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manda_mcleod_mass_gov/Documents/Documents/"/>
    </mc:Choice>
  </mc:AlternateContent>
  <xr:revisionPtr revIDLastSave="160" documentId="8_{0E48E086-A53B-4287-B7C2-373B69996BFA}" xr6:coauthVersionLast="47" xr6:coauthVersionMax="47" xr10:uidLastSave="{549BA587-F236-44D0-B01E-AD94512548B1}"/>
  <bookViews>
    <workbookView xWindow="28680" yWindow="-120" windowWidth="29040" windowHeight="15720" tabRatio="932" firstSheet="1" activeTab="1" xr2:uid="{00000000-000D-0000-FFFF-FFFF00000000}"/>
  </bookViews>
  <sheets>
    <sheet name="Table Of Contents" sheetId="91" state="hidden" r:id="rId1"/>
    <sheet name="2025-2026 Peak 4-1-26 " sheetId="177" r:id="rId2"/>
    <sheet name="2025-2026 Peak 3-1-26" sheetId="176" r:id="rId3"/>
    <sheet name="2025-2026 Peak 2-1-26" sheetId="175" r:id="rId4"/>
    <sheet name="2025-2026 Peak 1-1-26" sheetId="174" r:id="rId5"/>
    <sheet name="2025-2026 Peak 12-1-25" sheetId="173" r:id="rId6"/>
    <sheet name="2025-2026 Peak 11-1-25" sheetId="172" r:id="rId7"/>
    <sheet name="2025 Off-Peak 10-1-25" sheetId="171" r:id="rId8"/>
    <sheet name="2025 Off-Peak 9-1-25" sheetId="170" r:id="rId9"/>
    <sheet name="2025 Off-Peak 8-1-25" sheetId="169" r:id="rId10"/>
    <sheet name="2025 Off-Peak 7-1-25 " sheetId="168" r:id="rId11"/>
    <sheet name="2025 Off-Peak 5-1-25" sheetId="167" r:id="rId12"/>
    <sheet name="2024-25 Peak 4-1-25" sheetId="166" r:id="rId13"/>
    <sheet name="2024-25 Peak 3-1-25" sheetId="165" r:id="rId14"/>
    <sheet name="2024-25 Peak 2-1-25" sheetId="164" r:id="rId15"/>
    <sheet name="2024-25 Peak 1-1-25" sheetId="163" r:id="rId16"/>
    <sheet name="2024-25 Peak 11-1-24" sheetId="162" r:id="rId17"/>
    <sheet name="2024 Off-Peak 10-1-24" sheetId="161" r:id="rId18"/>
    <sheet name="2024 Off-Peak 9-1-24" sheetId="160" r:id="rId19"/>
    <sheet name="2024 Off-Peak 8-1-24" sheetId="159" r:id="rId20"/>
    <sheet name="2024 Off-Peak 7-1-24" sheetId="158" r:id="rId21"/>
    <sheet name="2024 Off-Peak 5-1-24" sheetId="157" r:id="rId22"/>
    <sheet name="2024 Peak 4-1-24" sheetId="156" r:id="rId23"/>
    <sheet name="2024 Peak 3-1-24" sheetId="155" r:id="rId24"/>
    <sheet name="2024 Peak 2-1-24" sheetId="154" r:id="rId25"/>
    <sheet name="2024 Peak 1-1-24" sheetId="153" r:id="rId26"/>
    <sheet name="2023 Peak 11-1-23" sheetId="152" r:id="rId27"/>
    <sheet name="2023 Off-Peak 9-1-23" sheetId="151" r:id="rId28"/>
    <sheet name="2023 Off-Peak 8-1-23" sheetId="150" r:id="rId29"/>
    <sheet name="2023 Off-Peak 7-1-23" sheetId="149" r:id="rId30"/>
    <sheet name="2023 Off-Peak 6-1-23" sheetId="148" r:id="rId31"/>
    <sheet name="2023 Off-Peak 5-1-23" sheetId="147" r:id="rId32"/>
    <sheet name="2022-23 Peak 3-1-23" sheetId="146" r:id="rId33"/>
    <sheet name="2022-23 Peak 2-1-23" sheetId="145" r:id="rId34"/>
    <sheet name="2022-23 Peak 12-1-22" sheetId="144" r:id="rId35"/>
    <sheet name="2022-23 Peak 11-1-22" sheetId="143" r:id="rId36"/>
    <sheet name="2022 Off-Peak 9-1-22" sheetId="142" r:id="rId37"/>
    <sheet name="2022 Off-Peak 8-1-22" sheetId="141" r:id="rId38"/>
    <sheet name="2022 Off-Peak 7-1-22" sheetId="140" r:id="rId39"/>
    <sheet name="2022 Off-Peak 6-1-22" sheetId="139" r:id="rId40"/>
    <sheet name="2022 Off-Peak 5-1-22" sheetId="138" r:id="rId41"/>
    <sheet name="2021-22 Peak 3-1-22" sheetId="137" r:id="rId42"/>
    <sheet name="2021-22 Peak 2-1-22" sheetId="136" r:id="rId43"/>
    <sheet name="2021-22 Peak 1-1-22" sheetId="134" r:id="rId44"/>
    <sheet name="2021-22 Peak 12-1-21" sheetId="133" r:id="rId45"/>
    <sheet name="2021-22 Peak 11-1-21" sheetId="132" r:id="rId46"/>
    <sheet name="2021 Off-Peak 10-1-21" sheetId="131" r:id="rId47"/>
    <sheet name="2021 Off-Peak 9-1-21" sheetId="130" r:id="rId48"/>
    <sheet name="2021 Off-Peak 8-1-21" sheetId="129" r:id="rId49"/>
    <sheet name="2021 Off-Peak 6-1-21" sheetId="128" r:id="rId50"/>
    <sheet name="2021 Off-Peak 5-1-21" sheetId="127" r:id="rId51"/>
    <sheet name="2020-21 Peak 4-1-21" sheetId="126" r:id="rId52"/>
    <sheet name="2020-21 Peak 3-1-21" sheetId="125" r:id="rId53"/>
    <sheet name="2020-21 Peak 2-1-21" sheetId="124" r:id="rId54"/>
    <sheet name="2020-21 Peak 1-1-21" sheetId="123" r:id="rId55"/>
    <sheet name="2020-21 Peak 12-1-20" sheetId="122" r:id="rId56"/>
    <sheet name="2020-21 Peak 11-1-20" sheetId="121" r:id="rId57"/>
    <sheet name="2020 Off-Peak 10-1-20" sheetId="120" r:id="rId58"/>
    <sheet name="2020 Off-Peak 9-1-20" sheetId="119" r:id="rId59"/>
    <sheet name="2020 Off-Peak 8-1-20" sheetId="118" r:id="rId60"/>
    <sheet name="2020 Off-Peak 7-1-20" sheetId="117" r:id="rId61"/>
    <sheet name="2020 Off-Peak 5-1-20" sheetId="116" r:id="rId62"/>
    <sheet name="2019-20 Peak 3-1-20" sheetId="115" r:id="rId63"/>
    <sheet name="2019-20 Peak 2-1-20" sheetId="114" r:id="rId64"/>
    <sheet name="2019-20 Peak 1-1-20" sheetId="113" r:id="rId65"/>
    <sheet name="2019-20 Peak 12-1-19" sheetId="112" r:id="rId66"/>
    <sheet name="2019-20 Peak 11-1-19" sheetId="111" r:id="rId67"/>
    <sheet name="2019 Off-Peak 9-1-19" sheetId="110" r:id="rId68"/>
    <sheet name="2019 Off-Peak 7-1-19" sheetId="109" r:id="rId69"/>
    <sheet name="2019 Off-Peak 6-1-19" sheetId="108" r:id="rId70"/>
    <sheet name="2019 Off-Peak 5-1-19" sheetId="107" r:id="rId71"/>
    <sheet name="2018-19 Peak 3-1-19" sheetId="106" r:id="rId72"/>
    <sheet name="2018-19 Peak 2-1-19" sheetId="105" r:id="rId73"/>
    <sheet name="2018-19 Peak 1-1-19" sheetId="104" r:id="rId74"/>
    <sheet name="2018-19 Peak 12-1-18" sheetId="103" r:id="rId75"/>
    <sheet name="2018-19 Peak 11-1-18" sheetId="102" r:id="rId76"/>
    <sheet name="2018 Off-Peak 7-1-18" sheetId="101" r:id="rId77"/>
    <sheet name="2018 Off-Peak 6-1-18" sheetId="100" r:id="rId78"/>
    <sheet name="2018 Off-Peak 5-1-18" sheetId="99" r:id="rId79"/>
    <sheet name="2017-18 Peak 4-1-18" sheetId="98" r:id="rId80"/>
    <sheet name="2017-18 Peak 3-1-18" sheetId="97" r:id="rId81"/>
    <sheet name="2017-18 Peak 2-1-18" sheetId="96" r:id="rId82"/>
    <sheet name="2017-18 Peak 1-1-18" sheetId="95" r:id="rId83"/>
    <sheet name="2017-18 Peak 11-1-17" sheetId="94" r:id="rId84"/>
    <sheet name="2017 Off-Peak 10-1-17" sheetId="93" r:id="rId85"/>
    <sheet name="2017 Off-Peak 8-1-17" sheetId="92" r:id="rId86"/>
    <sheet name="2017 Off-Peak 6-1-17" sheetId="29" r:id="rId87"/>
    <sheet name="2017 Off-Peak 5-1-17" sheetId="30" r:id="rId88"/>
    <sheet name="2016-17 Peak 3-1-17" sheetId="27" r:id="rId89"/>
    <sheet name="2016-17 Peak 2-1-17" sheetId="25" r:id="rId90"/>
    <sheet name="2016-17 Peak 1-1-17" sheetId="26" r:id="rId91"/>
    <sheet name="2016-17 Peak 12-1-16" sheetId="24" r:id="rId92"/>
    <sheet name="2016-17 Peak 11-1-16" sheetId="28" r:id="rId93"/>
    <sheet name="2016 Off-Peak 9-1-16" sheetId="23" r:id="rId94"/>
    <sheet name="2016 Off-Peak 8-1-16" sheetId="20" r:id="rId95"/>
    <sheet name="2016 Off-Peak 7-1-16" sheetId="21" r:id="rId96"/>
    <sheet name="2016 Off-Peak 5-1-16" sheetId="22" r:id="rId97"/>
    <sheet name="2015-16 Peak 3-1-16" sheetId="12" r:id="rId98"/>
    <sheet name="2015-16 Peak 1-1-16" sheetId="11" r:id="rId99"/>
    <sheet name="2015-16 Peak 12-1-15" sheetId="18" r:id="rId100"/>
    <sheet name="2015-16 Peak 11-1-15" sheetId="19" r:id="rId101"/>
    <sheet name="2015 Off-Peak 10-1-15" sheetId="16" r:id="rId102"/>
    <sheet name="2015 Off-Peak 9-1-15" sheetId="17" r:id="rId103"/>
    <sheet name="2015 Off-Peak 8-1-15" sheetId="13" r:id="rId104"/>
    <sheet name="2015 Off-Peak 7-1-15" sheetId="14" r:id="rId105"/>
    <sheet name="2015 Off-Peak 5-1-15" sheetId="15" r:id="rId106"/>
    <sheet name="2014-15 Peak 4-1-15" sheetId="61" r:id="rId107"/>
    <sheet name="2014-15 Peak 3-1-15" sheetId="60" r:id="rId108"/>
    <sheet name="2014-15 Peak 2-1-15" sheetId="59" r:id="rId109"/>
    <sheet name="2014-15 Peak 1-1-15" sheetId="55" r:id="rId110"/>
    <sheet name="2014-15 Peak 11-1-14" sheetId="56" r:id="rId111"/>
    <sheet name="2014 Off-Peak 10-1-14" sheetId="40" r:id="rId112"/>
    <sheet name="2014 Off-Peak 9-1-14" sheetId="44" r:id="rId113"/>
    <sheet name="2014 Off-Peak 8-1-14" sheetId="43" r:id="rId114"/>
    <sheet name="2014 Off-Peak 7-1-14" sheetId="42" r:id="rId115"/>
    <sheet name="2014 Off-Peak 5-1-14" sheetId="41" r:id="rId116"/>
    <sheet name="2013-14 Peak 3-1-14" sheetId="54" r:id="rId117"/>
    <sheet name="2013-14 Peak 2-1-14" sheetId="53" r:id="rId118"/>
    <sheet name="2013-14 Peak 1-1-14" sheetId="64" r:id="rId119"/>
    <sheet name="2013-14 Peak 11-1-13" sheetId="52" r:id="rId120"/>
    <sheet name="2013 Off-Peak 9-1-13" sheetId="39" r:id="rId121"/>
    <sheet name="2013 Off-Peak 8-1-13" sheetId="38" r:id="rId122"/>
    <sheet name="2013 Off-Peak 7-1-13" sheetId="37" r:id="rId123"/>
    <sheet name="2013 Off-Peak 5-1-13" sheetId="36" r:id="rId124"/>
    <sheet name="2012-13 Peak 2-1-13" sheetId="50" r:id="rId125"/>
    <sheet name="2012-13 Peak 1-1-13" sheetId="48" r:id="rId126"/>
    <sheet name="2012-13 Peak 11-1-12" sheetId="49" r:id="rId127"/>
    <sheet name="2012 Off-Peak 9-1-12" sheetId="35" r:id="rId128"/>
    <sheet name="2012 Off-Peak 7-1-12" sheetId="34" r:id="rId129"/>
    <sheet name="2012 Off-Peak 6-1-12" sheetId="33" r:id="rId130"/>
    <sheet name="2012 Off-Peak 5-1-12" sheetId="32" r:id="rId131"/>
    <sheet name="2011-12 Peak 4-1-12" sheetId="47" r:id="rId132"/>
    <sheet name="2011-12 Peak 3-1-12" sheetId="10" r:id="rId133"/>
    <sheet name="2011-12 Peak 2-1-12" sheetId="46" r:id="rId134"/>
    <sheet name="2011-12 Peak 1-1-12" sheetId="66" r:id="rId135"/>
    <sheet name="2011-12 Peak 11-1-11" sheetId="65" r:id="rId136"/>
    <sheet name="2011 Off-Peak 9-1-11" sheetId="69" r:id="rId137"/>
    <sheet name="2011 Off-Peak 7-1-11" sheetId="68" r:id="rId138"/>
    <sheet name="2011 Off-Peak 5-1-11" sheetId="67" r:id="rId139"/>
    <sheet name="2010-11 Peak 2-1-11" sheetId="78" r:id="rId140"/>
    <sheet name="2010-11 Peak 1-1-11" sheetId="77" r:id="rId141"/>
    <sheet name="2010-11 Peak 12-1-10" sheetId="76" r:id="rId142"/>
    <sheet name="2010-11 Peak 11-1-10" sheetId="75" r:id="rId143"/>
    <sheet name="2010 Off-Peak 10-1-10" sheetId="74" r:id="rId144"/>
    <sheet name="2010 Off-Peak 9-1-10" sheetId="73" r:id="rId145"/>
    <sheet name="2010 Off-Peak 7-1-10" sheetId="72" r:id="rId146"/>
    <sheet name="2010 Off-Peak 5-1-10" sheetId="71" r:id="rId147"/>
    <sheet name="2009-10 Peak 4-1-10" sheetId="83" r:id="rId148"/>
    <sheet name="2009-10 Peak 3-1-10" sheetId="82" r:id="rId149"/>
    <sheet name="2009-10 Peak 2-1-10" sheetId="81" r:id="rId150"/>
    <sheet name="2009-10 Peak  1-1-10" sheetId="80" r:id="rId151"/>
    <sheet name="2009-10 Peak 12-1-09" sheetId="79" r:id="rId152"/>
    <sheet name="2009-10 Peak 11-1-09" sheetId="70" r:id="rId153"/>
    <sheet name="2009 Off-Peak 9-1-09" sheetId="86" r:id="rId154"/>
    <sheet name="2009 Off-Peak 8-1-09" sheetId="85" r:id="rId155"/>
    <sheet name="2009 Off-Peak 7-1-09" sheetId="84" r:id="rId156"/>
    <sheet name="2009 Off-Peak 5-1-09" sheetId="31" r:id="rId157"/>
    <sheet name="2008-09 Peak 4-1-09" sheetId="8" r:id="rId158"/>
    <sheet name="2008-09 Peak 2-1-09" sheetId="7" r:id="rId159"/>
    <sheet name="2008-09 Peak 1-1-09" sheetId="6" r:id="rId160"/>
    <sheet name="2008-09 Peak 12-1-08" sheetId="5" r:id="rId161"/>
    <sheet name="2008-09 Peak 11-1-08" sheetId="9" r:id="rId162"/>
    <sheet name="2008 Off-Peak 9-1-08" sheetId="90" r:id="rId163"/>
    <sheet name="2008 Off-Peak 8-1-08" sheetId="89" r:id="rId164"/>
    <sheet name="2008 Off-Peak 7-1-08" sheetId="88" r:id="rId165"/>
    <sheet name="2008 Off-Peak 6-1-08" sheetId="87" r:id="rId166"/>
    <sheet name="2008 Off-Peak 5-1-08" sheetId="4" r:id="rId167"/>
    <sheet name="Off-Peak 1999 - Peak 2007-08" sheetId="45" r:id="rId168"/>
  </sheets>
  <definedNames>
    <definedName name="_2010_11_Peak_2_1_11">'Table Of Contents'!$D$78</definedName>
    <definedName name="_2017_Off_Peak_8_1_17">'Table Of Contents'!$E$24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177" l="1"/>
  <c r="C69" i="177" s="1"/>
  <c r="C70" i="177" s="1"/>
  <c r="C61" i="177"/>
  <c r="C62" i="177" s="1"/>
  <c r="C60" i="177"/>
  <c r="C59" i="177"/>
  <c r="C51" i="177"/>
  <c r="C52" i="177" s="1"/>
  <c r="C53" i="177" s="1"/>
  <c r="C45" i="177"/>
  <c r="C46" i="177" s="1"/>
  <c r="C39" i="177"/>
  <c r="C40" i="177" s="1"/>
  <c r="D34" i="177"/>
  <c r="D33" i="177"/>
  <c r="C33" i="177"/>
  <c r="C34" i="177" s="1"/>
  <c r="D32" i="177"/>
  <c r="C32" i="177"/>
  <c r="C29" i="177"/>
  <c r="C30" i="177" s="1"/>
  <c r="C31" i="177" s="1"/>
  <c r="D23" i="177"/>
  <c r="D22" i="177"/>
  <c r="D21" i="177"/>
  <c r="C21" i="177"/>
  <c r="C22" i="177" s="1"/>
  <c r="C23" i="177" s="1"/>
  <c r="D20" i="177"/>
  <c r="C20" i="177"/>
  <c r="C16" i="177"/>
  <c r="C17" i="177" s="1"/>
  <c r="C18" i="177" s="1"/>
  <c r="C19" i="177" s="1"/>
  <c r="C10" i="177"/>
  <c r="C9" i="177"/>
  <c r="C8" i="177"/>
  <c r="C7" i="177"/>
  <c r="C68" i="176"/>
  <c r="C69" i="176" s="1"/>
  <c r="C70" i="176" s="1"/>
  <c r="C59" i="176"/>
  <c r="C60" i="176" s="1"/>
  <c r="C61" i="176" s="1"/>
  <c r="C62" i="176" s="1"/>
  <c r="C51" i="176"/>
  <c r="C52" i="176" s="1"/>
  <c r="C53" i="176" s="1"/>
  <c r="C45" i="176"/>
  <c r="C46" i="176" s="1"/>
  <c r="C39" i="176"/>
  <c r="C40" i="176" s="1"/>
  <c r="D34" i="176"/>
  <c r="D33" i="176"/>
  <c r="D32" i="176"/>
  <c r="C32" i="176"/>
  <c r="C33" i="176" s="1"/>
  <c r="C34" i="176" s="1"/>
  <c r="C29" i="176"/>
  <c r="C30" i="176" s="1"/>
  <c r="C31" i="176" s="1"/>
  <c r="D23" i="176"/>
  <c r="D22" i="176"/>
  <c r="D21" i="176"/>
  <c r="D20" i="176"/>
  <c r="C20" i="176"/>
  <c r="C21" i="176" s="1"/>
  <c r="C22" i="176" s="1"/>
  <c r="C23" i="176" s="1"/>
  <c r="C16" i="176"/>
  <c r="C17" i="176" s="1"/>
  <c r="C18" i="176" s="1"/>
  <c r="C19" i="176" s="1"/>
  <c r="C10" i="176"/>
  <c r="C9" i="176"/>
  <c r="C8" i="176"/>
  <c r="C7" i="176"/>
  <c r="C69" i="175"/>
  <c r="C70" i="175" s="1"/>
  <c r="C68" i="175"/>
  <c r="C59" i="175"/>
  <c r="C60" i="175" s="1"/>
  <c r="C61" i="175" s="1"/>
  <c r="C62" i="175" s="1"/>
  <c r="C51" i="175"/>
  <c r="C52" i="175" s="1"/>
  <c r="C53" i="175" s="1"/>
  <c r="C45" i="175"/>
  <c r="C46" i="175" s="1"/>
  <c r="C39" i="175"/>
  <c r="C40" i="175" s="1"/>
  <c r="D34" i="175"/>
  <c r="D33" i="175"/>
  <c r="D32" i="175"/>
  <c r="C32" i="175"/>
  <c r="C33" i="175" s="1"/>
  <c r="C34" i="175" s="1"/>
  <c r="C29" i="175"/>
  <c r="C30" i="175" s="1"/>
  <c r="C31" i="175" s="1"/>
  <c r="D23" i="175"/>
  <c r="D22" i="175"/>
  <c r="D21" i="175"/>
  <c r="D20" i="175"/>
  <c r="C20" i="175"/>
  <c r="C21" i="175" s="1"/>
  <c r="C22" i="175" s="1"/>
  <c r="C23" i="175" s="1"/>
  <c r="C16" i="175"/>
  <c r="C17" i="175" s="1"/>
  <c r="C18" i="175" s="1"/>
  <c r="C19" i="175" s="1"/>
  <c r="C10" i="175"/>
  <c r="C9" i="175"/>
  <c r="C8" i="175"/>
  <c r="C7" i="175"/>
  <c r="C68" i="174"/>
  <c r="C69" i="174" s="1"/>
  <c r="C70" i="174" s="1"/>
  <c r="C60" i="174"/>
  <c r="C61" i="174" s="1"/>
  <c r="C62" i="174" s="1"/>
  <c r="C59" i="174"/>
  <c r="C51" i="174"/>
  <c r="C52" i="174" s="1"/>
  <c r="C53" i="174" s="1"/>
  <c r="C45" i="174"/>
  <c r="C46" i="174" s="1"/>
  <c r="C39" i="174"/>
  <c r="C40" i="174" s="1"/>
  <c r="D34" i="174"/>
  <c r="D33" i="174"/>
  <c r="D32" i="174"/>
  <c r="C32" i="174"/>
  <c r="C33" i="174" s="1"/>
  <c r="C34" i="174" s="1"/>
  <c r="C29" i="174"/>
  <c r="C30" i="174" s="1"/>
  <c r="C31" i="174" s="1"/>
  <c r="D23" i="174"/>
  <c r="D22" i="174"/>
  <c r="D21" i="174"/>
  <c r="D20" i="174"/>
  <c r="C20" i="174"/>
  <c r="C21" i="174" s="1"/>
  <c r="C22" i="174" s="1"/>
  <c r="C23" i="174" s="1"/>
  <c r="C16" i="174"/>
  <c r="C17" i="174" s="1"/>
  <c r="C18" i="174" s="1"/>
  <c r="C19" i="174" s="1"/>
  <c r="C10" i="174"/>
  <c r="C9" i="174"/>
  <c r="C8" i="174"/>
  <c r="C7" i="174"/>
  <c r="C68" i="173"/>
  <c r="C69" i="173" s="1"/>
  <c r="C70" i="173" s="1"/>
  <c r="C59" i="173"/>
  <c r="C60" i="173" s="1"/>
  <c r="C61" i="173" s="1"/>
  <c r="C62" i="173" s="1"/>
  <c r="C51" i="173"/>
  <c r="C52" i="173" s="1"/>
  <c r="C53" i="173" s="1"/>
  <c r="C46" i="173"/>
  <c r="C45" i="173"/>
  <c r="C39" i="173"/>
  <c r="C40" i="173" s="1"/>
  <c r="D34" i="173"/>
  <c r="D33" i="173"/>
  <c r="D32" i="173"/>
  <c r="C32" i="173"/>
  <c r="C33" i="173" s="1"/>
  <c r="C34" i="173" s="1"/>
  <c r="C29" i="173"/>
  <c r="C30" i="173" s="1"/>
  <c r="C31" i="173" s="1"/>
  <c r="D23" i="173"/>
  <c r="D22" i="173"/>
  <c r="D21" i="173"/>
  <c r="D20" i="173"/>
  <c r="C20" i="173"/>
  <c r="C21" i="173" s="1"/>
  <c r="C22" i="173" s="1"/>
  <c r="C23" i="173" s="1"/>
  <c r="C16" i="173"/>
  <c r="C17" i="173" s="1"/>
  <c r="C18" i="173" s="1"/>
  <c r="C19" i="173" s="1"/>
  <c r="C10" i="173"/>
  <c r="C9" i="173"/>
  <c r="C8" i="173"/>
  <c r="C7" i="173"/>
  <c r="C68" i="172"/>
  <c r="C69" i="172" s="1"/>
  <c r="C70" i="172" s="1"/>
  <c r="C59" i="172"/>
  <c r="C60" i="172" s="1"/>
  <c r="C61" i="172" s="1"/>
  <c r="C62" i="172" s="1"/>
  <c r="C51" i="172"/>
  <c r="C52" i="172" s="1"/>
  <c r="C53" i="172" s="1"/>
  <c r="C45" i="172"/>
  <c r="C46" i="172" s="1"/>
  <c r="C39" i="172"/>
  <c r="C40" i="172" s="1"/>
  <c r="D34" i="172"/>
  <c r="D33" i="172"/>
  <c r="D32" i="172"/>
  <c r="C32" i="172"/>
  <c r="C33" i="172" s="1"/>
  <c r="C34" i="172" s="1"/>
  <c r="C29" i="172"/>
  <c r="C30" i="172" s="1"/>
  <c r="C31" i="172" s="1"/>
  <c r="D23" i="172"/>
  <c r="D22" i="172"/>
  <c r="D21" i="172"/>
  <c r="D20" i="172"/>
  <c r="C20" i="172"/>
  <c r="C21" i="172" s="1"/>
  <c r="C22" i="172" s="1"/>
  <c r="C23" i="172" s="1"/>
  <c r="C16" i="172"/>
  <c r="C17" i="172" s="1"/>
  <c r="C18" i="172" s="1"/>
  <c r="C19" i="172" s="1"/>
  <c r="C10" i="172"/>
  <c r="C9" i="172"/>
  <c r="C8" i="172"/>
  <c r="C7" i="172"/>
  <c r="C68" i="171"/>
  <c r="C69" i="171" s="1"/>
  <c r="C70" i="171" s="1"/>
  <c r="C59" i="171"/>
  <c r="C60" i="171" s="1"/>
  <c r="C61" i="171" s="1"/>
  <c r="C62" i="171" s="1"/>
  <c r="C51" i="171"/>
  <c r="C52" i="171" s="1"/>
  <c r="C53" i="171" s="1"/>
  <c r="C45" i="171"/>
  <c r="C46" i="171" s="1"/>
  <c r="C39" i="171"/>
  <c r="C40" i="171" s="1"/>
  <c r="D34" i="171"/>
  <c r="D33" i="171"/>
  <c r="D32" i="171"/>
  <c r="C32" i="171"/>
  <c r="C33" i="171" s="1"/>
  <c r="C34" i="171" s="1"/>
  <c r="C29" i="171"/>
  <c r="C30" i="171" s="1"/>
  <c r="C31" i="171" s="1"/>
  <c r="D23" i="171"/>
  <c r="D22" i="171"/>
  <c r="D21" i="171"/>
  <c r="D20" i="171"/>
  <c r="C20" i="171"/>
  <c r="C21" i="171" s="1"/>
  <c r="C22" i="171" s="1"/>
  <c r="C23" i="171" s="1"/>
  <c r="C16" i="171"/>
  <c r="C17" i="171" s="1"/>
  <c r="C18" i="171" s="1"/>
  <c r="C19" i="171" s="1"/>
  <c r="C10" i="171"/>
  <c r="C9" i="171"/>
  <c r="C8" i="171"/>
  <c r="C7" i="171"/>
  <c r="C69" i="170"/>
  <c r="C70" i="170" s="1"/>
  <c r="C68" i="170"/>
  <c r="C59" i="170"/>
  <c r="C60" i="170" s="1"/>
  <c r="C61" i="170" s="1"/>
  <c r="C62" i="170" s="1"/>
  <c r="C51" i="170"/>
  <c r="C52" i="170" s="1"/>
  <c r="C53" i="170" s="1"/>
  <c r="C45" i="170"/>
  <c r="C46" i="170" s="1"/>
  <c r="C39" i="170"/>
  <c r="C40" i="170" s="1"/>
  <c r="D34" i="170"/>
  <c r="D33" i="170"/>
  <c r="D32" i="170"/>
  <c r="C32" i="170"/>
  <c r="C33" i="170" s="1"/>
  <c r="C34" i="170" s="1"/>
  <c r="C29" i="170"/>
  <c r="C30" i="170" s="1"/>
  <c r="C31" i="170" s="1"/>
  <c r="D23" i="170"/>
  <c r="D22" i="170"/>
  <c r="D21" i="170"/>
  <c r="C21" i="170"/>
  <c r="C22" i="170" s="1"/>
  <c r="C23" i="170" s="1"/>
  <c r="D20" i="170"/>
  <c r="C20" i="170"/>
  <c r="C16" i="170"/>
  <c r="C17" i="170" s="1"/>
  <c r="C18" i="170" s="1"/>
  <c r="C19" i="170" s="1"/>
  <c r="C10" i="170"/>
  <c r="C9" i="170"/>
  <c r="C8" i="170"/>
  <c r="C7" i="170"/>
  <c r="C68" i="169"/>
  <c r="C69" i="169" s="1"/>
  <c r="C70" i="169" s="1"/>
  <c r="C59" i="169"/>
  <c r="C60" i="169" s="1"/>
  <c r="C61" i="169" s="1"/>
  <c r="C62" i="169" s="1"/>
  <c r="C51" i="169"/>
  <c r="C52" i="169" s="1"/>
  <c r="C53" i="169" s="1"/>
  <c r="C45" i="169"/>
  <c r="C46" i="169" s="1"/>
  <c r="C39" i="169"/>
  <c r="C40" i="169" s="1"/>
  <c r="D34" i="169"/>
  <c r="D33" i="169"/>
  <c r="D32" i="169"/>
  <c r="C32" i="169"/>
  <c r="C33" i="169" s="1"/>
  <c r="C34" i="169" s="1"/>
  <c r="C29" i="169"/>
  <c r="C30" i="169" s="1"/>
  <c r="C31" i="169" s="1"/>
  <c r="D23" i="169"/>
  <c r="D22" i="169"/>
  <c r="D21" i="169"/>
  <c r="C21" i="169"/>
  <c r="C22" i="169" s="1"/>
  <c r="C23" i="169" s="1"/>
  <c r="D20" i="169"/>
  <c r="C20" i="169"/>
  <c r="C16" i="169"/>
  <c r="C17" i="169" s="1"/>
  <c r="C18" i="169" s="1"/>
  <c r="C19" i="169" s="1"/>
  <c r="C10" i="169"/>
  <c r="C9" i="169"/>
  <c r="C8" i="169"/>
  <c r="C7" i="169"/>
  <c r="C68" i="168"/>
  <c r="C69" i="168" s="1"/>
  <c r="C70" i="168" s="1"/>
  <c r="C59" i="168"/>
  <c r="C60" i="168" s="1"/>
  <c r="C61" i="168" s="1"/>
  <c r="C62" i="168" s="1"/>
  <c r="C51" i="168"/>
  <c r="C52" i="168" s="1"/>
  <c r="C53" i="168" s="1"/>
  <c r="C45" i="168"/>
  <c r="C46" i="168" s="1"/>
  <c r="C39" i="168"/>
  <c r="C40" i="168" s="1"/>
  <c r="D34" i="168"/>
  <c r="D33" i="168"/>
  <c r="D32" i="168"/>
  <c r="C32" i="168"/>
  <c r="C33" i="168" s="1"/>
  <c r="C34" i="168" s="1"/>
  <c r="C29" i="168"/>
  <c r="C30" i="168" s="1"/>
  <c r="C31" i="168" s="1"/>
  <c r="D23" i="168"/>
  <c r="D22" i="168"/>
  <c r="D21" i="168"/>
  <c r="D20" i="168"/>
  <c r="C20" i="168"/>
  <c r="C21" i="168" s="1"/>
  <c r="C22" i="168" s="1"/>
  <c r="C23" i="168" s="1"/>
  <c r="C16" i="168"/>
  <c r="C17" i="168" s="1"/>
  <c r="C18" i="168" s="1"/>
  <c r="C19" i="168" s="1"/>
  <c r="C10" i="168"/>
  <c r="C9" i="168"/>
  <c r="C8" i="168"/>
  <c r="C7" i="168"/>
  <c r="C68" i="167"/>
  <c r="C69" i="167" s="1"/>
  <c r="C70" i="167" s="1"/>
  <c r="C59" i="167"/>
  <c r="C60" i="167" s="1"/>
  <c r="C61" i="167" s="1"/>
  <c r="C62" i="167" s="1"/>
  <c r="C51" i="167"/>
  <c r="C52" i="167" s="1"/>
  <c r="C53" i="167" s="1"/>
  <c r="C45" i="167"/>
  <c r="C46" i="167" s="1"/>
  <c r="C39" i="167"/>
  <c r="C40" i="167" s="1"/>
  <c r="D34" i="167"/>
  <c r="D33" i="167"/>
  <c r="D32" i="167"/>
  <c r="C32" i="167"/>
  <c r="C33" i="167" s="1"/>
  <c r="C34" i="167" s="1"/>
  <c r="C29" i="167"/>
  <c r="C30" i="167" s="1"/>
  <c r="C31" i="167" s="1"/>
  <c r="D23" i="167"/>
  <c r="D22" i="167"/>
  <c r="D21" i="167"/>
  <c r="D20" i="167"/>
  <c r="C20" i="167"/>
  <c r="C21" i="167" s="1"/>
  <c r="C22" i="167" s="1"/>
  <c r="C23" i="167" s="1"/>
  <c r="C16" i="167"/>
  <c r="C17" i="167" s="1"/>
  <c r="C18" i="167" s="1"/>
  <c r="C19" i="167" s="1"/>
  <c r="C10" i="167"/>
  <c r="C9" i="167"/>
  <c r="C8" i="167"/>
  <c r="C7" i="167"/>
  <c r="C69" i="166"/>
  <c r="C70" i="166" s="1"/>
  <c r="C68" i="166"/>
  <c r="C59" i="166"/>
  <c r="C60" i="166" s="1"/>
  <c r="C61" i="166" s="1"/>
  <c r="C62" i="166" s="1"/>
  <c r="C51" i="166"/>
  <c r="C52" i="166" s="1"/>
  <c r="C53" i="166" s="1"/>
  <c r="C45" i="166"/>
  <c r="C46" i="166" s="1"/>
  <c r="C39" i="166"/>
  <c r="C40" i="166" s="1"/>
  <c r="D34" i="166"/>
  <c r="D33" i="166"/>
  <c r="D32" i="166"/>
  <c r="C32" i="166"/>
  <c r="C33" i="166" s="1"/>
  <c r="C34" i="166" s="1"/>
  <c r="C29" i="166"/>
  <c r="C30" i="166" s="1"/>
  <c r="C31" i="166" s="1"/>
  <c r="D23" i="166"/>
  <c r="D22" i="166"/>
  <c r="D21" i="166"/>
  <c r="D20" i="166"/>
  <c r="C20" i="166"/>
  <c r="C21" i="166" s="1"/>
  <c r="C22" i="166" s="1"/>
  <c r="C23" i="166" s="1"/>
  <c r="C16" i="166"/>
  <c r="C17" i="166" s="1"/>
  <c r="C18" i="166" s="1"/>
  <c r="C19" i="166" s="1"/>
  <c r="C10" i="166"/>
  <c r="C9" i="166"/>
  <c r="C8" i="166"/>
  <c r="C7" i="166"/>
  <c r="C68" i="165"/>
  <c r="C69" i="165" s="1"/>
  <c r="C70" i="165" s="1"/>
  <c r="C59" i="165"/>
  <c r="C60" i="165" s="1"/>
  <c r="C61" i="165" s="1"/>
  <c r="C62" i="165" s="1"/>
  <c r="C51" i="165"/>
  <c r="C52" i="165" s="1"/>
  <c r="C53" i="165" s="1"/>
  <c r="C45" i="165"/>
  <c r="C46" i="165" s="1"/>
  <c r="C39" i="165"/>
  <c r="C40" i="165" s="1"/>
  <c r="D34" i="165"/>
  <c r="D33" i="165"/>
  <c r="D32" i="165"/>
  <c r="C32" i="165"/>
  <c r="C33" i="165" s="1"/>
  <c r="C34" i="165" s="1"/>
  <c r="C29" i="165"/>
  <c r="C30" i="165" s="1"/>
  <c r="C31" i="165" s="1"/>
  <c r="D23" i="165"/>
  <c r="D22" i="165"/>
  <c r="D21" i="165"/>
  <c r="D20" i="165"/>
  <c r="C20" i="165"/>
  <c r="C21" i="165" s="1"/>
  <c r="C22" i="165" s="1"/>
  <c r="C23" i="165" s="1"/>
  <c r="C16" i="165"/>
  <c r="C17" i="165" s="1"/>
  <c r="C18" i="165" s="1"/>
  <c r="C19" i="165" s="1"/>
  <c r="C10" i="165"/>
  <c r="C9" i="165"/>
  <c r="C8" i="165"/>
  <c r="C7" i="165"/>
  <c r="C67" i="164" l="1"/>
  <c r="C68" i="164" s="1"/>
  <c r="C69" i="164" s="1"/>
  <c r="C59" i="164"/>
  <c r="C60" i="164" s="1"/>
  <c r="C61" i="164" s="1"/>
  <c r="C62" i="164" s="1"/>
  <c r="C52" i="164"/>
  <c r="C53" i="164" s="1"/>
  <c r="C51" i="164"/>
  <c r="C46" i="164"/>
  <c r="C45" i="164"/>
  <c r="C39" i="164"/>
  <c r="C40" i="164" s="1"/>
  <c r="D34" i="164"/>
  <c r="D33" i="164"/>
  <c r="D32" i="164"/>
  <c r="C32" i="164"/>
  <c r="C33" i="164" s="1"/>
  <c r="C34" i="164" s="1"/>
  <c r="C29" i="164"/>
  <c r="C30" i="164" s="1"/>
  <c r="C31" i="164" s="1"/>
  <c r="D28" i="164"/>
  <c r="D23" i="164"/>
  <c r="D22" i="164"/>
  <c r="D21" i="164"/>
  <c r="D20" i="164"/>
  <c r="C20" i="164"/>
  <c r="C21" i="164" s="1"/>
  <c r="C22" i="164" s="1"/>
  <c r="C23" i="164" s="1"/>
  <c r="C16" i="164"/>
  <c r="C17" i="164" s="1"/>
  <c r="C18" i="164" s="1"/>
  <c r="C19" i="164" s="1"/>
  <c r="D15" i="164"/>
  <c r="C10" i="164"/>
  <c r="C9" i="164"/>
  <c r="C8" i="164"/>
  <c r="C7" i="164"/>
  <c r="C67" i="163"/>
  <c r="C68" i="163" s="1"/>
  <c r="C69" i="163" s="1"/>
  <c r="C59" i="163"/>
  <c r="C60" i="163" s="1"/>
  <c r="C61" i="163" s="1"/>
  <c r="C62" i="163" s="1"/>
  <c r="C51" i="163"/>
  <c r="C52" i="163" s="1"/>
  <c r="C53" i="163" s="1"/>
  <c r="C45" i="163"/>
  <c r="C46" i="163" s="1"/>
  <c r="C39" i="163"/>
  <c r="C40" i="163" s="1"/>
  <c r="D34" i="163"/>
  <c r="D33" i="163"/>
  <c r="D32" i="163"/>
  <c r="C32" i="163"/>
  <c r="C33" i="163" s="1"/>
  <c r="C34" i="163" s="1"/>
  <c r="C29" i="163"/>
  <c r="C30" i="163" s="1"/>
  <c r="C31" i="163" s="1"/>
  <c r="D28" i="163"/>
  <c r="D23" i="163"/>
  <c r="D22" i="163"/>
  <c r="D21" i="163"/>
  <c r="D20" i="163"/>
  <c r="C20" i="163"/>
  <c r="C21" i="163" s="1"/>
  <c r="C22" i="163" s="1"/>
  <c r="C23" i="163" s="1"/>
  <c r="C16" i="163"/>
  <c r="C17" i="163" s="1"/>
  <c r="C18" i="163" s="1"/>
  <c r="C19" i="163" s="1"/>
  <c r="D15" i="163"/>
  <c r="C10" i="163"/>
  <c r="C9" i="163"/>
  <c r="C8" i="163"/>
  <c r="C7" i="163"/>
  <c r="C60" i="162"/>
  <c r="E23" i="162"/>
  <c r="E22" i="162"/>
  <c r="E21" i="162"/>
  <c r="E20" i="162"/>
  <c r="E15" i="162"/>
  <c r="C68" i="162"/>
  <c r="C69" i="162" s="1"/>
  <c r="C70" i="162" s="1"/>
  <c r="C61" i="162"/>
  <c r="C62" i="162" s="1"/>
  <c r="C63" i="162" s="1"/>
  <c r="C52" i="162"/>
  <c r="C53" i="162" s="1"/>
  <c r="C54" i="162" s="1"/>
  <c r="C46" i="162"/>
  <c r="C47" i="162" s="1"/>
  <c r="C40" i="162"/>
  <c r="C41" i="162" s="1"/>
  <c r="D35" i="162"/>
  <c r="D34" i="162"/>
  <c r="D33" i="162"/>
  <c r="C33" i="162"/>
  <c r="C34" i="162" s="1"/>
  <c r="C35" i="162" s="1"/>
  <c r="C30" i="162"/>
  <c r="C31" i="162" s="1"/>
  <c r="C32" i="162" s="1"/>
  <c r="D29" i="162"/>
  <c r="D23" i="162"/>
  <c r="D22" i="162"/>
  <c r="D21" i="162"/>
  <c r="D20" i="162"/>
  <c r="C20" i="162"/>
  <c r="C21" i="162" s="1"/>
  <c r="C22" i="162" s="1"/>
  <c r="C23" i="162" s="1"/>
  <c r="C16" i="162"/>
  <c r="C17" i="162" s="1"/>
  <c r="C18" i="162" s="1"/>
  <c r="C19" i="162" s="1"/>
  <c r="D15" i="162"/>
  <c r="C10" i="162"/>
  <c r="C9" i="162"/>
  <c r="C8" i="162"/>
  <c r="C7" i="162"/>
  <c r="D34" i="160"/>
  <c r="D33" i="160"/>
  <c r="D32" i="160"/>
  <c r="C32" i="160"/>
  <c r="C33" i="160" s="1"/>
  <c r="C34" i="160" s="1"/>
  <c r="C29" i="160"/>
  <c r="C30" i="160" s="1"/>
  <c r="C31" i="160" s="1"/>
  <c r="D28" i="160"/>
  <c r="D34" i="159"/>
  <c r="D33" i="159"/>
  <c r="D32" i="159"/>
  <c r="C32" i="159"/>
  <c r="C33" i="159" s="1"/>
  <c r="C34" i="159" s="1"/>
  <c r="C29" i="159"/>
  <c r="C30" i="159" s="1"/>
  <c r="C31" i="159" s="1"/>
  <c r="D28" i="159"/>
  <c r="C67" i="161"/>
  <c r="C68" i="161" s="1"/>
  <c r="C69" i="161" s="1"/>
  <c r="C59" i="161"/>
  <c r="C60" i="161" s="1"/>
  <c r="C61" i="161" s="1"/>
  <c r="C62" i="161" s="1"/>
  <c r="C51" i="161"/>
  <c r="C52" i="161" s="1"/>
  <c r="C53" i="161" s="1"/>
  <c r="C45" i="161"/>
  <c r="C46" i="161" s="1"/>
  <c r="C40" i="161"/>
  <c r="C39" i="161"/>
  <c r="D34" i="161"/>
  <c r="D33" i="161"/>
  <c r="D32" i="161"/>
  <c r="C32" i="161"/>
  <c r="C33" i="161" s="1"/>
  <c r="C34" i="161" s="1"/>
  <c r="C29" i="161"/>
  <c r="C30" i="161" s="1"/>
  <c r="C31" i="161" s="1"/>
  <c r="D28" i="161"/>
  <c r="D23" i="161"/>
  <c r="D22" i="161"/>
  <c r="D21" i="161"/>
  <c r="D20" i="161"/>
  <c r="C20" i="161"/>
  <c r="C21" i="161" s="1"/>
  <c r="C22" i="161" s="1"/>
  <c r="C23" i="161" s="1"/>
  <c r="C16" i="161"/>
  <c r="C17" i="161" s="1"/>
  <c r="C18" i="161" s="1"/>
  <c r="C19" i="161" s="1"/>
  <c r="D15" i="161"/>
  <c r="C10" i="161"/>
  <c r="C9" i="161"/>
  <c r="C8" i="161"/>
  <c r="C7" i="161"/>
  <c r="C67" i="160"/>
  <c r="C68" i="160" s="1"/>
  <c r="C69" i="160" s="1"/>
  <c r="C59" i="160"/>
  <c r="C60" i="160" s="1"/>
  <c r="C61" i="160" s="1"/>
  <c r="C62" i="160" s="1"/>
  <c r="C51" i="160"/>
  <c r="C52" i="160" s="1"/>
  <c r="C53" i="160" s="1"/>
  <c r="C45" i="160"/>
  <c r="C46" i="160" s="1"/>
  <c r="C39" i="160"/>
  <c r="C40" i="160" s="1"/>
  <c r="D23" i="160"/>
  <c r="D22" i="160"/>
  <c r="D21" i="160"/>
  <c r="D20" i="160"/>
  <c r="C20" i="160"/>
  <c r="C21" i="160" s="1"/>
  <c r="C22" i="160" s="1"/>
  <c r="C23" i="160" s="1"/>
  <c r="C16" i="160"/>
  <c r="C17" i="160" s="1"/>
  <c r="C18" i="160" s="1"/>
  <c r="C19" i="160" s="1"/>
  <c r="D15" i="160"/>
  <c r="C10" i="160"/>
  <c r="C9" i="160"/>
  <c r="C8" i="160"/>
  <c r="C7" i="160"/>
  <c r="C67" i="159" l="1"/>
  <c r="C68" i="159" s="1"/>
  <c r="C69" i="159" s="1"/>
  <c r="C59" i="159"/>
  <c r="C60" i="159" s="1"/>
  <c r="C61" i="159" s="1"/>
  <c r="C62" i="159" s="1"/>
  <c r="C51" i="159"/>
  <c r="C52" i="159" s="1"/>
  <c r="C53" i="159" s="1"/>
  <c r="C45" i="159"/>
  <c r="C46" i="159" s="1"/>
  <c r="C39" i="159"/>
  <c r="C40" i="159" s="1"/>
  <c r="D23" i="159"/>
  <c r="D22" i="159"/>
  <c r="D21" i="159"/>
  <c r="D20" i="159"/>
  <c r="C20" i="159"/>
  <c r="C21" i="159" s="1"/>
  <c r="C22" i="159" s="1"/>
  <c r="C23" i="159" s="1"/>
  <c r="C16" i="159"/>
  <c r="C17" i="159" s="1"/>
  <c r="C18" i="159" s="1"/>
  <c r="C19" i="159" s="1"/>
  <c r="D15" i="159"/>
  <c r="C10" i="159"/>
  <c r="C9" i="159"/>
  <c r="C8" i="159"/>
  <c r="C7" i="159"/>
  <c r="C67" i="158"/>
  <c r="C68" i="158" s="1"/>
  <c r="C69" i="158" s="1"/>
  <c r="C59" i="158"/>
  <c r="C60" i="158" s="1"/>
  <c r="C61" i="158" s="1"/>
  <c r="C62" i="158" s="1"/>
  <c r="C51" i="158"/>
  <c r="C52" i="158" s="1"/>
  <c r="C53" i="158" s="1"/>
  <c r="C45" i="158"/>
  <c r="C46" i="158" s="1"/>
  <c r="C39" i="158"/>
  <c r="C40" i="158" s="1"/>
  <c r="D34" i="158"/>
  <c r="D33" i="158"/>
  <c r="D32" i="158"/>
  <c r="C32" i="158"/>
  <c r="C33" i="158" s="1"/>
  <c r="C34" i="158" s="1"/>
  <c r="C29" i="158"/>
  <c r="C30" i="158" s="1"/>
  <c r="C31" i="158" s="1"/>
  <c r="D28" i="158"/>
  <c r="D23" i="158"/>
  <c r="D22" i="158"/>
  <c r="D21" i="158"/>
  <c r="D20" i="158"/>
  <c r="C20" i="158"/>
  <c r="C21" i="158" s="1"/>
  <c r="C22" i="158" s="1"/>
  <c r="C23" i="158" s="1"/>
  <c r="C16" i="158"/>
  <c r="C17" i="158" s="1"/>
  <c r="C18" i="158" s="1"/>
  <c r="C19" i="158" s="1"/>
  <c r="D15" i="158"/>
  <c r="C10" i="158"/>
  <c r="C9" i="158"/>
  <c r="C8" i="158"/>
  <c r="C7" i="158"/>
  <c r="C10" i="157"/>
  <c r="C9" i="157"/>
  <c r="C8" i="157"/>
  <c r="C7" i="157"/>
  <c r="C67" i="157"/>
  <c r="C68" i="157" s="1"/>
  <c r="C69" i="157" s="1"/>
  <c r="C59" i="157"/>
  <c r="C60" i="157" s="1"/>
  <c r="C61" i="157" s="1"/>
  <c r="C62" i="157" s="1"/>
  <c r="C51" i="157"/>
  <c r="C52" i="157" s="1"/>
  <c r="C53" i="157" s="1"/>
  <c r="C45" i="157"/>
  <c r="C46" i="157" s="1"/>
  <c r="C39" i="157"/>
  <c r="C40" i="157" s="1"/>
  <c r="D34" i="157"/>
  <c r="D33" i="157"/>
  <c r="D32" i="157"/>
  <c r="C32" i="157"/>
  <c r="C33" i="157" s="1"/>
  <c r="C34" i="157" s="1"/>
  <c r="C29" i="157"/>
  <c r="C30" i="157" s="1"/>
  <c r="C31" i="157" s="1"/>
  <c r="D28" i="157"/>
  <c r="D23" i="157"/>
  <c r="D22" i="157"/>
  <c r="D21" i="157"/>
  <c r="D20" i="157"/>
  <c r="C20" i="157"/>
  <c r="C21" i="157" s="1"/>
  <c r="C22" i="157" s="1"/>
  <c r="C23" i="157" s="1"/>
  <c r="C16" i="157"/>
  <c r="C17" i="157" s="1"/>
  <c r="C18" i="157" s="1"/>
  <c r="C19" i="157" s="1"/>
  <c r="D15" i="157"/>
  <c r="C67" i="156"/>
  <c r="C68" i="156" s="1"/>
  <c r="C69" i="156" s="1"/>
  <c r="C59" i="156"/>
  <c r="C60" i="156" s="1"/>
  <c r="C61" i="156" s="1"/>
  <c r="C62" i="156" s="1"/>
  <c r="C51" i="156"/>
  <c r="C52" i="156" s="1"/>
  <c r="C53" i="156" s="1"/>
  <c r="C46" i="156"/>
  <c r="C45" i="156"/>
  <c r="C39" i="156"/>
  <c r="C40" i="156" s="1"/>
  <c r="D34" i="156"/>
  <c r="D33" i="156"/>
  <c r="D32" i="156"/>
  <c r="C32" i="156"/>
  <c r="C33" i="156" s="1"/>
  <c r="C34" i="156" s="1"/>
  <c r="C29" i="156"/>
  <c r="C30" i="156" s="1"/>
  <c r="C31" i="156" s="1"/>
  <c r="D28" i="156"/>
  <c r="D23" i="156"/>
  <c r="D22" i="156"/>
  <c r="D21" i="156"/>
  <c r="D20" i="156"/>
  <c r="C20" i="156"/>
  <c r="C21" i="156" s="1"/>
  <c r="C22" i="156" s="1"/>
  <c r="C23" i="156" s="1"/>
  <c r="C16" i="156"/>
  <c r="C17" i="156" s="1"/>
  <c r="C18" i="156" s="1"/>
  <c r="C19" i="156" s="1"/>
  <c r="D15" i="156"/>
  <c r="C67" i="155"/>
  <c r="C68" i="155" s="1"/>
  <c r="C69" i="155" s="1"/>
  <c r="C59" i="155"/>
  <c r="C60" i="155" s="1"/>
  <c r="C61" i="155" s="1"/>
  <c r="C62" i="155" s="1"/>
  <c r="C51" i="155"/>
  <c r="C52" i="155" s="1"/>
  <c r="C53" i="155" s="1"/>
  <c r="C45" i="155"/>
  <c r="C46" i="155" s="1"/>
  <c r="C40" i="155"/>
  <c r="C39" i="155"/>
  <c r="D34" i="155"/>
  <c r="D33" i="155"/>
  <c r="D32" i="155"/>
  <c r="C32" i="155"/>
  <c r="C33" i="155" s="1"/>
  <c r="C34" i="155" s="1"/>
  <c r="C31" i="155"/>
  <c r="C30" i="155"/>
  <c r="C29" i="155"/>
  <c r="D28" i="155"/>
  <c r="D23" i="155"/>
  <c r="D22" i="155"/>
  <c r="D21" i="155"/>
  <c r="D20" i="155"/>
  <c r="C20" i="155"/>
  <c r="C21" i="155" s="1"/>
  <c r="C22" i="155" s="1"/>
  <c r="C23" i="155" s="1"/>
  <c r="C16" i="155"/>
  <c r="C17" i="155" s="1"/>
  <c r="C18" i="155" s="1"/>
  <c r="C19" i="155" s="1"/>
  <c r="D15" i="155"/>
  <c r="C67" i="154"/>
  <c r="C68" i="154" s="1"/>
  <c r="C69" i="154" s="1"/>
  <c r="C60" i="154"/>
  <c r="C61" i="154" s="1"/>
  <c r="C62" i="154" s="1"/>
  <c r="C59" i="154"/>
  <c r="C51" i="154"/>
  <c r="C52" i="154" s="1"/>
  <c r="C53" i="154" s="1"/>
  <c r="C45" i="154"/>
  <c r="C46" i="154" s="1"/>
  <c r="C39" i="154"/>
  <c r="C40" i="154" s="1"/>
  <c r="D34" i="154"/>
  <c r="D33" i="154"/>
  <c r="D32" i="154"/>
  <c r="C32" i="154"/>
  <c r="C33" i="154" s="1"/>
  <c r="C34" i="154" s="1"/>
  <c r="C30" i="154"/>
  <c r="C31" i="154" s="1"/>
  <c r="C29" i="154"/>
  <c r="D28" i="154"/>
  <c r="D23" i="154"/>
  <c r="D22" i="154"/>
  <c r="D21" i="154"/>
  <c r="C21" i="154"/>
  <c r="C22" i="154" s="1"/>
  <c r="C23" i="154" s="1"/>
  <c r="D20" i="154"/>
  <c r="C20" i="154"/>
  <c r="C16" i="154"/>
  <c r="C17" i="154" s="1"/>
  <c r="C18" i="154" s="1"/>
  <c r="C19" i="154" s="1"/>
  <c r="D15" i="154"/>
  <c r="C67" i="153"/>
  <c r="C68" i="153" s="1"/>
  <c r="C69" i="153" s="1"/>
  <c r="C59" i="153"/>
  <c r="C60" i="153" s="1"/>
  <c r="C61" i="153" s="1"/>
  <c r="C62" i="153" s="1"/>
  <c r="C52" i="153"/>
  <c r="C53" i="153" s="1"/>
  <c r="C51" i="153"/>
  <c r="C45" i="153"/>
  <c r="C46" i="153" s="1"/>
  <c r="C39" i="153"/>
  <c r="C40" i="153" s="1"/>
  <c r="D34" i="153"/>
  <c r="D33" i="153"/>
  <c r="C33" i="153"/>
  <c r="C34" i="153" s="1"/>
  <c r="D32" i="153"/>
  <c r="C32" i="153"/>
  <c r="C31" i="153"/>
  <c r="C30" i="153"/>
  <c r="C29" i="153"/>
  <c r="D28" i="153"/>
  <c r="D23" i="153"/>
  <c r="D22" i="153"/>
  <c r="D21" i="153"/>
  <c r="D20" i="153"/>
  <c r="C20" i="153"/>
  <c r="C21" i="153" s="1"/>
  <c r="C22" i="153" s="1"/>
  <c r="C23" i="153" s="1"/>
  <c r="C17" i="153"/>
  <c r="C18" i="153" s="1"/>
  <c r="C19" i="153" s="1"/>
  <c r="C16" i="153"/>
  <c r="D15" i="153"/>
  <c r="C67" i="152"/>
  <c r="C68" i="152" s="1"/>
  <c r="C69" i="152" s="1"/>
  <c r="C59" i="152"/>
  <c r="C60" i="152" s="1"/>
  <c r="C61" i="152" s="1"/>
  <c r="C62" i="152" s="1"/>
  <c r="C51" i="152"/>
  <c r="C52" i="152" s="1"/>
  <c r="C53" i="152" s="1"/>
  <c r="C46" i="152"/>
  <c r="C45" i="152"/>
  <c r="C39" i="152"/>
  <c r="C40" i="152" s="1"/>
  <c r="D34" i="152"/>
  <c r="D33" i="152"/>
  <c r="D32" i="152"/>
  <c r="C32" i="152"/>
  <c r="C33" i="152" s="1"/>
  <c r="C34" i="152" s="1"/>
  <c r="C29" i="152"/>
  <c r="C30" i="152" s="1"/>
  <c r="C31" i="152" s="1"/>
  <c r="D28" i="152"/>
  <c r="D23" i="152"/>
  <c r="D22" i="152"/>
  <c r="D21" i="152"/>
  <c r="D20" i="152"/>
  <c r="C20" i="152"/>
  <c r="C21" i="152" s="1"/>
  <c r="C22" i="152" s="1"/>
  <c r="C23" i="152" s="1"/>
  <c r="C17" i="152"/>
  <c r="C18" i="152" s="1"/>
  <c r="C19" i="152" s="1"/>
  <c r="C16" i="152"/>
  <c r="D15" i="152"/>
  <c r="C67" i="151"/>
  <c r="C68" i="151" s="1"/>
  <c r="C69" i="151" s="1"/>
  <c r="C59" i="151"/>
  <c r="C60" i="151" s="1"/>
  <c r="C61" i="151" s="1"/>
  <c r="C62" i="151" s="1"/>
  <c r="C51" i="151"/>
  <c r="C52" i="151" s="1"/>
  <c r="C53" i="151" s="1"/>
  <c r="C45" i="151"/>
  <c r="C46" i="151" s="1"/>
  <c r="C39" i="151"/>
  <c r="C40" i="151" s="1"/>
  <c r="D34" i="151"/>
  <c r="D33" i="151"/>
  <c r="D32" i="151"/>
  <c r="C32" i="151"/>
  <c r="C33" i="151" s="1"/>
  <c r="C34" i="151" s="1"/>
  <c r="C30" i="151"/>
  <c r="C31" i="151" s="1"/>
  <c r="C29" i="151"/>
  <c r="D28" i="151"/>
  <c r="D23" i="151"/>
  <c r="D22" i="151"/>
  <c r="D21" i="151"/>
  <c r="C21" i="151"/>
  <c r="C22" i="151" s="1"/>
  <c r="C23" i="151" s="1"/>
  <c r="D20" i="151"/>
  <c r="C20" i="151"/>
  <c r="C16" i="151"/>
  <c r="C17" i="151" s="1"/>
  <c r="C18" i="151" s="1"/>
  <c r="C19" i="151" s="1"/>
  <c r="D15" i="151"/>
  <c r="C10" i="151"/>
  <c r="C9" i="151"/>
  <c r="C8" i="151"/>
  <c r="C7" i="151"/>
  <c r="C67" i="150"/>
  <c r="C68" i="150" s="1"/>
  <c r="C69" i="150" s="1"/>
  <c r="C59" i="150"/>
  <c r="C60" i="150" s="1"/>
  <c r="C61" i="150" s="1"/>
  <c r="C62" i="150" s="1"/>
  <c r="C51" i="150"/>
  <c r="C52" i="150" s="1"/>
  <c r="C53" i="150" s="1"/>
  <c r="C45" i="150"/>
  <c r="C46" i="150" s="1"/>
  <c r="C39" i="150"/>
  <c r="C40" i="150" s="1"/>
  <c r="D34" i="150"/>
  <c r="D33" i="150"/>
  <c r="C33" i="150"/>
  <c r="C34" i="150" s="1"/>
  <c r="D32" i="150"/>
  <c r="C32" i="150"/>
  <c r="C30" i="150"/>
  <c r="C31" i="150" s="1"/>
  <c r="C29" i="150"/>
  <c r="D28" i="150"/>
  <c r="D23" i="150"/>
  <c r="C23" i="150"/>
  <c r="D22" i="150"/>
  <c r="C22" i="150"/>
  <c r="D21" i="150"/>
  <c r="C21" i="150"/>
  <c r="D20" i="150"/>
  <c r="C20" i="150"/>
  <c r="C18" i="150"/>
  <c r="C19" i="150" s="1"/>
  <c r="C17" i="150"/>
  <c r="C16" i="150"/>
  <c r="D15" i="150"/>
  <c r="C10" i="150"/>
  <c r="C9" i="150"/>
  <c r="C8" i="150"/>
  <c r="C7" i="150"/>
  <c r="C68" i="149"/>
  <c r="C69" i="149" s="1"/>
  <c r="C67" i="149"/>
  <c r="C59" i="149"/>
  <c r="C60" i="149" s="1"/>
  <c r="C61" i="149" s="1"/>
  <c r="C62" i="149" s="1"/>
  <c r="C51" i="149"/>
  <c r="C52" i="149" s="1"/>
  <c r="C53" i="149" s="1"/>
  <c r="C46" i="149"/>
  <c r="C45" i="149"/>
  <c r="C39" i="149"/>
  <c r="C40" i="149" s="1"/>
  <c r="D34" i="149"/>
  <c r="D33" i="149"/>
  <c r="C33" i="149"/>
  <c r="C34" i="149" s="1"/>
  <c r="D32" i="149"/>
  <c r="C32" i="149"/>
  <c r="C29" i="149"/>
  <c r="C30" i="149" s="1"/>
  <c r="C31" i="149" s="1"/>
  <c r="D28" i="149"/>
  <c r="D23" i="149"/>
  <c r="D22" i="149"/>
  <c r="D21" i="149"/>
  <c r="D20" i="149"/>
  <c r="C20" i="149"/>
  <c r="C21" i="149" s="1"/>
  <c r="C22" i="149" s="1"/>
  <c r="C23" i="149" s="1"/>
  <c r="C18" i="149"/>
  <c r="C19" i="149" s="1"/>
  <c r="C17" i="149"/>
  <c r="C16" i="149"/>
  <c r="D15" i="149"/>
  <c r="C10" i="149"/>
  <c r="C9" i="149"/>
  <c r="C8" i="149"/>
  <c r="C7" i="149"/>
  <c r="D15" i="148"/>
  <c r="C67" i="148"/>
  <c r="C68" i="148" s="1"/>
  <c r="C69" i="148" s="1"/>
  <c r="C59" i="148"/>
  <c r="C60" i="148" s="1"/>
  <c r="C61" i="148" s="1"/>
  <c r="C62" i="148" s="1"/>
  <c r="C51" i="148"/>
  <c r="C52" i="148" s="1"/>
  <c r="C53" i="148" s="1"/>
  <c r="C45" i="148"/>
  <c r="C46" i="148" s="1"/>
  <c r="C40" i="148"/>
  <c r="C39" i="148"/>
  <c r="D34" i="148"/>
  <c r="D33" i="148"/>
  <c r="D32" i="148"/>
  <c r="C32" i="148"/>
  <c r="C33" i="148" s="1"/>
  <c r="C34" i="148" s="1"/>
  <c r="C31" i="148"/>
  <c r="C30" i="148"/>
  <c r="C29" i="148"/>
  <c r="D28" i="148"/>
  <c r="D23" i="148"/>
  <c r="D22" i="148"/>
  <c r="D21" i="148"/>
  <c r="D20" i="148"/>
  <c r="C20" i="148"/>
  <c r="C21" i="148" s="1"/>
  <c r="C22" i="148" s="1"/>
  <c r="C23" i="148" s="1"/>
  <c r="C16" i="148"/>
  <c r="C17" i="148" s="1"/>
  <c r="C18" i="148" s="1"/>
  <c r="C19" i="148" s="1"/>
  <c r="C10" i="148"/>
  <c r="C9" i="148"/>
  <c r="C8" i="148"/>
  <c r="C7" i="148"/>
  <c r="C67" i="147"/>
  <c r="C68" i="147" s="1"/>
  <c r="C69" i="147" s="1"/>
  <c r="C59" i="147"/>
  <c r="C60" i="147" s="1"/>
  <c r="C61" i="147" s="1"/>
  <c r="C62" i="147" s="1"/>
  <c r="C51" i="147"/>
  <c r="C52" i="147" s="1"/>
  <c r="C53" i="147" s="1"/>
  <c r="C45" i="147"/>
  <c r="C46" i="147" s="1"/>
  <c r="C39" i="147"/>
  <c r="C40" i="147" s="1"/>
  <c r="D34" i="147"/>
  <c r="D33" i="147"/>
  <c r="D32" i="147"/>
  <c r="C32" i="147"/>
  <c r="C33" i="147" s="1"/>
  <c r="C34" i="147" s="1"/>
  <c r="C29" i="147"/>
  <c r="C30" i="147" s="1"/>
  <c r="C31" i="147" s="1"/>
  <c r="D28" i="147"/>
  <c r="D23" i="147"/>
  <c r="D22" i="147"/>
  <c r="D21" i="147"/>
  <c r="D20" i="147"/>
  <c r="C20" i="147"/>
  <c r="C21" i="147" s="1"/>
  <c r="C22" i="147" s="1"/>
  <c r="C23" i="147" s="1"/>
  <c r="C16" i="147"/>
  <c r="C17" i="147" s="1"/>
  <c r="C18" i="147" s="1"/>
  <c r="C19" i="147" s="1"/>
  <c r="D15" i="147"/>
  <c r="C10" i="147"/>
  <c r="C9" i="147"/>
  <c r="C8" i="147"/>
  <c r="C7" i="147"/>
  <c r="C67" i="146"/>
  <c r="C68" i="146" s="1"/>
  <c r="C69" i="146" s="1"/>
  <c r="C59" i="146"/>
  <c r="C60" i="146" s="1"/>
  <c r="C61" i="146" s="1"/>
  <c r="C62" i="146" s="1"/>
  <c r="C51" i="146"/>
  <c r="C52" i="146" s="1"/>
  <c r="C53" i="146" s="1"/>
  <c r="C45" i="146"/>
  <c r="C46" i="146" s="1"/>
  <c r="C39" i="146"/>
  <c r="C40" i="146" s="1"/>
  <c r="D34" i="146"/>
  <c r="D33" i="146"/>
  <c r="D32" i="146"/>
  <c r="C32" i="146"/>
  <c r="C33" i="146" s="1"/>
  <c r="C34" i="146" s="1"/>
  <c r="C30" i="146"/>
  <c r="C31" i="146" s="1"/>
  <c r="C29" i="146"/>
  <c r="D28" i="146"/>
  <c r="D23" i="146"/>
  <c r="D22" i="146"/>
  <c r="D21" i="146"/>
  <c r="C21" i="146"/>
  <c r="C22" i="146" s="1"/>
  <c r="C23" i="146" s="1"/>
  <c r="D20" i="146"/>
  <c r="C20" i="146"/>
  <c r="C16" i="146"/>
  <c r="C17" i="146" s="1"/>
  <c r="C18" i="146" s="1"/>
  <c r="C19" i="146" s="1"/>
  <c r="D15" i="146"/>
  <c r="C10" i="146"/>
  <c r="C9" i="146"/>
  <c r="C8" i="146"/>
  <c r="C7" i="146"/>
  <c r="C67" i="145"/>
  <c r="C68" i="145" s="1"/>
  <c r="C69" i="145" s="1"/>
  <c r="C59" i="145"/>
  <c r="C60" i="145" s="1"/>
  <c r="C61" i="145" s="1"/>
  <c r="C62" i="145" s="1"/>
  <c r="C51" i="145"/>
  <c r="C52" i="145" s="1"/>
  <c r="C53" i="145" s="1"/>
  <c r="C45" i="145"/>
  <c r="C46" i="145" s="1"/>
  <c r="C39" i="145"/>
  <c r="C40" i="145" s="1"/>
  <c r="D34" i="145"/>
  <c r="D33" i="145"/>
  <c r="D32" i="145"/>
  <c r="C32" i="145"/>
  <c r="C33" i="145" s="1"/>
  <c r="C34" i="145" s="1"/>
  <c r="C29" i="145"/>
  <c r="C30" i="145" s="1"/>
  <c r="C31" i="145" s="1"/>
  <c r="D28" i="145"/>
  <c r="D23" i="145"/>
  <c r="D22" i="145"/>
  <c r="D21" i="145"/>
  <c r="D20" i="145"/>
  <c r="C20" i="145"/>
  <c r="C21" i="145" s="1"/>
  <c r="C22" i="145" s="1"/>
  <c r="C23" i="145" s="1"/>
  <c r="C16" i="145"/>
  <c r="C17" i="145" s="1"/>
  <c r="C18" i="145" s="1"/>
  <c r="C19" i="145" s="1"/>
  <c r="D15" i="145"/>
  <c r="C10" i="145"/>
  <c r="C9" i="145"/>
  <c r="C8" i="145"/>
  <c r="C7" i="145"/>
  <c r="C67" i="144"/>
  <c r="C68" i="144" s="1"/>
  <c r="C69" i="144" s="1"/>
  <c r="C60" i="144"/>
  <c r="C61" i="144" s="1"/>
  <c r="C62" i="144" s="1"/>
  <c r="C59" i="144"/>
  <c r="C51" i="144"/>
  <c r="C52" i="144" s="1"/>
  <c r="C53" i="144" s="1"/>
  <c r="C46" i="144"/>
  <c r="C45" i="144"/>
  <c r="C39" i="144"/>
  <c r="C40" i="144" s="1"/>
  <c r="D34" i="144"/>
  <c r="D33" i="144"/>
  <c r="C33" i="144"/>
  <c r="C34" i="144" s="1"/>
  <c r="D32" i="144"/>
  <c r="C32" i="144"/>
  <c r="C30" i="144"/>
  <c r="C31" i="144" s="1"/>
  <c r="C29" i="144"/>
  <c r="D28" i="144"/>
  <c r="D23" i="144"/>
  <c r="D22" i="144"/>
  <c r="D21" i="144"/>
  <c r="D20" i="144"/>
  <c r="C20" i="144"/>
  <c r="C21" i="144" s="1"/>
  <c r="C22" i="144" s="1"/>
  <c r="C23" i="144" s="1"/>
  <c r="C16" i="144"/>
  <c r="C17" i="144" s="1"/>
  <c r="C18" i="144" s="1"/>
  <c r="C19" i="144" s="1"/>
  <c r="D15" i="144"/>
  <c r="C10" i="144"/>
  <c r="C9" i="144"/>
  <c r="C8" i="144"/>
  <c r="C7" i="144"/>
  <c r="C20" i="143"/>
  <c r="C67" i="143"/>
  <c r="C68" i="143" s="1"/>
  <c r="C69" i="143" s="1"/>
  <c r="C59" i="143"/>
  <c r="C60" i="143" s="1"/>
  <c r="C61" i="143" s="1"/>
  <c r="C62" i="143" s="1"/>
  <c r="C51" i="143"/>
  <c r="C52" i="143" s="1"/>
  <c r="C53" i="143" s="1"/>
  <c r="C45" i="143"/>
  <c r="C46" i="143" s="1"/>
  <c r="C39" i="143"/>
  <c r="C40" i="143" s="1"/>
  <c r="D34" i="143"/>
  <c r="D33" i="143"/>
  <c r="D32" i="143"/>
  <c r="C32" i="143"/>
  <c r="C33" i="143" s="1"/>
  <c r="C34" i="143" s="1"/>
  <c r="C29" i="143"/>
  <c r="C30" i="143" s="1"/>
  <c r="C31" i="143" s="1"/>
  <c r="D28" i="143"/>
  <c r="D23" i="143"/>
  <c r="D22" i="143"/>
  <c r="D21" i="143"/>
  <c r="D20" i="143"/>
  <c r="C21" i="143"/>
  <c r="C22" i="143" s="1"/>
  <c r="C23" i="143" s="1"/>
  <c r="C16" i="143"/>
  <c r="C17" i="143" s="1"/>
  <c r="C18" i="143" s="1"/>
  <c r="C19" i="143" s="1"/>
  <c r="D15" i="143"/>
  <c r="C10" i="143"/>
  <c r="C9" i="143"/>
  <c r="C8" i="143"/>
  <c r="C7" i="143"/>
  <c r="C67" i="142"/>
  <c r="C68" i="142" s="1"/>
  <c r="C69" i="142" s="1"/>
  <c r="C59" i="142"/>
  <c r="C60" i="142" s="1"/>
  <c r="C61" i="142" s="1"/>
  <c r="C62" i="142" s="1"/>
  <c r="C51" i="142"/>
  <c r="C52" i="142" s="1"/>
  <c r="C53" i="142" s="1"/>
  <c r="C45" i="142"/>
  <c r="C46" i="142" s="1"/>
  <c r="C39" i="142"/>
  <c r="C40" i="142" s="1"/>
  <c r="D34" i="142"/>
  <c r="D33" i="142"/>
  <c r="D32" i="142"/>
  <c r="C32" i="142"/>
  <c r="C33" i="142" s="1"/>
  <c r="C34" i="142" s="1"/>
  <c r="C29" i="142"/>
  <c r="C30" i="142" s="1"/>
  <c r="C31" i="142" s="1"/>
  <c r="D28" i="142"/>
  <c r="D23" i="142"/>
  <c r="D22" i="142"/>
  <c r="D21" i="142"/>
  <c r="D20" i="142"/>
  <c r="C20" i="142"/>
  <c r="C21" i="142" s="1"/>
  <c r="C22" i="142" s="1"/>
  <c r="C23" i="142" s="1"/>
  <c r="C16" i="142"/>
  <c r="C17" i="142" s="1"/>
  <c r="C18" i="142" s="1"/>
  <c r="C19" i="142" s="1"/>
  <c r="D15" i="142"/>
  <c r="C10" i="142"/>
  <c r="C9" i="142"/>
  <c r="C8" i="142"/>
  <c r="C7" i="142"/>
  <c r="C67" i="141"/>
  <c r="C68" i="141" s="1"/>
  <c r="C69" i="141" s="1"/>
  <c r="C59" i="141"/>
  <c r="C60" i="141" s="1"/>
  <c r="C61" i="141" s="1"/>
  <c r="C62" i="141" s="1"/>
  <c r="C51" i="141"/>
  <c r="C52" i="141" s="1"/>
  <c r="C53" i="141" s="1"/>
  <c r="C45" i="141"/>
  <c r="C46" i="141" s="1"/>
  <c r="C39" i="141"/>
  <c r="C40" i="141" s="1"/>
  <c r="D34" i="141"/>
  <c r="D33" i="141"/>
  <c r="D32" i="141"/>
  <c r="C32" i="141"/>
  <c r="C33" i="141" s="1"/>
  <c r="C34" i="141" s="1"/>
  <c r="C31" i="141"/>
  <c r="C30" i="141"/>
  <c r="C29" i="141"/>
  <c r="D28" i="141"/>
  <c r="D23" i="141"/>
  <c r="D22" i="141"/>
  <c r="D21" i="141"/>
  <c r="D20" i="141"/>
  <c r="C20" i="141"/>
  <c r="C21" i="141" s="1"/>
  <c r="C22" i="141" s="1"/>
  <c r="C23" i="141" s="1"/>
  <c r="C16" i="141"/>
  <c r="C17" i="141" s="1"/>
  <c r="C18" i="141" s="1"/>
  <c r="C19" i="141" s="1"/>
  <c r="D15" i="141"/>
  <c r="C10" i="141"/>
  <c r="C9" i="141"/>
  <c r="C8" i="141"/>
  <c r="C7" i="141"/>
  <c r="C68" i="140"/>
  <c r="C69" i="140" s="1"/>
  <c r="C67" i="140"/>
  <c r="C60" i="140"/>
  <c r="C61" i="140" s="1"/>
  <c r="C62" i="140" s="1"/>
  <c r="C59" i="140"/>
  <c r="C51" i="140"/>
  <c r="C52" i="140" s="1"/>
  <c r="C53" i="140" s="1"/>
  <c r="C45" i="140"/>
  <c r="C46" i="140" s="1"/>
  <c r="C39" i="140"/>
  <c r="C40" i="140" s="1"/>
  <c r="D34" i="140"/>
  <c r="D33" i="140"/>
  <c r="C33" i="140"/>
  <c r="C34" i="140" s="1"/>
  <c r="D32" i="140"/>
  <c r="C32" i="140"/>
  <c r="C30" i="140"/>
  <c r="C31" i="140" s="1"/>
  <c r="C29" i="140"/>
  <c r="D28" i="140"/>
  <c r="D23" i="140"/>
  <c r="D22" i="140"/>
  <c r="D21" i="140"/>
  <c r="D20" i="140"/>
  <c r="C20" i="140"/>
  <c r="C21" i="140" s="1"/>
  <c r="C22" i="140" s="1"/>
  <c r="C23" i="140" s="1"/>
  <c r="C16" i="140"/>
  <c r="C17" i="140" s="1"/>
  <c r="C18" i="140" s="1"/>
  <c r="C19" i="140" s="1"/>
  <c r="D15" i="140"/>
  <c r="C10" i="140"/>
  <c r="C9" i="140"/>
  <c r="C8" i="140"/>
  <c r="C7" i="140"/>
  <c r="C67" i="139"/>
  <c r="C68" i="139" s="1"/>
  <c r="C69" i="139" s="1"/>
  <c r="C59" i="139"/>
  <c r="C60" i="139" s="1"/>
  <c r="C61" i="139" s="1"/>
  <c r="C62" i="139" s="1"/>
  <c r="C51" i="139"/>
  <c r="C52" i="139" s="1"/>
  <c r="C53" i="139" s="1"/>
  <c r="C45" i="139"/>
  <c r="C46" i="139" s="1"/>
  <c r="C39" i="139"/>
  <c r="C40" i="139" s="1"/>
  <c r="D34" i="139"/>
  <c r="D33" i="139"/>
  <c r="D32" i="139"/>
  <c r="C32" i="139"/>
  <c r="C33" i="139" s="1"/>
  <c r="C34" i="139" s="1"/>
  <c r="C29" i="139"/>
  <c r="C30" i="139" s="1"/>
  <c r="C31" i="139" s="1"/>
  <c r="D28" i="139"/>
  <c r="D23" i="139"/>
  <c r="D22" i="139"/>
  <c r="D21" i="139"/>
  <c r="C21" i="139"/>
  <c r="C22" i="139" s="1"/>
  <c r="C23" i="139" s="1"/>
  <c r="D20" i="139"/>
  <c r="C20" i="139"/>
  <c r="C17" i="139"/>
  <c r="C18" i="139" s="1"/>
  <c r="C19" i="139" s="1"/>
  <c r="C16" i="139"/>
  <c r="D15" i="139"/>
  <c r="C10" i="139"/>
  <c r="C9" i="139"/>
  <c r="C8" i="139"/>
  <c r="C7" i="139"/>
  <c r="C67" i="138"/>
  <c r="C68" i="138" s="1"/>
  <c r="C69" i="138" s="1"/>
  <c r="C59" i="138"/>
  <c r="C60" i="138" s="1"/>
  <c r="C61" i="138" s="1"/>
  <c r="C62" i="138" s="1"/>
  <c r="C51" i="138"/>
  <c r="C52" i="138" s="1"/>
  <c r="C53" i="138" s="1"/>
  <c r="C45" i="138"/>
  <c r="C46" i="138" s="1"/>
  <c r="C39" i="138"/>
  <c r="C40" i="138" s="1"/>
  <c r="D34" i="138"/>
  <c r="D33" i="138"/>
  <c r="D32" i="138"/>
  <c r="C32" i="138"/>
  <c r="C33" i="138" s="1"/>
  <c r="C34" i="138" s="1"/>
  <c r="C30" i="138"/>
  <c r="C31" i="138" s="1"/>
  <c r="C29" i="138"/>
  <c r="D28" i="138"/>
  <c r="D23" i="138"/>
  <c r="D22" i="138"/>
  <c r="D21" i="138"/>
  <c r="C21" i="138"/>
  <c r="C22" i="138" s="1"/>
  <c r="C23" i="138" s="1"/>
  <c r="D20" i="138"/>
  <c r="C20" i="138"/>
  <c r="C16" i="138"/>
  <c r="C17" i="138" s="1"/>
  <c r="C18" i="138" s="1"/>
  <c r="C19" i="138" s="1"/>
  <c r="D15" i="138"/>
  <c r="C10" i="138"/>
  <c r="C9" i="138"/>
  <c r="C8" i="138"/>
  <c r="C7" i="138"/>
  <c r="C67" i="137"/>
  <c r="C68" i="137" s="1"/>
  <c r="C69" i="137" s="1"/>
  <c r="C59" i="137"/>
  <c r="C60" i="137" s="1"/>
  <c r="C61" i="137" s="1"/>
  <c r="C62" i="137" s="1"/>
  <c r="C51" i="137"/>
  <c r="C52" i="137" s="1"/>
  <c r="C53" i="137" s="1"/>
  <c r="C45" i="137"/>
  <c r="C46" i="137" s="1"/>
  <c r="C39" i="137"/>
  <c r="C40" i="137" s="1"/>
  <c r="D34" i="137"/>
  <c r="D33" i="137"/>
  <c r="D32" i="137"/>
  <c r="C32" i="137"/>
  <c r="C33" i="137" s="1"/>
  <c r="C34" i="137" s="1"/>
  <c r="C29" i="137"/>
  <c r="C30" i="137" s="1"/>
  <c r="C31" i="137" s="1"/>
  <c r="D28" i="137"/>
  <c r="D23" i="137"/>
  <c r="D22" i="137"/>
  <c r="D21" i="137"/>
  <c r="D20" i="137"/>
  <c r="C20" i="137"/>
  <c r="C21" i="137" s="1"/>
  <c r="C22" i="137" s="1"/>
  <c r="C23" i="137" s="1"/>
  <c r="C16" i="137"/>
  <c r="C17" i="137" s="1"/>
  <c r="C18" i="137" s="1"/>
  <c r="C19" i="137" s="1"/>
  <c r="D15" i="137"/>
  <c r="C10" i="137"/>
  <c r="C9" i="137"/>
  <c r="C8" i="137"/>
  <c r="C7" i="137"/>
  <c r="C67" i="136"/>
  <c r="C68" i="136" s="1"/>
  <c r="C69" i="136" s="1"/>
  <c r="C60" i="136"/>
  <c r="C61" i="136" s="1"/>
  <c r="C62" i="136" s="1"/>
  <c r="C59" i="136"/>
  <c r="C51" i="136"/>
  <c r="C52" i="136" s="1"/>
  <c r="C53" i="136" s="1"/>
  <c r="C46" i="136"/>
  <c r="C45" i="136"/>
  <c r="C39" i="136"/>
  <c r="C40" i="136" s="1"/>
  <c r="D34" i="136"/>
  <c r="D33" i="136"/>
  <c r="C33" i="136"/>
  <c r="C34" i="136" s="1"/>
  <c r="D32" i="136"/>
  <c r="C32" i="136"/>
  <c r="C30" i="136"/>
  <c r="C31" i="136" s="1"/>
  <c r="C29" i="136"/>
  <c r="D28" i="136"/>
  <c r="D23" i="136"/>
  <c r="D22" i="136"/>
  <c r="D21" i="136"/>
  <c r="D20" i="136"/>
  <c r="C20" i="136"/>
  <c r="C21" i="136" s="1"/>
  <c r="C22" i="136" s="1"/>
  <c r="C23" i="136" s="1"/>
  <c r="C17" i="136"/>
  <c r="C18" i="136" s="1"/>
  <c r="C19" i="136" s="1"/>
  <c r="C16" i="136"/>
  <c r="D15" i="136"/>
  <c r="C10" i="136"/>
  <c r="C9" i="136"/>
  <c r="C8" i="136"/>
  <c r="C7" i="136"/>
  <c r="C67" i="134"/>
  <c r="C68" i="134" s="1"/>
  <c r="C69" i="134" s="1"/>
  <c r="C59" i="134"/>
  <c r="C60" i="134" s="1"/>
  <c r="C61" i="134" s="1"/>
  <c r="C62" i="134" s="1"/>
  <c r="C51" i="134"/>
  <c r="C52" i="134" s="1"/>
  <c r="C53" i="134" s="1"/>
  <c r="C45" i="134"/>
  <c r="C46" i="134" s="1"/>
  <c r="C39" i="134"/>
  <c r="C40" i="134" s="1"/>
  <c r="D34" i="134"/>
  <c r="D33" i="134"/>
  <c r="D32" i="134"/>
  <c r="C32" i="134"/>
  <c r="C33" i="134" s="1"/>
  <c r="C34" i="134" s="1"/>
  <c r="C29" i="134"/>
  <c r="C30" i="134" s="1"/>
  <c r="C31" i="134" s="1"/>
  <c r="D28" i="134"/>
  <c r="D23" i="134"/>
  <c r="D22" i="134"/>
  <c r="D21" i="134"/>
  <c r="D20" i="134"/>
  <c r="C20" i="134"/>
  <c r="C21" i="134" s="1"/>
  <c r="C22" i="134" s="1"/>
  <c r="C23" i="134" s="1"/>
  <c r="C16" i="134"/>
  <c r="C17" i="134" s="1"/>
  <c r="C18" i="134" s="1"/>
  <c r="C19" i="134" s="1"/>
  <c r="D15" i="134"/>
  <c r="C10" i="134"/>
  <c r="C9" i="134"/>
  <c r="C8" i="134"/>
  <c r="C7" i="134"/>
  <c r="C67" i="133"/>
  <c r="C68" i="133" s="1"/>
  <c r="C69" i="133" s="1"/>
  <c r="C70" i="133" s="1"/>
  <c r="C59" i="133"/>
  <c r="C60" i="133" s="1"/>
  <c r="C61" i="133" s="1"/>
  <c r="C62" i="133" s="1"/>
  <c r="C51" i="133"/>
  <c r="C52" i="133" s="1"/>
  <c r="C53" i="133" s="1"/>
  <c r="C45" i="133"/>
  <c r="C46" i="133" s="1"/>
  <c r="C39" i="133"/>
  <c r="C40" i="133" s="1"/>
  <c r="D34" i="133"/>
  <c r="D33" i="133"/>
  <c r="D32" i="133"/>
  <c r="C32" i="133"/>
  <c r="C33" i="133" s="1"/>
  <c r="C34" i="133" s="1"/>
  <c r="C29" i="133"/>
  <c r="C30" i="133" s="1"/>
  <c r="C31" i="133" s="1"/>
  <c r="D28" i="133"/>
  <c r="D23" i="133"/>
  <c r="D22" i="133"/>
  <c r="D21" i="133"/>
  <c r="D20" i="133"/>
  <c r="C20" i="133"/>
  <c r="C21" i="133" s="1"/>
  <c r="C22" i="133" s="1"/>
  <c r="C23" i="133" s="1"/>
  <c r="C16" i="133"/>
  <c r="C17" i="133" s="1"/>
  <c r="C18" i="133" s="1"/>
  <c r="C19" i="133" s="1"/>
  <c r="D15" i="133"/>
  <c r="C10" i="133"/>
  <c r="C9" i="133"/>
  <c r="C8" i="133"/>
  <c r="C7" i="133"/>
  <c r="C59" i="132"/>
  <c r="C39" i="132"/>
  <c r="D32" i="132"/>
  <c r="C67" i="132"/>
  <c r="C68" i="132" s="1"/>
  <c r="C69" i="132" s="1"/>
  <c r="C60" i="132"/>
  <c r="C61" i="132" s="1"/>
  <c r="C62" i="132" s="1"/>
  <c r="C51" i="132"/>
  <c r="C52" i="132" s="1"/>
  <c r="C53" i="132" s="1"/>
  <c r="C45" i="132"/>
  <c r="C46" i="132" s="1"/>
  <c r="C40" i="132"/>
  <c r="D34" i="132"/>
  <c r="D33" i="132"/>
  <c r="C32" i="132"/>
  <c r="C33" i="132" s="1"/>
  <c r="C34" i="132" s="1"/>
  <c r="C29" i="132"/>
  <c r="C30" i="132" s="1"/>
  <c r="C31" i="132" s="1"/>
  <c r="D28" i="132"/>
  <c r="D23" i="132"/>
  <c r="D22" i="132"/>
  <c r="D21" i="132"/>
  <c r="D20" i="132"/>
  <c r="C20" i="132"/>
  <c r="C21" i="132" s="1"/>
  <c r="C22" i="132" s="1"/>
  <c r="C23" i="132" s="1"/>
  <c r="C16" i="132"/>
  <c r="C17" i="132" s="1"/>
  <c r="C18" i="132" s="1"/>
  <c r="C19" i="132" s="1"/>
  <c r="D15" i="132"/>
  <c r="C10" i="132"/>
  <c r="C9" i="132"/>
  <c r="C8" i="132"/>
  <c r="C7" i="132"/>
  <c r="C68" i="131"/>
  <c r="C69" i="131" s="1"/>
  <c r="C70" i="131" s="1"/>
  <c r="C63" i="131"/>
  <c r="C62" i="131"/>
  <c r="C61" i="131"/>
  <c r="C52" i="131"/>
  <c r="C53" i="131" s="1"/>
  <c r="C54" i="131" s="1"/>
  <c r="C46" i="131"/>
  <c r="C47" i="131" s="1"/>
  <c r="C39" i="131"/>
  <c r="C40" i="131" s="1"/>
  <c r="C41" i="131" s="1"/>
  <c r="D34" i="131"/>
  <c r="D33" i="131"/>
  <c r="D32" i="131"/>
  <c r="C32" i="131"/>
  <c r="C33" i="131" s="1"/>
  <c r="C34" i="131" s="1"/>
  <c r="C31" i="131"/>
  <c r="C30" i="131"/>
  <c r="C29" i="131"/>
  <c r="D28" i="131"/>
  <c r="D23" i="131"/>
  <c r="D22" i="131"/>
  <c r="D21" i="131"/>
  <c r="C21" i="131"/>
  <c r="C22" i="131" s="1"/>
  <c r="C23" i="131" s="1"/>
  <c r="D20" i="131"/>
  <c r="C20" i="131"/>
  <c r="C16" i="131"/>
  <c r="C17" i="131" s="1"/>
  <c r="C18" i="131" s="1"/>
  <c r="C19" i="131" s="1"/>
  <c r="D15" i="131"/>
  <c r="C10" i="131"/>
  <c r="C9" i="131"/>
  <c r="C8" i="131"/>
  <c r="C7" i="131"/>
  <c r="C69" i="130"/>
  <c r="C70" i="130" s="1"/>
  <c r="C68" i="130"/>
  <c r="C61" i="130"/>
  <c r="C62" i="130" s="1"/>
  <c r="C63" i="130" s="1"/>
  <c r="C52" i="130"/>
  <c r="C53" i="130" s="1"/>
  <c r="C54" i="130" s="1"/>
  <c r="C47" i="130"/>
  <c r="C46" i="130"/>
  <c r="C39" i="130"/>
  <c r="C40" i="130" s="1"/>
  <c r="C41" i="130" s="1"/>
  <c r="D34" i="130"/>
  <c r="D33" i="130"/>
  <c r="C33" i="130"/>
  <c r="C34" i="130" s="1"/>
  <c r="D32" i="130"/>
  <c r="C32" i="130"/>
  <c r="C30" i="130"/>
  <c r="C31" i="130" s="1"/>
  <c r="C29" i="130"/>
  <c r="D28" i="130"/>
  <c r="D23" i="130"/>
  <c r="D22" i="130"/>
  <c r="D21" i="130"/>
  <c r="C21" i="130"/>
  <c r="C22" i="130" s="1"/>
  <c r="C23" i="130" s="1"/>
  <c r="D20" i="130"/>
  <c r="C20" i="130"/>
  <c r="C16" i="130"/>
  <c r="C17" i="130" s="1"/>
  <c r="C18" i="130" s="1"/>
  <c r="C19" i="130" s="1"/>
  <c r="D15" i="130"/>
  <c r="C10" i="130"/>
  <c r="C9" i="130"/>
  <c r="C8" i="130"/>
  <c r="C7" i="130"/>
  <c r="C68" i="129"/>
  <c r="C69" i="129" s="1"/>
  <c r="C70" i="129" s="1"/>
  <c r="C61" i="129"/>
  <c r="C62" i="129" s="1"/>
  <c r="C63" i="129" s="1"/>
  <c r="C52" i="129"/>
  <c r="C53" i="129" s="1"/>
  <c r="C54" i="129" s="1"/>
  <c r="C47" i="129"/>
  <c r="C46" i="129"/>
  <c r="C39" i="129"/>
  <c r="C40" i="129" s="1"/>
  <c r="C41" i="129" s="1"/>
  <c r="D34" i="129"/>
  <c r="D33" i="129"/>
  <c r="C33" i="129"/>
  <c r="C34" i="129" s="1"/>
  <c r="D32" i="129"/>
  <c r="C32" i="129"/>
  <c r="C30" i="129"/>
  <c r="C31" i="129" s="1"/>
  <c r="C29" i="129"/>
  <c r="D28" i="129"/>
  <c r="D23" i="129"/>
  <c r="D22" i="129"/>
  <c r="D21" i="129"/>
  <c r="C21" i="129"/>
  <c r="C22" i="129" s="1"/>
  <c r="C23" i="129" s="1"/>
  <c r="D20" i="129"/>
  <c r="C20" i="129"/>
  <c r="C16" i="129"/>
  <c r="C17" i="129" s="1"/>
  <c r="C18" i="129" s="1"/>
  <c r="C19" i="129" s="1"/>
  <c r="D15" i="129"/>
  <c r="C10" i="129"/>
  <c r="C9" i="129"/>
  <c r="C8" i="129"/>
  <c r="C7" i="129"/>
  <c r="C68" i="128"/>
  <c r="C69" i="128" s="1"/>
  <c r="C70" i="128" s="1"/>
  <c r="C63" i="128"/>
  <c r="C62" i="128"/>
  <c r="C61" i="128"/>
  <c r="C53" i="128"/>
  <c r="C54" i="128" s="1"/>
  <c r="C52" i="128"/>
  <c r="C46" i="128"/>
  <c r="C47" i="128" s="1"/>
  <c r="C40" i="128"/>
  <c r="C41" i="128" s="1"/>
  <c r="C39" i="128"/>
  <c r="D34" i="128"/>
  <c r="D33" i="128"/>
  <c r="D32" i="128"/>
  <c r="C32" i="128"/>
  <c r="C33" i="128" s="1"/>
  <c r="C34" i="128" s="1"/>
  <c r="C29" i="128"/>
  <c r="C30" i="128" s="1"/>
  <c r="C31" i="128" s="1"/>
  <c r="D28" i="128"/>
  <c r="D23" i="128"/>
  <c r="D22" i="128"/>
  <c r="D21" i="128"/>
  <c r="D20" i="128"/>
  <c r="C20" i="128"/>
  <c r="C21" i="128" s="1"/>
  <c r="C22" i="128" s="1"/>
  <c r="C23" i="128" s="1"/>
  <c r="C16" i="128"/>
  <c r="C17" i="128" s="1"/>
  <c r="C18" i="128" s="1"/>
  <c r="C19" i="128" s="1"/>
  <c r="D15" i="128"/>
  <c r="C10" i="128"/>
  <c r="C9" i="128"/>
  <c r="C8" i="128"/>
  <c r="C7" i="128"/>
  <c r="C68" i="127"/>
  <c r="C69" i="127" s="1"/>
  <c r="C70" i="127" s="1"/>
  <c r="C61" i="127"/>
  <c r="C62" i="127" s="1"/>
  <c r="C63" i="127" s="1"/>
  <c r="C52" i="127"/>
  <c r="C53" i="127" s="1"/>
  <c r="C54" i="127" s="1"/>
  <c r="C46" i="127"/>
  <c r="C47" i="127" s="1"/>
  <c r="C40" i="127"/>
  <c r="C41" i="127" s="1"/>
  <c r="C39" i="127"/>
  <c r="D34" i="127"/>
  <c r="D33" i="127"/>
  <c r="D32" i="127"/>
  <c r="C32" i="127"/>
  <c r="C33" i="127" s="1"/>
  <c r="C34" i="127" s="1"/>
  <c r="C29" i="127"/>
  <c r="C30" i="127" s="1"/>
  <c r="C31" i="127" s="1"/>
  <c r="D28" i="127"/>
  <c r="D23" i="127"/>
  <c r="D22" i="127"/>
  <c r="D21" i="127"/>
  <c r="D20" i="127"/>
  <c r="C20" i="127"/>
  <c r="C21" i="127" s="1"/>
  <c r="C22" i="127" s="1"/>
  <c r="C23" i="127" s="1"/>
  <c r="C16" i="127"/>
  <c r="C17" i="127" s="1"/>
  <c r="C18" i="127" s="1"/>
  <c r="C19" i="127" s="1"/>
  <c r="D15" i="127"/>
  <c r="C10" i="127"/>
  <c r="C9" i="127"/>
  <c r="C8" i="127"/>
  <c r="C7" i="127"/>
  <c r="C68" i="126"/>
  <c r="C69" i="126" s="1"/>
  <c r="C70" i="126" s="1"/>
  <c r="C61" i="126"/>
  <c r="C62" i="126" s="1"/>
  <c r="C63" i="126" s="1"/>
  <c r="C53" i="126"/>
  <c r="C54" i="126" s="1"/>
  <c r="C52" i="126"/>
  <c r="C46" i="126"/>
  <c r="C47" i="126" s="1"/>
  <c r="C39" i="126"/>
  <c r="C40" i="126" s="1"/>
  <c r="C41" i="126" s="1"/>
  <c r="D34" i="126"/>
  <c r="D33" i="126"/>
  <c r="D32" i="126"/>
  <c r="C32" i="126"/>
  <c r="C33" i="126" s="1"/>
  <c r="C34" i="126" s="1"/>
  <c r="C30" i="126"/>
  <c r="C31" i="126" s="1"/>
  <c r="C29" i="126"/>
  <c r="D28" i="126"/>
  <c r="D23" i="126"/>
  <c r="D22" i="126"/>
  <c r="D21" i="126"/>
  <c r="D20" i="126"/>
  <c r="C20" i="126"/>
  <c r="C21" i="126" s="1"/>
  <c r="C22" i="126" s="1"/>
  <c r="C23" i="126" s="1"/>
  <c r="C16" i="126"/>
  <c r="C17" i="126" s="1"/>
  <c r="C18" i="126" s="1"/>
  <c r="C19" i="126" s="1"/>
  <c r="D15" i="126"/>
  <c r="C10" i="126"/>
  <c r="C9" i="126"/>
  <c r="C8" i="126"/>
  <c r="C7" i="126"/>
  <c r="C69" i="125"/>
  <c r="C70" i="125" s="1"/>
  <c r="C68" i="125"/>
  <c r="C61" i="125"/>
  <c r="C62" i="125" s="1"/>
  <c r="C63" i="125" s="1"/>
  <c r="C54" i="125"/>
  <c r="C53" i="125"/>
  <c r="C52" i="125"/>
  <c r="C47" i="125"/>
  <c r="C46" i="125"/>
  <c r="C39" i="125"/>
  <c r="C40" i="125" s="1"/>
  <c r="C41" i="125" s="1"/>
  <c r="D34" i="125"/>
  <c r="D33" i="125"/>
  <c r="C33" i="125"/>
  <c r="C34" i="125" s="1"/>
  <c r="D32" i="125"/>
  <c r="C32" i="125"/>
  <c r="C29" i="125"/>
  <c r="C30" i="125" s="1"/>
  <c r="C31" i="125" s="1"/>
  <c r="D28" i="125"/>
  <c r="D23" i="125"/>
  <c r="D22" i="125"/>
  <c r="D21" i="125"/>
  <c r="C21" i="125"/>
  <c r="C22" i="125" s="1"/>
  <c r="C23" i="125" s="1"/>
  <c r="D20" i="125"/>
  <c r="C20" i="125"/>
  <c r="C16" i="125"/>
  <c r="C17" i="125" s="1"/>
  <c r="C18" i="125" s="1"/>
  <c r="C19" i="125" s="1"/>
  <c r="D15" i="125"/>
  <c r="C10" i="125"/>
  <c r="C9" i="125"/>
  <c r="C8" i="125"/>
  <c r="C7" i="125"/>
  <c r="C69" i="124"/>
  <c r="C70" i="124" s="1"/>
  <c r="C68" i="124"/>
  <c r="C61" i="124"/>
  <c r="C62" i="124" s="1"/>
  <c r="C63" i="124" s="1"/>
  <c r="C53" i="124"/>
  <c r="C54" i="124" s="1"/>
  <c r="C52" i="124"/>
  <c r="C46" i="124"/>
  <c r="C47" i="124" s="1"/>
  <c r="C39" i="124"/>
  <c r="C40" i="124" s="1"/>
  <c r="C41" i="124" s="1"/>
  <c r="D34" i="124"/>
  <c r="C34" i="124"/>
  <c r="D33" i="124"/>
  <c r="C33" i="124"/>
  <c r="D32" i="124"/>
  <c r="C32" i="124"/>
  <c r="C30" i="124"/>
  <c r="C31" i="124" s="1"/>
  <c r="C29" i="124"/>
  <c r="D28" i="124"/>
  <c r="D23" i="124"/>
  <c r="D22" i="124"/>
  <c r="D21" i="124"/>
  <c r="D20" i="124"/>
  <c r="C20" i="124"/>
  <c r="C21" i="124" s="1"/>
  <c r="C22" i="124" s="1"/>
  <c r="C23" i="124" s="1"/>
  <c r="C16" i="124"/>
  <c r="C17" i="124" s="1"/>
  <c r="C18" i="124" s="1"/>
  <c r="C19" i="124" s="1"/>
  <c r="D15" i="124"/>
  <c r="C10" i="124"/>
  <c r="C9" i="124"/>
  <c r="C8" i="124"/>
  <c r="C7" i="124"/>
  <c r="C68" i="123"/>
  <c r="C69" i="123" s="1"/>
  <c r="C70" i="123" s="1"/>
  <c r="C61" i="123"/>
  <c r="C62" i="123" s="1"/>
  <c r="C63" i="123" s="1"/>
  <c r="C52" i="123"/>
  <c r="C53" i="123" s="1"/>
  <c r="C54" i="123" s="1"/>
  <c r="C46" i="123"/>
  <c r="C47" i="123" s="1"/>
  <c r="D34" i="123"/>
  <c r="D33" i="123"/>
  <c r="D32" i="123"/>
  <c r="C32" i="123"/>
  <c r="C33" i="123" s="1"/>
  <c r="C34" i="123" s="1"/>
  <c r="C29" i="123"/>
  <c r="C30" i="123" s="1"/>
  <c r="C31" i="123" s="1"/>
  <c r="D28" i="123"/>
  <c r="C39" i="123"/>
  <c r="C40" i="123" s="1"/>
  <c r="C41" i="123" s="1"/>
  <c r="C10" i="123"/>
  <c r="C9" i="123"/>
  <c r="C8" i="123"/>
  <c r="C7" i="123"/>
  <c r="D23" i="123"/>
  <c r="D22" i="123"/>
  <c r="D21" i="123"/>
  <c r="D20" i="123"/>
  <c r="C20" i="123"/>
  <c r="C21" i="123" s="1"/>
  <c r="C22" i="123" s="1"/>
  <c r="C23" i="123" s="1"/>
  <c r="C16" i="123"/>
  <c r="C17" i="123" s="1"/>
  <c r="C18" i="123" s="1"/>
  <c r="C19" i="123" s="1"/>
  <c r="D15" i="123"/>
  <c r="C67" i="122"/>
  <c r="C68" i="122" s="1"/>
  <c r="C69" i="122" s="1"/>
  <c r="C60" i="122"/>
  <c r="C61" i="122" s="1"/>
  <c r="C62" i="122" s="1"/>
  <c r="C51" i="122"/>
  <c r="C52" i="122" s="1"/>
  <c r="C53" i="122" s="1"/>
  <c r="C45" i="122"/>
  <c r="C46" i="122" s="1"/>
  <c r="D40" i="122"/>
  <c r="D39" i="122"/>
  <c r="D38" i="122"/>
  <c r="C38" i="122"/>
  <c r="C39" i="122" s="1"/>
  <c r="C40" i="122" s="1"/>
  <c r="C35" i="122"/>
  <c r="C36" i="122" s="1"/>
  <c r="C37" i="122" s="1"/>
  <c r="D34" i="122"/>
  <c r="C15" i="122"/>
  <c r="C16" i="122" s="1"/>
  <c r="C10" i="122"/>
  <c r="C9" i="122"/>
  <c r="C8" i="122"/>
  <c r="C7" i="122"/>
  <c r="D29" i="122"/>
  <c r="D28" i="122"/>
  <c r="D27" i="122"/>
  <c r="D26" i="122"/>
  <c r="C26" i="122"/>
  <c r="C27" i="122" s="1"/>
  <c r="C28" i="122" s="1"/>
  <c r="C29" i="122" s="1"/>
  <c r="C22" i="122"/>
  <c r="C23" i="122" s="1"/>
  <c r="C24" i="122" s="1"/>
  <c r="C25" i="122" s="1"/>
  <c r="D21" i="122"/>
  <c r="D34" i="121"/>
  <c r="C67" i="121"/>
  <c r="C68" i="121" s="1"/>
  <c r="C69" i="121" s="1"/>
  <c r="C60" i="121"/>
  <c r="C61" i="121" s="1"/>
  <c r="C62" i="121" s="1"/>
  <c r="C51" i="121"/>
  <c r="C52" i="121" s="1"/>
  <c r="C53" i="121" s="1"/>
  <c r="C45" i="121"/>
  <c r="C46" i="121" s="1"/>
  <c r="D40" i="121"/>
  <c r="D39" i="121"/>
  <c r="D38" i="121"/>
  <c r="C38" i="121"/>
  <c r="C39" i="121" s="1"/>
  <c r="C40" i="121" s="1"/>
  <c r="C35" i="121"/>
  <c r="C36" i="121" s="1"/>
  <c r="C37" i="121" s="1"/>
  <c r="C15" i="121"/>
  <c r="C16" i="121" s="1"/>
  <c r="C10" i="121"/>
  <c r="C9" i="121"/>
  <c r="C8" i="121"/>
  <c r="C7" i="121"/>
  <c r="D29" i="121"/>
  <c r="D28" i="121"/>
  <c r="D27" i="121"/>
  <c r="D26" i="121"/>
  <c r="C26" i="121"/>
  <c r="C27" i="121" s="1"/>
  <c r="C28" i="121" s="1"/>
  <c r="C29" i="121" s="1"/>
  <c r="C22" i="121"/>
  <c r="C23" i="121" s="1"/>
  <c r="C24" i="121" s="1"/>
  <c r="C25" i="121" s="1"/>
  <c r="D21" i="121"/>
  <c r="C67" i="120"/>
  <c r="C68" i="120" s="1"/>
  <c r="C69" i="120" s="1"/>
  <c r="C60" i="120"/>
  <c r="C61" i="120" s="1"/>
  <c r="C62" i="120" s="1"/>
  <c r="C53" i="120"/>
  <c r="C52" i="120"/>
  <c r="C51" i="120"/>
  <c r="C46" i="120"/>
  <c r="C45" i="120"/>
  <c r="D40" i="120"/>
  <c r="D39" i="120"/>
  <c r="C39" i="120"/>
  <c r="C40" i="120" s="1"/>
  <c r="D38" i="120"/>
  <c r="C38" i="120"/>
  <c r="C35" i="120"/>
  <c r="C36" i="120" s="1"/>
  <c r="C37" i="120" s="1"/>
  <c r="D34" i="120"/>
  <c r="C28" i="120"/>
  <c r="C29" i="120" s="1"/>
  <c r="C23" i="120"/>
  <c r="C22" i="120"/>
  <c r="C21" i="120"/>
  <c r="C20" i="120"/>
  <c r="D15" i="120"/>
  <c r="D14" i="120"/>
  <c r="D13" i="120"/>
  <c r="D12" i="120"/>
  <c r="C12" i="120"/>
  <c r="C13" i="120" s="1"/>
  <c r="C14" i="120" s="1"/>
  <c r="C15" i="120" s="1"/>
  <c r="C8" i="120"/>
  <c r="C9" i="120" s="1"/>
  <c r="C10" i="120" s="1"/>
  <c r="C11" i="120" s="1"/>
  <c r="D7" i="120"/>
  <c r="C67" i="119"/>
  <c r="C68" i="119" s="1"/>
  <c r="C69" i="119" s="1"/>
  <c r="C61" i="119"/>
  <c r="C62" i="119" s="1"/>
  <c r="C60" i="119"/>
  <c r="C51" i="119"/>
  <c r="C52" i="119" s="1"/>
  <c r="C53" i="119" s="1"/>
  <c r="C46" i="119"/>
  <c r="C45" i="119"/>
  <c r="D40" i="119"/>
  <c r="D39" i="119"/>
  <c r="D38" i="119"/>
  <c r="C38" i="119"/>
  <c r="C39" i="119" s="1"/>
  <c r="C40" i="119" s="1"/>
  <c r="C35" i="119"/>
  <c r="C36" i="119" s="1"/>
  <c r="C37" i="119" s="1"/>
  <c r="D34" i="119"/>
  <c r="C28" i="119"/>
  <c r="C29" i="119" s="1"/>
  <c r="C23" i="119"/>
  <c r="C22" i="119"/>
  <c r="C21" i="119"/>
  <c r="C20" i="119"/>
  <c r="D15" i="119"/>
  <c r="D14" i="119"/>
  <c r="D13" i="119"/>
  <c r="C13" i="119"/>
  <c r="C14" i="119" s="1"/>
  <c r="C15" i="119" s="1"/>
  <c r="D12" i="119"/>
  <c r="C12" i="119"/>
  <c r="C8" i="119"/>
  <c r="C9" i="119" s="1"/>
  <c r="C10" i="119" s="1"/>
  <c r="C11" i="119" s="1"/>
  <c r="D7" i="119"/>
  <c r="C67" i="118"/>
  <c r="C68" i="118" s="1"/>
  <c r="C69" i="118" s="1"/>
  <c r="C60" i="118"/>
  <c r="C61" i="118" s="1"/>
  <c r="C62" i="118" s="1"/>
  <c r="C52" i="118"/>
  <c r="C53" i="118" s="1"/>
  <c r="C51" i="118"/>
  <c r="C45" i="118"/>
  <c r="C46" i="118" s="1"/>
  <c r="D40" i="118"/>
  <c r="D39" i="118"/>
  <c r="C39" i="118"/>
  <c r="C40" i="118" s="1"/>
  <c r="D38" i="118"/>
  <c r="C38" i="118"/>
  <c r="C35" i="118"/>
  <c r="C36" i="118" s="1"/>
  <c r="C37" i="118" s="1"/>
  <c r="D34" i="118"/>
  <c r="C28" i="118"/>
  <c r="C29" i="118" s="1"/>
  <c r="C23" i="118"/>
  <c r="C22" i="118"/>
  <c r="C21" i="118"/>
  <c r="C20" i="118"/>
  <c r="D15" i="118"/>
  <c r="D14" i="118"/>
  <c r="D13" i="118"/>
  <c r="D12" i="118"/>
  <c r="C12" i="118"/>
  <c r="C13" i="118" s="1"/>
  <c r="C14" i="118" s="1"/>
  <c r="C15" i="118" s="1"/>
  <c r="C8" i="118"/>
  <c r="C9" i="118" s="1"/>
  <c r="C10" i="118" s="1"/>
  <c r="C11" i="118" s="1"/>
  <c r="D7" i="118"/>
  <c r="C67" i="117"/>
  <c r="C68" i="117" s="1"/>
  <c r="C69" i="117" s="1"/>
  <c r="C60" i="117"/>
  <c r="C61" i="117" s="1"/>
  <c r="C62" i="117" s="1"/>
  <c r="C51" i="117"/>
  <c r="C52" i="117" s="1"/>
  <c r="C53" i="117" s="1"/>
  <c r="C45" i="117"/>
  <c r="C46" i="117" s="1"/>
  <c r="D40" i="117"/>
  <c r="D39" i="117"/>
  <c r="D38" i="117"/>
  <c r="C38" i="117"/>
  <c r="C39" i="117" s="1"/>
  <c r="C40" i="117" s="1"/>
  <c r="C35" i="117"/>
  <c r="C36" i="117" s="1"/>
  <c r="C37" i="117" s="1"/>
  <c r="D34" i="117"/>
  <c r="C28" i="117"/>
  <c r="C29" i="117" s="1"/>
  <c r="C23" i="117"/>
  <c r="C22" i="117"/>
  <c r="C21" i="117"/>
  <c r="C20" i="117"/>
  <c r="D15" i="117"/>
  <c r="D14" i="117"/>
  <c r="D13" i="117"/>
  <c r="D12" i="117"/>
  <c r="C12" i="117"/>
  <c r="C13" i="117" s="1"/>
  <c r="C14" i="117" s="1"/>
  <c r="C15" i="117" s="1"/>
  <c r="C8" i="117"/>
  <c r="C9" i="117" s="1"/>
  <c r="C10" i="117" s="1"/>
  <c r="C11" i="117" s="1"/>
  <c r="D7" i="117"/>
  <c r="C67" i="116"/>
  <c r="C68" i="116" s="1"/>
  <c r="C69" i="116" s="1"/>
  <c r="C60" i="116"/>
  <c r="C61" i="116" s="1"/>
  <c r="C62" i="116" s="1"/>
  <c r="C51" i="116"/>
  <c r="C52" i="116" s="1"/>
  <c r="C53" i="116" s="1"/>
  <c r="C45" i="116"/>
  <c r="C46" i="116" s="1"/>
  <c r="D40" i="116"/>
  <c r="D39" i="116"/>
  <c r="D38" i="116"/>
  <c r="C38" i="116"/>
  <c r="C39" i="116" s="1"/>
  <c r="C40" i="116" s="1"/>
  <c r="C35" i="116"/>
  <c r="C36" i="116" s="1"/>
  <c r="C37" i="116" s="1"/>
  <c r="D34" i="116"/>
  <c r="C28" i="116"/>
  <c r="C29" i="116" s="1"/>
  <c r="C23" i="116"/>
  <c r="C22" i="116"/>
  <c r="C21" i="116"/>
  <c r="C20" i="116"/>
  <c r="D15" i="116"/>
  <c r="D14" i="116"/>
  <c r="D13" i="116"/>
  <c r="D12" i="116"/>
  <c r="C12" i="116"/>
  <c r="C13" i="116" s="1"/>
  <c r="C14" i="116" s="1"/>
  <c r="C15" i="116" s="1"/>
  <c r="C8" i="116"/>
  <c r="C9" i="116" s="1"/>
  <c r="C10" i="116" s="1"/>
  <c r="C11" i="116" s="1"/>
  <c r="D7" i="116"/>
  <c r="C68" i="115"/>
  <c r="C69" i="115" s="1"/>
  <c r="C67" i="115"/>
  <c r="C60" i="115"/>
  <c r="C61" i="115" s="1"/>
  <c r="C62" i="115" s="1"/>
  <c r="C52" i="115"/>
  <c r="C53" i="115" s="1"/>
  <c r="C51" i="115"/>
  <c r="C46" i="115"/>
  <c r="C45" i="115"/>
  <c r="D40" i="115"/>
  <c r="D39" i="115"/>
  <c r="C39" i="115"/>
  <c r="C40" i="115" s="1"/>
  <c r="D38" i="115"/>
  <c r="C38" i="115"/>
  <c r="C35" i="115"/>
  <c r="C36" i="115" s="1"/>
  <c r="C37" i="115" s="1"/>
  <c r="D34" i="115"/>
  <c r="C28" i="115"/>
  <c r="C29" i="115" s="1"/>
  <c r="C23" i="115"/>
  <c r="C22" i="115"/>
  <c r="C21" i="115"/>
  <c r="C20" i="115"/>
  <c r="D15" i="115"/>
  <c r="D14" i="115"/>
  <c r="D13" i="115"/>
  <c r="D12" i="115"/>
  <c r="C12" i="115"/>
  <c r="C13" i="115" s="1"/>
  <c r="C14" i="115" s="1"/>
  <c r="C15" i="115" s="1"/>
  <c r="C8" i="115"/>
  <c r="C9" i="115" s="1"/>
  <c r="C10" i="115" s="1"/>
  <c r="C11" i="115" s="1"/>
  <c r="D7" i="115"/>
  <c r="C67" i="114" l="1"/>
  <c r="C68" i="114" s="1"/>
  <c r="C69" i="114" s="1"/>
  <c r="C60" i="114"/>
  <c r="C61" i="114" s="1"/>
  <c r="C62" i="114" s="1"/>
  <c r="C51" i="114"/>
  <c r="C52" i="114" s="1"/>
  <c r="C53" i="114" s="1"/>
  <c r="C45" i="114"/>
  <c r="C46" i="114" s="1"/>
  <c r="D40" i="114"/>
  <c r="D39" i="114"/>
  <c r="D38" i="114"/>
  <c r="C38" i="114"/>
  <c r="C39" i="114" s="1"/>
  <c r="C40" i="114" s="1"/>
  <c r="C35" i="114"/>
  <c r="C36" i="114" s="1"/>
  <c r="C37" i="114" s="1"/>
  <c r="D34" i="114"/>
  <c r="C28" i="114"/>
  <c r="C29" i="114" s="1"/>
  <c r="C23" i="114"/>
  <c r="C22" i="114"/>
  <c r="C21" i="114"/>
  <c r="C20" i="114"/>
  <c r="D15" i="114"/>
  <c r="D14" i="114"/>
  <c r="D13" i="114"/>
  <c r="C13" i="114"/>
  <c r="C14" i="114" s="1"/>
  <c r="C15" i="114" s="1"/>
  <c r="D12" i="114"/>
  <c r="C12" i="114"/>
  <c r="C8" i="114"/>
  <c r="C9" i="114" s="1"/>
  <c r="C10" i="114" s="1"/>
  <c r="C11" i="114" s="1"/>
  <c r="D7" i="114"/>
  <c r="C67" i="113"/>
  <c r="C68" i="113" s="1"/>
  <c r="C69" i="113" s="1"/>
  <c r="C60" i="113"/>
  <c r="C61" i="113" s="1"/>
  <c r="C62" i="113" s="1"/>
  <c r="C51" i="113"/>
  <c r="C52" i="113" s="1"/>
  <c r="C53" i="113" s="1"/>
  <c r="C45" i="113"/>
  <c r="C46" i="113" s="1"/>
  <c r="D40" i="113"/>
  <c r="D39" i="113"/>
  <c r="C39" i="113"/>
  <c r="C40" i="113" s="1"/>
  <c r="D38" i="113"/>
  <c r="C38" i="113"/>
  <c r="C35" i="113"/>
  <c r="C36" i="113" s="1"/>
  <c r="C37" i="113" s="1"/>
  <c r="D34" i="113"/>
  <c r="C28" i="113"/>
  <c r="C29" i="113" s="1"/>
  <c r="C23" i="113"/>
  <c r="C22" i="113"/>
  <c r="C21" i="113"/>
  <c r="C20" i="113"/>
  <c r="D15" i="113"/>
  <c r="D14" i="113"/>
  <c r="D13" i="113"/>
  <c r="D12" i="113"/>
  <c r="C12" i="113"/>
  <c r="C13" i="113" s="1"/>
  <c r="C14" i="113" s="1"/>
  <c r="C15" i="113" s="1"/>
  <c r="C8" i="113"/>
  <c r="C9" i="113" s="1"/>
  <c r="C10" i="113" s="1"/>
  <c r="C11" i="113" s="1"/>
  <c r="D7" i="113"/>
  <c r="C67" i="112" l="1"/>
  <c r="C68" i="112" s="1"/>
  <c r="C69" i="112" s="1"/>
  <c r="C60" i="112"/>
  <c r="C61" i="112" s="1"/>
  <c r="C62" i="112" s="1"/>
  <c r="C51" i="112"/>
  <c r="C52" i="112" s="1"/>
  <c r="C53" i="112" s="1"/>
  <c r="C45" i="112"/>
  <c r="C46" i="112" s="1"/>
  <c r="D40" i="112"/>
  <c r="D39" i="112"/>
  <c r="D38" i="112"/>
  <c r="C38" i="112"/>
  <c r="C39" i="112" s="1"/>
  <c r="C40" i="112" s="1"/>
  <c r="C35" i="112"/>
  <c r="C36" i="112" s="1"/>
  <c r="C37" i="112" s="1"/>
  <c r="D34" i="112"/>
  <c r="C28" i="112"/>
  <c r="C29" i="112" s="1"/>
  <c r="C23" i="112"/>
  <c r="C22" i="112"/>
  <c r="C21" i="112"/>
  <c r="C20" i="112"/>
  <c r="D15" i="112"/>
  <c r="D14" i="112"/>
  <c r="D13" i="112"/>
  <c r="D12" i="112"/>
  <c r="C12" i="112"/>
  <c r="C13" i="112" s="1"/>
  <c r="C14" i="112" s="1"/>
  <c r="C15" i="112" s="1"/>
  <c r="C8" i="112"/>
  <c r="C9" i="112" s="1"/>
  <c r="C10" i="112" s="1"/>
  <c r="C11" i="112" s="1"/>
  <c r="D7" i="112"/>
  <c r="C68" i="111" l="1"/>
  <c r="C69" i="111" s="1"/>
  <c r="C70" i="111" s="1"/>
  <c r="C61" i="111"/>
  <c r="C62" i="111" s="1"/>
  <c r="C63" i="111" s="1"/>
  <c r="C52" i="111"/>
  <c r="C53" i="111" s="1"/>
  <c r="C54" i="111" s="1"/>
  <c r="C46" i="111"/>
  <c r="C47" i="111" s="1"/>
  <c r="D41" i="111"/>
  <c r="D40" i="111"/>
  <c r="D39" i="111"/>
  <c r="C39" i="111"/>
  <c r="C40" i="111" s="1"/>
  <c r="C41" i="111" s="1"/>
  <c r="C36" i="111"/>
  <c r="C37" i="111" s="1"/>
  <c r="C38" i="111" s="1"/>
  <c r="D35" i="111"/>
  <c r="C28" i="111"/>
  <c r="C29" i="111" s="1"/>
  <c r="C23" i="111"/>
  <c r="C22" i="111"/>
  <c r="C21" i="111"/>
  <c r="C20" i="111"/>
  <c r="D15" i="111"/>
  <c r="D14" i="111"/>
  <c r="D13" i="111"/>
  <c r="D12" i="111"/>
  <c r="C12" i="111"/>
  <c r="C13" i="111" s="1"/>
  <c r="C14" i="111" s="1"/>
  <c r="C15" i="111" s="1"/>
  <c r="C8" i="111"/>
  <c r="C9" i="111" s="1"/>
  <c r="C10" i="111" s="1"/>
  <c r="C11" i="111" s="1"/>
  <c r="D7" i="111"/>
  <c r="C68" i="110"/>
  <c r="C69" i="110" s="1"/>
  <c r="C70" i="110" s="1"/>
  <c r="C61" i="110"/>
  <c r="C62" i="110" s="1"/>
  <c r="C63" i="110" s="1"/>
  <c r="C52" i="110"/>
  <c r="C53" i="110" s="1"/>
  <c r="C54" i="110" s="1"/>
  <c r="C46" i="110"/>
  <c r="C47" i="110" s="1"/>
  <c r="D41" i="110"/>
  <c r="D40" i="110"/>
  <c r="D39" i="110"/>
  <c r="C39" i="110"/>
  <c r="C40" i="110" s="1"/>
  <c r="C41" i="110" s="1"/>
  <c r="C36" i="110"/>
  <c r="C37" i="110" s="1"/>
  <c r="C38" i="110" s="1"/>
  <c r="D35" i="110"/>
  <c r="C28" i="110"/>
  <c r="C29" i="110" s="1"/>
  <c r="C23" i="110"/>
  <c r="C22" i="110"/>
  <c r="C21" i="110"/>
  <c r="C20" i="110"/>
  <c r="D15" i="110"/>
  <c r="D14" i="110"/>
  <c r="D13" i="110"/>
  <c r="C13" i="110"/>
  <c r="C14" i="110" s="1"/>
  <c r="C15" i="110" s="1"/>
  <c r="D12" i="110"/>
  <c r="C12" i="110"/>
  <c r="C8" i="110"/>
  <c r="C9" i="110" s="1"/>
  <c r="C10" i="110" s="1"/>
  <c r="C11" i="110" s="1"/>
  <c r="D7" i="110"/>
  <c r="C68" i="109" l="1"/>
  <c r="C69" i="109" s="1"/>
  <c r="C70" i="109" s="1"/>
  <c r="C61" i="109"/>
  <c r="C62" i="109" s="1"/>
  <c r="C63" i="109" s="1"/>
  <c r="C52" i="109"/>
  <c r="C53" i="109" s="1"/>
  <c r="C54" i="109" s="1"/>
  <c r="C46" i="109"/>
  <c r="C47" i="109" s="1"/>
  <c r="D41" i="109"/>
  <c r="D40" i="109"/>
  <c r="C40" i="109"/>
  <c r="C41" i="109" s="1"/>
  <c r="D39" i="109"/>
  <c r="C39" i="109"/>
  <c r="C36" i="109"/>
  <c r="C37" i="109" s="1"/>
  <c r="C38" i="109" s="1"/>
  <c r="D35" i="109"/>
  <c r="C28" i="109"/>
  <c r="C29" i="109" s="1"/>
  <c r="C23" i="109"/>
  <c r="C22" i="109"/>
  <c r="C21" i="109"/>
  <c r="C20" i="109"/>
  <c r="D15" i="109"/>
  <c r="D14" i="109"/>
  <c r="D13" i="109"/>
  <c r="D12" i="109"/>
  <c r="C12" i="109"/>
  <c r="C13" i="109" s="1"/>
  <c r="C14" i="109" s="1"/>
  <c r="C15" i="109" s="1"/>
  <c r="C8" i="109"/>
  <c r="C9" i="109" s="1"/>
  <c r="C10" i="109" s="1"/>
  <c r="C11" i="109" s="1"/>
  <c r="D7" i="109"/>
  <c r="D15" i="108" l="1"/>
  <c r="D14" i="108"/>
  <c r="D13" i="108"/>
  <c r="D12" i="108"/>
  <c r="D7" i="108"/>
  <c r="C68" i="108"/>
  <c r="C69" i="108" s="1"/>
  <c r="C70" i="108" s="1"/>
  <c r="C61" i="108"/>
  <c r="C62" i="108" s="1"/>
  <c r="C63" i="108" s="1"/>
  <c r="C52" i="108"/>
  <c r="C53" i="108" s="1"/>
  <c r="C54" i="108" s="1"/>
  <c r="C46" i="108"/>
  <c r="C47" i="108" s="1"/>
  <c r="D41" i="108"/>
  <c r="D40" i="108"/>
  <c r="D39" i="108"/>
  <c r="C39" i="108"/>
  <c r="C40" i="108" s="1"/>
  <c r="C41" i="108" s="1"/>
  <c r="C36" i="108"/>
  <c r="C37" i="108" s="1"/>
  <c r="C38" i="108" s="1"/>
  <c r="D35" i="108"/>
  <c r="C28" i="108"/>
  <c r="C29" i="108" s="1"/>
  <c r="C23" i="108"/>
  <c r="C22" i="108"/>
  <c r="C21" i="108"/>
  <c r="C20" i="108"/>
  <c r="C12" i="108"/>
  <c r="C13" i="108" s="1"/>
  <c r="C14" i="108" s="1"/>
  <c r="C15" i="108" s="1"/>
  <c r="C8" i="108"/>
  <c r="C9" i="108" s="1"/>
  <c r="C10" i="108" s="1"/>
  <c r="C11" i="108" s="1"/>
  <c r="C68" i="107" l="1"/>
  <c r="C69" i="107" s="1"/>
  <c r="C70" i="107" s="1"/>
  <c r="C61" i="107"/>
  <c r="C62" i="107" s="1"/>
  <c r="C63" i="107" s="1"/>
  <c r="C52" i="107"/>
  <c r="C53" i="107" s="1"/>
  <c r="C54" i="107" s="1"/>
  <c r="C46" i="107"/>
  <c r="C47" i="107" s="1"/>
  <c r="D41" i="107"/>
  <c r="D40" i="107"/>
  <c r="D39" i="107"/>
  <c r="C39" i="107"/>
  <c r="C40" i="107" s="1"/>
  <c r="C41" i="107" s="1"/>
  <c r="C36" i="107"/>
  <c r="C37" i="107" s="1"/>
  <c r="C38" i="107" s="1"/>
  <c r="D35" i="107"/>
  <c r="C28" i="107"/>
  <c r="C29" i="107" s="1"/>
  <c r="C23" i="107"/>
  <c r="C22" i="107"/>
  <c r="C21" i="107"/>
  <c r="C20" i="107"/>
  <c r="D15" i="107"/>
  <c r="D14" i="107"/>
  <c r="D13" i="107"/>
  <c r="D12" i="107"/>
  <c r="C12" i="107"/>
  <c r="C13" i="107" s="1"/>
  <c r="C14" i="107" s="1"/>
  <c r="C15" i="107" s="1"/>
  <c r="C8" i="107"/>
  <c r="C9" i="107" s="1"/>
  <c r="C10" i="107" s="1"/>
  <c r="C11" i="107" s="1"/>
  <c r="D7" i="107"/>
  <c r="C68" i="106" l="1"/>
  <c r="C69" i="106" s="1"/>
  <c r="C70" i="106" s="1"/>
  <c r="C61" i="106"/>
  <c r="C62" i="106" s="1"/>
  <c r="C63" i="106" s="1"/>
  <c r="C52" i="106"/>
  <c r="C53" i="106" s="1"/>
  <c r="C54" i="106" s="1"/>
  <c r="C46" i="106"/>
  <c r="C47" i="106" s="1"/>
  <c r="D41" i="106"/>
  <c r="D40" i="106"/>
  <c r="D39" i="106"/>
  <c r="C39" i="106"/>
  <c r="C40" i="106" s="1"/>
  <c r="C41" i="106" s="1"/>
  <c r="C36" i="106"/>
  <c r="C37" i="106" s="1"/>
  <c r="C38" i="106" s="1"/>
  <c r="D35" i="106"/>
  <c r="C28" i="106"/>
  <c r="C29" i="106" s="1"/>
  <c r="C23" i="106"/>
  <c r="C22" i="106"/>
  <c r="C21" i="106"/>
  <c r="C20" i="106"/>
  <c r="D15" i="106"/>
  <c r="D14" i="106"/>
  <c r="D13" i="106"/>
  <c r="D12" i="106"/>
  <c r="C12" i="106"/>
  <c r="C13" i="106" s="1"/>
  <c r="C14" i="106" s="1"/>
  <c r="C15" i="106" s="1"/>
  <c r="C8" i="106"/>
  <c r="C9" i="106" s="1"/>
  <c r="C10" i="106" s="1"/>
  <c r="C11" i="106" s="1"/>
  <c r="D7" i="106"/>
  <c r="C24" i="105" l="1"/>
  <c r="C23" i="105"/>
  <c r="C22" i="105"/>
  <c r="C21" i="105"/>
  <c r="C69" i="105"/>
  <c r="C70" i="105" s="1"/>
  <c r="C71" i="105" s="1"/>
  <c r="C62" i="105"/>
  <c r="C63" i="105" s="1"/>
  <c r="C64" i="105" s="1"/>
  <c r="C53" i="105"/>
  <c r="C54" i="105" s="1"/>
  <c r="C55" i="105" s="1"/>
  <c r="C47" i="105"/>
  <c r="C48" i="105" s="1"/>
  <c r="D42" i="105"/>
  <c r="D41" i="105"/>
  <c r="D40" i="105"/>
  <c r="C40" i="105"/>
  <c r="C41" i="105" s="1"/>
  <c r="C42" i="105" s="1"/>
  <c r="C37" i="105"/>
  <c r="C38" i="105" s="1"/>
  <c r="C39" i="105" s="1"/>
  <c r="D36" i="105"/>
  <c r="C29" i="105"/>
  <c r="C30" i="105" s="1"/>
  <c r="D16" i="105"/>
  <c r="D15" i="105"/>
  <c r="D14" i="105"/>
  <c r="D13" i="105"/>
  <c r="C13" i="105"/>
  <c r="C14" i="105" s="1"/>
  <c r="C15" i="105" s="1"/>
  <c r="C16" i="105" s="1"/>
  <c r="C9" i="105"/>
  <c r="C10" i="105" s="1"/>
  <c r="C11" i="105" s="1"/>
  <c r="C12" i="105" s="1"/>
  <c r="D8" i="105"/>
  <c r="C13" i="104"/>
  <c r="C25" i="104"/>
  <c r="C26" i="104" s="1"/>
  <c r="C27" i="104" s="1"/>
  <c r="C28" i="104" s="1"/>
  <c r="C73" i="104"/>
  <c r="C74" i="104" s="1"/>
  <c r="C75" i="104" s="1"/>
  <c r="C66" i="104"/>
  <c r="C67" i="104" s="1"/>
  <c r="C68" i="104" s="1"/>
  <c r="C57" i="104"/>
  <c r="C58" i="104" s="1"/>
  <c r="C59" i="104" s="1"/>
  <c r="C51" i="104"/>
  <c r="C52" i="104" s="1"/>
  <c r="D46" i="104"/>
  <c r="D45" i="104"/>
  <c r="D44" i="104"/>
  <c r="C44" i="104"/>
  <c r="C45" i="104" s="1"/>
  <c r="C46" i="104" s="1"/>
  <c r="C41" i="104"/>
  <c r="C42" i="104" s="1"/>
  <c r="C43" i="104" s="1"/>
  <c r="D40" i="104"/>
  <c r="C33" i="104"/>
  <c r="C34" i="104" s="1"/>
  <c r="D27" i="104"/>
  <c r="D26" i="104"/>
  <c r="D25" i="104"/>
  <c r="C22" i="104"/>
  <c r="C23" i="104" s="1"/>
  <c r="C24" i="104" s="1"/>
  <c r="D21" i="104"/>
  <c r="D16" i="104"/>
  <c r="D15" i="104"/>
  <c r="D14" i="104"/>
  <c r="D13" i="104"/>
  <c r="C14" i="104"/>
  <c r="C15" i="104" s="1"/>
  <c r="C16" i="104" s="1"/>
  <c r="C9" i="104"/>
  <c r="C10" i="104" s="1"/>
  <c r="C11" i="104" s="1"/>
  <c r="C12" i="104" s="1"/>
  <c r="D8" i="104"/>
  <c r="C73" i="103"/>
  <c r="C74" i="103" s="1"/>
  <c r="C75" i="103" s="1"/>
  <c r="C66" i="103"/>
  <c r="C67" i="103" s="1"/>
  <c r="C68" i="103" s="1"/>
  <c r="C57" i="103"/>
  <c r="C58" i="103" s="1"/>
  <c r="C59" i="103" s="1"/>
  <c r="C51" i="103"/>
  <c r="C52" i="103" s="1"/>
  <c r="D46" i="103"/>
  <c r="D45" i="103"/>
  <c r="D44" i="103"/>
  <c r="C44" i="103"/>
  <c r="C45" i="103" s="1"/>
  <c r="C46" i="103" s="1"/>
  <c r="C41" i="103"/>
  <c r="C42" i="103" s="1"/>
  <c r="C43" i="103" s="1"/>
  <c r="D40" i="103"/>
  <c r="C33" i="103"/>
  <c r="C34" i="103" s="1"/>
  <c r="D27" i="103"/>
  <c r="D26" i="103"/>
  <c r="D25" i="103"/>
  <c r="C25" i="103"/>
  <c r="C26" i="103" s="1"/>
  <c r="C27" i="103" s="1"/>
  <c r="C28" i="103" s="1"/>
  <c r="C22" i="103"/>
  <c r="C23" i="103" s="1"/>
  <c r="C24" i="103" s="1"/>
  <c r="D21" i="103"/>
  <c r="D16" i="103"/>
  <c r="D15" i="103"/>
  <c r="D14" i="103"/>
  <c r="D13" i="103"/>
  <c r="C13" i="103"/>
  <c r="C14" i="103" s="1"/>
  <c r="C15" i="103" s="1"/>
  <c r="C16" i="103" s="1"/>
  <c r="C9" i="103"/>
  <c r="C10" i="103" s="1"/>
  <c r="C11" i="103" s="1"/>
  <c r="C12" i="103" s="1"/>
  <c r="D8" i="103"/>
  <c r="C73" i="102" l="1"/>
  <c r="C74" i="102" s="1"/>
  <c r="C75" i="102" s="1"/>
  <c r="C66" i="102"/>
  <c r="C67" i="102" s="1"/>
  <c r="C68" i="102" s="1"/>
  <c r="C57" i="102"/>
  <c r="C58" i="102" s="1"/>
  <c r="C59" i="102" s="1"/>
  <c r="C51" i="102"/>
  <c r="C52" i="102" s="1"/>
  <c r="D46" i="102"/>
  <c r="D45" i="102"/>
  <c r="D44" i="102"/>
  <c r="C44" i="102"/>
  <c r="C45" i="102" s="1"/>
  <c r="C46" i="102" s="1"/>
  <c r="C41" i="102"/>
  <c r="C42" i="102" s="1"/>
  <c r="C43" i="102" s="1"/>
  <c r="D40" i="102"/>
  <c r="C33" i="102"/>
  <c r="C34" i="102" s="1"/>
  <c r="D27" i="102"/>
  <c r="D26" i="102"/>
  <c r="D25" i="102"/>
  <c r="C25" i="102"/>
  <c r="C26" i="102" s="1"/>
  <c r="C27" i="102" s="1"/>
  <c r="C28" i="102" s="1"/>
  <c r="C22" i="102"/>
  <c r="C23" i="102" s="1"/>
  <c r="C24" i="102" s="1"/>
  <c r="D21" i="102"/>
  <c r="D16" i="102"/>
  <c r="D15" i="102"/>
  <c r="D14" i="102"/>
  <c r="D13" i="102"/>
  <c r="C13" i="102"/>
  <c r="C14" i="102" s="1"/>
  <c r="C15" i="102" s="1"/>
  <c r="C16" i="102" s="1"/>
  <c r="C9" i="102"/>
  <c r="C10" i="102" s="1"/>
  <c r="C11" i="102" s="1"/>
  <c r="C12" i="102" s="1"/>
  <c r="D8" i="102"/>
  <c r="C73" i="101"/>
  <c r="C74" i="101" s="1"/>
  <c r="C75" i="101" s="1"/>
  <c r="C66" i="101"/>
  <c r="C67" i="101" s="1"/>
  <c r="C68" i="101" s="1"/>
  <c r="C57" i="101"/>
  <c r="C58" i="101" s="1"/>
  <c r="C59" i="101" s="1"/>
  <c r="C51" i="101"/>
  <c r="C52" i="101" s="1"/>
  <c r="D46" i="101"/>
  <c r="D45" i="101"/>
  <c r="D44" i="101"/>
  <c r="C44" i="101"/>
  <c r="C45" i="101" s="1"/>
  <c r="C46" i="101" s="1"/>
  <c r="C41" i="101"/>
  <c r="C42" i="101" s="1"/>
  <c r="C43" i="101" s="1"/>
  <c r="D40" i="101"/>
  <c r="C33" i="101"/>
  <c r="C34" i="101" s="1"/>
  <c r="D27" i="101"/>
  <c r="D26" i="101"/>
  <c r="D25" i="101"/>
  <c r="C25" i="101"/>
  <c r="C26" i="101" s="1"/>
  <c r="C27" i="101" s="1"/>
  <c r="C28" i="101" s="1"/>
  <c r="C22" i="101"/>
  <c r="C23" i="101" s="1"/>
  <c r="C24" i="101" s="1"/>
  <c r="D21" i="101"/>
  <c r="D16" i="101"/>
  <c r="D15" i="101"/>
  <c r="D14" i="101"/>
  <c r="D13" i="101"/>
  <c r="C13" i="101"/>
  <c r="C14" i="101" s="1"/>
  <c r="C15" i="101" s="1"/>
  <c r="C16" i="101" s="1"/>
  <c r="C9" i="101"/>
  <c r="C10" i="101" s="1"/>
  <c r="C11" i="101" s="1"/>
  <c r="C12" i="101" s="1"/>
  <c r="D8" i="101"/>
  <c r="C73" i="100" l="1"/>
  <c r="C74" i="100" s="1"/>
  <c r="C75" i="100" s="1"/>
  <c r="C66" i="100"/>
  <c r="C67" i="100" s="1"/>
  <c r="C68" i="100" s="1"/>
  <c r="C57" i="100"/>
  <c r="C58" i="100" s="1"/>
  <c r="C59" i="100" s="1"/>
  <c r="C51" i="100"/>
  <c r="C52" i="100" s="1"/>
  <c r="D46" i="100"/>
  <c r="D45" i="100"/>
  <c r="C45" i="100"/>
  <c r="C46" i="100" s="1"/>
  <c r="D44" i="100"/>
  <c r="C44" i="100"/>
  <c r="C41" i="100"/>
  <c r="C42" i="100" s="1"/>
  <c r="C43" i="100" s="1"/>
  <c r="D40" i="100"/>
  <c r="C33" i="100"/>
  <c r="C34" i="100" s="1"/>
  <c r="D27" i="100"/>
  <c r="D26" i="100"/>
  <c r="D25" i="100"/>
  <c r="C25" i="100"/>
  <c r="C26" i="100" s="1"/>
  <c r="C27" i="100" s="1"/>
  <c r="C28" i="100" s="1"/>
  <c r="C22" i="100"/>
  <c r="C23" i="100" s="1"/>
  <c r="C24" i="100" s="1"/>
  <c r="D21" i="100"/>
  <c r="D16" i="100"/>
  <c r="D15" i="100"/>
  <c r="D14" i="100"/>
  <c r="D13" i="100"/>
  <c r="C13" i="100"/>
  <c r="C14" i="100" s="1"/>
  <c r="C15" i="100" s="1"/>
  <c r="C16" i="100" s="1"/>
  <c r="C9" i="100"/>
  <c r="C10" i="100" s="1"/>
  <c r="C11" i="100" s="1"/>
  <c r="C12" i="100" s="1"/>
  <c r="D8" i="100"/>
  <c r="D46" i="99" l="1"/>
  <c r="D45" i="99"/>
  <c r="D44" i="99"/>
  <c r="D27" i="99"/>
  <c r="D26" i="99"/>
  <c r="D25" i="99"/>
  <c r="D16" i="99"/>
  <c r="D15" i="99"/>
  <c r="D14" i="99"/>
  <c r="D13" i="99"/>
  <c r="D8" i="99"/>
  <c r="C44" i="99" l="1"/>
  <c r="C25" i="99"/>
  <c r="C26" i="99" s="1"/>
  <c r="C27" i="99" s="1"/>
  <c r="C28" i="99" s="1"/>
  <c r="C22" i="99"/>
  <c r="C23" i="99" s="1"/>
  <c r="C24" i="99" s="1"/>
  <c r="C13" i="99" l="1"/>
  <c r="C14" i="99" s="1"/>
  <c r="C15" i="99" s="1"/>
  <c r="C16" i="99" s="1"/>
  <c r="C9" i="99"/>
  <c r="C10" i="99" s="1"/>
  <c r="C11" i="99" s="1"/>
  <c r="C12" i="99" s="1"/>
  <c r="C73" i="99"/>
  <c r="C74" i="99" s="1"/>
  <c r="C75" i="99" s="1"/>
  <c r="C66" i="99"/>
  <c r="C67" i="99" s="1"/>
  <c r="C68" i="99" s="1"/>
  <c r="C57" i="99"/>
  <c r="C58" i="99" s="1"/>
  <c r="C59" i="99" s="1"/>
  <c r="C51" i="99"/>
  <c r="C52" i="99" s="1"/>
  <c r="C45" i="99"/>
  <c r="C46" i="99" s="1"/>
  <c r="C41" i="99"/>
  <c r="C42" i="99" s="1"/>
  <c r="C43" i="99" s="1"/>
  <c r="D40" i="99"/>
  <c r="C33" i="99"/>
  <c r="C34" i="99" s="1"/>
  <c r="D21" i="99"/>
  <c r="C41" i="98" l="1"/>
  <c r="C42" i="98" s="1"/>
  <c r="C43" i="98" s="1"/>
  <c r="C45" i="98"/>
  <c r="C46" i="98" s="1"/>
  <c r="C73" i="98"/>
  <c r="C74" i="98" s="1"/>
  <c r="C75" i="98" s="1"/>
  <c r="C66" i="98"/>
  <c r="C67" i="98" s="1"/>
  <c r="C68" i="98" s="1"/>
  <c r="C57" i="98"/>
  <c r="C58" i="98" s="1"/>
  <c r="C59" i="98" s="1"/>
  <c r="C51" i="98"/>
  <c r="C52" i="98" s="1"/>
  <c r="D40" i="98"/>
  <c r="C33" i="98"/>
  <c r="C34" i="98" s="1"/>
  <c r="D21" i="98"/>
  <c r="C51" i="97" l="1"/>
  <c r="C52" i="97" s="1"/>
  <c r="C33" i="97"/>
  <c r="C34" i="97" s="1"/>
  <c r="C73" i="97"/>
  <c r="C74" i="97" s="1"/>
  <c r="C75" i="97" s="1"/>
  <c r="C66" i="97"/>
  <c r="C67" i="97" s="1"/>
  <c r="C68" i="97" s="1"/>
  <c r="C57" i="97"/>
  <c r="C58" i="97" s="1"/>
  <c r="C59" i="97" s="1"/>
  <c r="D40" i="97"/>
  <c r="D21" i="97"/>
  <c r="C73" i="96" l="1"/>
  <c r="C74" i="96" s="1"/>
  <c r="C75" i="96" s="1"/>
  <c r="C66" i="96"/>
  <c r="C67" i="96" s="1"/>
  <c r="C68" i="96" s="1"/>
  <c r="C57" i="96"/>
  <c r="C58" i="96" s="1"/>
  <c r="C59" i="96" s="1"/>
  <c r="D40" i="96"/>
  <c r="D21" i="96"/>
  <c r="C73" i="95" l="1"/>
  <c r="C74" i="95" s="1"/>
  <c r="C75" i="95" s="1"/>
  <c r="C66" i="95"/>
  <c r="C67" i="95" s="1"/>
  <c r="C68" i="95" s="1"/>
  <c r="C57" i="95"/>
  <c r="C58" i="95" s="1"/>
  <c r="C59" i="95" s="1"/>
  <c r="D40" i="95"/>
  <c r="D21" i="95"/>
  <c r="C73" i="94" l="1"/>
  <c r="C74" i="94" s="1"/>
  <c r="C75" i="94" s="1"/>
  <c r="C66" i="94"/>
  <c r="C67" i="94" s="1"/>
  <c r="C68" i="94" s="1"/>
  <c r="C57" i="94"/>
  <c r="C58" i="94" s="1"/>
  <c r="C59" i="94" s="1"/>
  <c r="D40" i="94"/>
  <c r="D21" i="94"/>
  <c r="E39" i="93" l="1"/>
  <c r="E40" i="93"/>
  <c r="E41" i="93"/>
  <c r="E42" i="93"/>
  <c r="E43" i="93"/>
  <c r="E44" i="93"/>
  <c r="E45" i="93"/>
  <c r="E46" i="93"/>
  <c r="E50" i="93"/>
  <c r="E51" i="93"/>
  <c r="E52" i="93"/>
  <c r="E56" i="93"/>
  <c r="E57" i="93"/>
  <c r="C58" i="93"/>
  <c r="C59" i="93" s="1"/>
  <c r="E59" i="93" s="1"/>
  <c r="E60" i="93"/>
  <c r="E61" i="93"/>
  <c r="E65" i="93"/>
  <c r="C66" i="93"/>
  <c r="C67" i="93" s="1"/>
  <c r="E72" i="93"/>
  <c r="C73" i="93"/>
  <c r="E73" i="93"/>
  <c r="C74" i="93"/>
  <c r="C75" i="93" s="1"/>
  <c r="E75" i="93" s="1"/>
  <c r="E74" i="93"/>
  <c r="E58" i="93" l="1"/>
  <c r="E67" i="93"/>
  <c r="C68" i="93"/>
  <c r="E68" i="93" s="1"/>
  <c r="E66" i="93"/>
  <c r="C72" i="92"/>
  <c r="C73" i="92" s="1"/>
  <c r="E71" i="92"/>
  <c r="E51" i="92"/>
  <c r="E50" i="92"/>
  <c r="E49" i="92"/>
  <c r="E45" i="92"/>
  <c r="E44" i="92"/>
  <c r="E43" i="92"/>
  <c r="E42" i="92"/>
  <c r="E41" i="92"/>
  <c r="E40" i="92"/>
  <c r="E39" i="92"/>
  <c r="E38" i="92"/>
  <c r="C74" i="92" l="1"/>
  <c r="E74" i="92" s="1"/>
  <c r="E73" i="92"/>
  <c r="E72" i="92"/>
  <c r="E84" i="61"/>
  <c r="E83" i="61"/>
  <c r="E82" i="61"/>
  <c r="E81" i="61"/>
  <c r="E78" i="61"/>
  <c r="E77" i="61"/>
  <c r="E76" i="61"/>
  <c r="E75" i="61"/>
  <c r="E74" i="61"/>
  <c r="E70" i="61"/>
  <c r="E69" i="61"/>
  <c r="E68" i="61"/>
  <c r="E67" i="61"/>
  <c r="E66" i="61"/>
  <c r="E65" i="61"/>
  <c r="E64" i="61"/>
  <c r="E60" i="61"/>
  <c r="E59" i="61"/>
  <c r="E58" i="61"/>
  <c r="E57" i="61"/>
  <c r="E56" i="61"/>
  <c r="E55" i="61"/>
  <c r="E54" i="61"/>
  <c r="E53" i="61"/>
  <c r="E52" i="61"/>
  <c r="E51" i="61"/>
  <c r="E50" i="61"/>
  <c r="E27" i="61"/>
  <c r="E26" i="61"/>
  <c r="E25" i="61"/>
  <c r="E24" i="61"/>
  <c r="E23" i="61"/>
  <c r="E22" i="61"/>
  <c r="E21" i="61"/>
  <c r="E20" i="61"/>
  <c r="E19" i="61"/>
  <c r="E15" i="61"/>
  <c r="E14" i="61"/>
  <c r="E13" i="61"/>
  <c r="E12" i="61"/>
  <c r="E11" i="61"/>
  <c r="E10" i="61"/>
  <c r="E9" i="61"/>
  <c r="E8" i="61"/>
  <c r="E7" i="61"/>
  <c r="E6" i="61"/>
  <c r="E84" i="60" l="1"/>
  <c r="E83" i="60"/>
  <c r="E82" i="60"/>
  <c r="E81" i="60"/>
  <c r="E78" i="60"/>
  <c r="E77" i="60"/>
  <c r="E76" i="60"/>
  <c r="E75" i="60"/>
  <c r="E74" i="60"/>
  <c r="E70" i="60"/>
  <c r="E69" i="60"/>
  <c r="E68" i="60"/>
  <c r="E67" i="60"/>
  <c r="E66" i="60"/>
  <c r="E65" i="60"/>
  <c r="E64" i="60"/>
  <c r="E60" i="60"/>
  <c r="E59" i="60"/>
  <c r="E58" i="60"/>
  <c r="E57" i="60"/>
  <c r="E56" i="60"/>
  <c r="E55" i="60"/>
  <c r="E54" i="60"/>
  <c r="E53" i="60"/>
  <c r="E52" i="60"/>
  <c r="E51" i="60"/>
  <c r="E50" i="60"/>
  <c r="C42" i="60"/>
  <c r="C44" i="60" s="1"/>
  <c r="C41" i="60"/>
  <c r="E41" i="60" s="1"/>
  <c r="E40" i="60"/>
  <c r="E39" i="60"/>
  <c r="E27" i="60"/>
  <c r="E26" i="60"/>
  <c r="E25" i="60"/>
  <c r="E24" i="60"/>
  <c r="E23" i="60"/>
  <c r="E22" i="60"/>
  <c r="E21" i="60"/>
  <c r="E20" i="60"/>
  <c r="E19" i="60"/>
  <c r="E15" i="60"/>
  <c r="E14" i="60"/>
  <c r="E13" i="60"/>
  <c r="E12" i="60"/>
  <c r="E11" i="60"/>
  <c r="E10" i="60"/>
  <c r="E9" i="60"/>
  <c r="E8" i="60"/>
  <c r="E7" i="60"/>
  <c r="E6" i="60"/>
  <c r="C46" i="60" l="1"/>
  <c r="E46" i="60" s="1"/>
  <c r="E44" i="60"/>
  <c r="E42" i="60"/>
  <c r="C43" i="60"/>
  <c r="E43" i="60" l="1"/>
  <c r="C45" i="60"/>
  <c r="E45" i="60" s="1"/>
  <c r="E84" i="59" l="1"/>
  <c r="E83" i="59"/>
  <c r="E82" i="59"/>
  <c r="E81" i="59"/>
  <c r="E77" i="59"/>
  <c r="E76" i="59"/>
  <c r="E75" i="59"/>
  <c r="E74" i="59"/>
  <c r="E70" i="59"/>
  <c r="E69" i="59"/>
  <c r="E68" i="59"/>
  <c r="E67" i="59"/>
  <c r="E66" i="59"/>
  <c r="E65" i="59"/>
  <c r="E64" i="59"/>
  <c r="E60" i="59"/>
  <c r="E59" i="59"/>
  <c r="E58" i="59"/>
  <c r="E57" i="59"/>
  <c r="E56" i="59"/>
  <c r="E55" i="59"/>
  <c r="E54" i="59"/>
  <c r="E53" i="59"/>
  <c r="E52" i="59"/>
  <c r="E51" i="59"/>
  <c r="E50" i="59"/>
  <c r="C42" i="59"/>
  <c r="C44" i="59" s="1"/>
  <c r="C41" i="59"/>
  <c r="C43" i="59" s="1"/>
  <c r="E40" i="59"/>
  <c r="E39" i="59"/>
  <c r="E27" i="59"/>
  <c r="E26" i="59"/>
  <c r="E25" i="59"/>
  <c r="E24" i="59"/>
  <c r="E23" i="59"/>
  <c r="E22" i="59"/>
  <c r="E21" i="59"/>
  <c r="E20" i="59"/>
  <c r="E19" i="59"/>
  <c r="E15" i="59"/>
  <c r="E14" i="59"/>
  <c r="E13" i="59"/>
  <c r="E12" i="59"/>
  <c r="E11" i="59"/>
  <c r="E10" i="59"/>
  <c r="E9" i="59"/>
  <c r="E8" i="59"/>
  <c r="E7" i="59"/>
  <c r="E6" i="59"/>
  <c r="E42" i="59" l="1"/>
  <c r="E41" i="59"/>
  <c r="E43" i="59"/>
  <c r="C45" i="59"/>
  <c r="E45" i="59" s="1"/>
  <c r="E44" i="59"/>
  <c r="C46" i="59"/>
  <c r="E46" i="59" s="1"/>
  <c r="E84" i="56" l="1"/>
  <c r="E83" i="56"/>
  <c r="E82" i="56"/>
  <c r="E81" i="56"/>
  <c r="E77" i="56"/>
  <c r="E76" i="56"/>
  <c r="E75" i="56"/>
  <c r="E74" i="56"/>
  <c r="E70" i="56"/>
  <c r="E69" i="56"/>
  <c r="E68" i="56"/>
  <c r="E67" i="56"/>
  <c r="E66" i="56"/>
  <c r="E65" i="56"/>
  <c r="E64" i="56"/>
  <c r="E60" i="56"/>
  <c r="E59" i="56"/>
  <c r="E58" i="56"/>
  <c r="E57" i="56"/>
  <c r="E56" i="56"/>
  <c r="E55" i="56"/>
  <c r="E54" i="56"/>
  <c r="E53" i="56"/>
  <c r="E52" i="56"/>
  <c r="E51" i="56"/>
  <c r="E50" i="56"/>
  <c r="E46" i="56"/>
  <c r="E45" i="56"/>
  <c r="E44" i="56"/>
  <c r="E43" i="56"/>
  <c r="E42" i="56"/>
  <c r="E41" i="56"/>
  <c r="E40" i="56"/>
  <c r="E39" i="56"/>
  <c r="E35" i="56"/>
  <c r="E34" i="56"/>
  <c r="E33" i="56"/>
  <c r="E32" i="56"/>
  <c r="E31" i="56"/>
  <c r="E27" i="56"/>
  <c r="E26" i="56"/>
  <c r="E25" i="56"/>
  <c r="E24" i="56"/>
  <c r="E23" i="56"/>
  <c r="E22" i="56"/>
  <c r="E21" i="56"/>
  <c r="E20" i="56"/>
  <c r="E19" i="56"/>
  <c r="E15" i="56"/>
  <c r="E14" i="56"/>
  <c r="E13" i="56"/>
  <c r="E12" i="56"/>
  <c r="E11" i="56"/>
  <c r="E10" i="56"/>
  <c r="E9" i="56"/>
  <c r="E8" i="56"/>
  <c r="E7" i="56"/>
  <c r="E6" i="56"/>
  <c r="E84" i="55" l="1"/>
  <c r="E83" i="55"/>
  <c r="E82" i="55"/>
  <c r="E81" i="55"/>
  <c r="E77" i="55"/>
  <c r="E76" i="55"/>
  <c r="E75" i="55"/>
  <c r="E74" i="55"/>
  <c r="E70" i="55"/>
  <c r="E69" i="55"/>
  <c r="E68" i="55"/>
  <c r="E67" i="55"/>
  <c r="E66" i="55"/>
  <c r="E65" i="55"/>
  <c r="E64" i="55"/>
  <c r="E60" i="55"/>
  <c r="E59" i="55"/>
  <c r="E58" i="55"/>
  <c r="E57" i="55"/>
  <c r="E56" i="55"/>
  <c r="E55" i="55"/>
  <c r="E54" i="55"/>
  <c r="E53" i="55"/>
  <c r="E52" i="55"/>
  <c r="E51" i="55"/>
  <c r="E50" i="55"/>
  <c r="E46" i="55"/>
  <c r="E45" i="55"/>
  <c r="E44" i="55"/>
  <c r="E43" i="55"/>
  <c r="E42" i="55"/>
  <c r="E41" i="55"/>
  <c r="E40" i="55"/>
  <c r="E39" i="55"/>
  <c r="E35" i="55"/>
  <c r="E34" i="55"/>
  <c r="E33" i="55"/>
  <c r="E32" i="55"/>
  <c r="E31" i="55"/>
  <c r="E27" i="55"/>
  <c r="E26" i="55"/>
  <c r="E25" i="55"/>
  <c r="E24" i="55"/>
  <c r="E23" i="55"/>
  <c r="E22" i="55"/>
  <c r="E21" i="55"/>
  <c r="E20" i="55"/>
  <c r="E19" i="55"/>
  <c r="E15" i="55"/>
  <c r="E14" i="55"/>
  <c r="E13" i="55"/>
  <c r="E12" i="55"/>
  <c r="E11" i="55"/>
  <c r="E10" i="55"/>
  <c r="E9" i="55"/>
  <c r="E8" i="55"/>
  <c r="E7" i="55"/>
  <c r="E6" i="55"/>
  <c r="E52" i="54" l="1"/>
  <c r="E51" i="54"/>
  <c r="E50" i="54"/>
  <c r="E49" i="54"/>
  <c r="E29" i="54"/>
  <c r="E28" i="54"/>
  <c r="E27" i="54"/>
  <c r="E26" i="54"/>
  <c r="E16" i="54"/>
  <c r="E15" i="54"/>
  <c r="E14" i="54"/>
  <c r="E13" i="54"/>
  <c r="E9" i="54"/>
  <c r="E8" i="54"/>
  <c r="E7" i="54"/>
  <c r="E6" i="54"/>
  <c r="E52" i="53" l="1"/>
  <c r="E51" i="53"/>
  <c r="E50" i="53"/>
  <c r="E49" i="53"/>
  <c r="E29" i="53"/>
  <c r="E28" i="53"/>
  <c r="E27" i="53"/>
  <c r="E26" i="53"/>
  <c r="E16" i="53"/>
  <c r="E15" i="53"/>
  <c r="E14" i="53"/>
  <c r="E13" i="53"/>
  <c r="E9" i="53"/>
  <c r="E8" i="53"/>
  <c r="E7" i="53"/>
  <c r="E6" i="53"/>
  <c r="E52" i="52" l="1"/>
  <c r="E51" i="52"/>
  <c r="E50" i="52"/>
  <c r="E49" i="52"/>
  <c r="E20" i="52"/>
  <c r="E16" i="52"/>
  <c r="E15" i="52"/>
  <c r="E14" i="52"/>
  <c r="E13" i="52"/>
  <c r="E9" i="52"/>
  <c r="E8" i="52"/>
  <c r="E7" i="52"/>
  <c r="E6" i="52"/>
  <c r="E64" i="50" l="1"/>
  <c r="E63" i="50"/>
  <c r="E58" i="50"/>
  <c r="E57" i="50"/>
  <c r="E56" i="50"/>
  <c r="E55" i="50"/>
  <c r="E32" i="50"/>
  <c r="E31" i="50"/>
  <c r="E30" i="50"/>
  <c r="E29" i="50"/>
  <c r="E22" i="50"/>
  <c r="E17" i="50"/>
  <c r="E16" i="50"/>
  <c r="E15" i="50"/>
  <c r="E14" i="50"/>
  <c r="E30" i="49" l="1"/>
  <c r="E29" i="49"/>
  <c r="E22" i="49"/>
  <c r="E17" i="49"/>
  <c r="E16" i="49"/>
  <c r="E15" i="49"/>
  <c r="E14" i="49"/>
  <c r="E32" i="48" l="1"/>
  <c r="E31" i="48"/>
  <c r="E30" i="48"/>
  <c r="E29" i="48"/>
  <c r="E22" i="48"/>
  <c r="E17" i="48"/>
  <c r="E16" i="48"/>
  <c r="E15" i="48"/>
  <c r="E14" i="48"/>
  <c r="C38" i="46" l="1"/>
  <c r="E38" i="46" s="1"/>
  <c r="E37" i="46"/>
  <c r="C32" i="46"/>
  <c r="C33" i="46" s="1"/>
  <c r="E33" i="46" s="1"/>
  <c r="E31" i="46"/>
  <c r="D27" i="46"/>
  <c r="C27" i="46"/>
  <c r="E27" i="46" s="1"/>
  <c r="D26" i="46"/>
  <c r="E26" i="46" s="1"/>
  <c r="D25" i="46"/>
  <c r="C25" i="46"/>
  <c r="D24" i="46"/>
  <c r="E24" i="46" s="1"/>
  <c r="C23" i="46"/>
  <c r="E23" i="46" s="1"/>
  <c r="C22" i="46"/>
  <c r="E22" i="46" s="1"/>
  <c r="E21" i="46"/>
  <c r="D17" i="46"/>
  <c r="C17" i="46"/>
  <c r="E17" i="46" s="1"/>
  <c r="C16" i="46"/>
  <c r="E16" i="46" s="1"/>
  <c r="D15" i="46"/>
  <c r="E15" i="46" s="1"/>
  <c r="E14" i="46"/>
  <c r="E10" i="46"/>
  <c r="E9" i="46"/>
  <c r="E8" i="46"/>
  <c r="E7" i="46"/>
  <c r="E25" i="46" l="1"/>
  <c r="E32" i="46"/>
  <c r="I1985" i="45" l="1"/>
  <c r="I1984" i="45"/>
  <c r="I1983" i="45"/>
  <c r="I1982" i="45"/>
  <c r="I1981" i="45"/>
  <c r="I1980" i="45"/>
  <c r="I1979" i="45"/>
  <c r="I1978" i="45"/>
  <c r="I1977" i="45"/>
  <c r="I1976" i="45"/>
  <c r="I1975" i="45"/>
  <c r="I1974" i="45"/>
  <c r="I1973" i="45"/>
  <c r="I1972" i="45"/>
  <c r="I1971" i="45"/>
  <c r="I1970" i="45"/>
  <c r="I1969" i="45"/>
  <c r="I1968" i="45"/>
  <c r="I1967" i="45"/>
  <c r="I1966" i="45"/>
  <c r="I1965" i="45"/>
  <c r="I1964" i="45"/>
  <c r="I1963" i="45"/>
  <c r="I1962" i="45"/>
  <c r="I1961" i="45"/>
  <c r="I1960" i="45"/>
  <c r="I1959" i="45"/>
  <c r="I1958" i="45"/>
  <c r="I1957" i="45"/>
  <c r="I1956" i="45"/>
  <c r="I1955" i="45"/>
  <c r="I1954" i="45"/>
  <c r="I1953" i="45"/>
  <c r="I1952" i="45"/>
  <c r="I1951" i="45"/>
  <c r="I1950" i="45"/>
  <c r="I1949" i="45"/>
  <c r="I1948" i="45"/>
  <c r="I1947" i="45"/>
  <c r="I1946" i="45"/>
  <c r="I1945" i="45"/>
  <c r="I1944" i="45"/>
  <c r="I1943" i="45"/>
  <c r="I1942" i="45"/>
  <c r="I1941" i="45"/>
  <c r="I1940" i="45"/>
  <c r="I1939" i="45"/>
  <c r="I1938" i="45"/>
  <c r="I1937" i="45"/>
  <c r="I1936" i="45"/>
  <c r="I1935" i="45"/>
  <c r="I1934" i="45"/>
  <c r="I1933" i="45"/>
  <c r="I1932" i="45"/>
  <c r="I1931" i="45"/>
  <c r="I1930" i="45"/>
  <c r="I1929" i="45"/>
  <c r="I1928" i="45"/>
  <c r="I1927" i="45"/>
  <c r="I1926" i="45"/>
  <c r="I1925" i="45"/>
  <c r="I1924" i="45"/>
  <c r="I1923" i="45"/>
  <c r="I1922" i="45"/>
  <c r="I1921" i="45"/>
  <c r="I1920" i="45"/>
  <c r="I1919" i="45"/>
  <c r="I1918" i="45"/>
  <c r="I1917" i="45"/>
  <c r="I1916" i="45"/>
  <c r="I1915" i="45"/>
  <c r="I1914" i="45"/>
  <c r="I1913" i="45"/>
  <c r="I1912" i="45"/>
  <c r="I1911" i="45"/>
  <c r="I1910" i="45"/>
  <c r="I1909" i="45"/>
  <c r="I1908" i="45"/>
  <c r="I1907" i="45"/>
  <c r="I1906" i="45"/>
  <c r="I1905" i="45"/>
  <c r="I1904" i="45"/>
  <c r="I1903" i="45"/>
  <c r="I1902" i="45"/>
  <c r="I1901" i="45"/>
  <c r="I1900" i="45"/>
  <c r="I1899" i="45"/>
  <c r="I1898" i="45"/>
  <c r="I1897" i="45"/>
  <c r="I1896" i="45"/>
  <c r="I1895" i="45"/>
  <c r="I1894" i="45"/>
  <c r="I1893" i="45"/>
  <c r="I1892" i="45"/>
  <c r="I1891" i="45"/>
  <c r="I1890" i="45"/>
  <c r="I1889" i="45"/>
  <c r="I1888" i="45"/>
  <c r="I1887" i="45"/>
  <c r="I1886" i="45"/>
  <c r="I1885" i="45"/>
  <c r="I1884" i="45"/>
  <c r="I1883" i="45"/>
  <c r="I1882" i="45"/>
  <c r="I1881" i="45"/>
  <c r="I1880" i="45"/>
  <c r="I1879" i="45"/>
  <c r="I1878" i="45"/>
  <c r="I1877" i="45"/>
  <c r="I1876" i="45"/>
  <c r="I1875" i="45"/>
  <c r="I1874" i="45"/>
  <c r="I1873" i="45"/>
  <c r="I1872" i="45"/>
  <c r="I1871" i="45"/>
  <c r="I1870" i="45"/>
  <c r="I1869" i="45"/>
  <c r="I1868" i="45"/>
  <c r="I1867" i="45"/>
  <c r="I1866" i="45"/>
  <c r="I1865" i="45"/>
  <c r="I1864" i="45"/>
  <c r="I1863" i="45"/>
  <c r="I1862" i="45"/>
  <c r="I1861" i="45"/>
  <c r="I1860" i="45"/>
  <c r="I1859" i="45"/>
  <c r="I1858" i="45"/>
  <c r="I1857" i="45"/>
  <c r="I1856" i="45"/>
  <c r="I1855" i="45"/>
  <c r="I1854" i="45"/>
  <c r="I1853" i="45"/>
  <c r="I1852" i="45"/>
  <c r="I1851" i="45"/>
  <c r="I1850" i="45"/>
  <c r="I1849" i="45"/>
  <c r="I1848" i="45"/>
  <c r="I1847" i="45"/>
  <c r="I1846" i="45"/>
  <c r="I1845" i="45"/>
  <c r="I1844" i="45"/>
  <c r="I1843" i="45"/>
  <c r="I1842" i="45"/>
  <c r="I1841" i="45"/>
  <c r="I1840" i="45"/>
  <c r="I1839" i="45"/>
  <c r="I1838" i="45"/>
  <c r="I1837" i="45"/>
  <c r="I1836" i="45"/>
  <c r="I1835" i="45"/>
  <c r="I1834" i="45"/>
  <c r="I1833" i="45"/>
  <c r="I1832" i="45"/>
  <c r="I1831" i="45"/>
  <c r="I1830" i="45"/>
  <c r="I1829" i="45"/>
  <c r="I1828" i="45"/>
  <c r="I1827" i="45"/>
  <c r="I1826" i="45"/>
  <c r="I1825" i="45"/>
  <c r="I1824" i="45"/>
  <c r="I1823" i="45"/>
  <c r="I1822" i="45"/>
  <c r="I1821" i="45"/>
  <c r="I1820" i="45"/>
  <c r="I1819" i="45"/>
  <c r="I1818" i="45"/>
  <c r="I1817" i="45"/>
  <c r="I1816" i="45"/>
  <c r="I1815" i="45"/>
  <c r="I1814" i="45"/>
  <c r="I1813" i="45"/>
  <c r="I1812" i="45"/>
  <c r="I1811" i="45"/>
  <c r="I1810" i="45"/>
  <c r="I1809" i="45"/>
  <c r="I1808" i="45"/>
  <c r="I1807" i="45"/>
  <c r="I1806" i="45"/>
  <c r="I1805" i="45"/>
  <c r="I1804" i="45"/>
  <c r="I1803" i="45"/>
  <c r="I1802" i="45"/>
  <c r="I1801" i="45"/>
  <c r="I1800" i="45"/>
  <c r="I1799" i="45"/>
  <c r="I1798" i="45"/>
  <c r="I1797" i="45"/>
  <c r="I1796" i="45"/>
  <c r="I1795" i="45"/>
  <c r="I1794" i="45"/>
  <c r="I1793" i="45"/>
  <c r="I1792" i="45"/>
  <c r="I1791" i="45"/>
  <c r="I1790" i="45"/>
  <c r="I1789" i="45"/>
  <c r="I1788" i="45"/>
  <c r="I1787" i="45"/>
  <c r="I1786" i="45"/>
  <c r="I1785" i="45"/>
  <c r="I1784" i="45"/>
  <c r="I1783" i="45"/>
  <c r="I1782" i="45"/>
  <c r="I1781" i="45"/>
  <c r="I1780" i="45"/>
  <c r="I1779" i="45"/>
  <c r="I1778" i="45"/>
  <c r="I1777" i="45"/>
  <c r="I1776" i="45"/>
  <c r="I1775" i="45"/>
  <c r="I1774" i="45"/>
  <c r="I1773" i="45"/>
  <c r="I1772" i="45"/>
  <c r="I1771" i="45"/>
  <c r="I1770" i="45"/>
  <c r="I1769" i="45"/>
  <c r="I1768" i="45"/>
  <c r="I1767" i="45"/>
  <c r="I1766" i="45"/>
  <c r="I1765" i="45"/>
  <c r="I1764" i="45"/>
  <c r="I1763" i="45"/>
  <c r="I1762" i="45"/>
  <c r="I1761" i="45"/>
  <c r="I1760" i="45"/>
  <c r="I1759" i="45"/>
  <c r="I1758" i="45"/>
  <c r="I1757" i="45"/>
  <c r="I1756" i="45"/>
  <c r="I1755" i="45"/>
  <c r="I1754" i="45"/>
  <c r="I1753" i="45"/>
  <c r="I1752" i="45"/>
  <c r="I1751" i="45"/>
  <c r="I1750" i="45"/>
  <c r="I1749" i="45"/>
  <c r="I1748" i="45"/>
  <c r="I1747" i="45"/>
  <c r="I1746" i="45"/>
  <c r="I1745" i="45"/>
  <c r="I1744" i="45"/>
  <c r="I1743" i="45"/>
  <c r="I1742" i="45"/>
  <c r="I1741" i="45"/>
  <c r="I1740" i="45"/>
  <c r="I1739" i="45"/>
  <c r="I1738" i="45"/>
  <c r="I1737" i="45"/>
  <c r="I1736" i="45"/>
  <c r="I1735" i="45"/>
  <c r="I1734" i="45"/>
  <c r="I1733" i="45"/>
  <c r="I1732" i="45"/>
  <c r="I1731" i="45"/>
  <c r="I1730" i="45"/>
  <c r="I1729" i="45"/>
  <c r="I1728" i="45"/>
  <c r="I1727" i="45"/>
  <c r="I1726" i="45"/>
  <c r="I1725" i="45"/>
  <c r="I1724" i="45"/>
  <c r="I1723" i="45"/>
  <c r="I1722" i="45"/>
  <c r="I1721" i="45"/>
  <c r="I1720" i="45"/>
  <c r="I1719" i="45"/>
  <c r="I1718" i="45"/>
  <c r="I1717" i="45"/>
  <c r="I1716" i="45"/>
  <c r="I1715" i="45"/>
  <c r="I1714" i="45"/>
  <c r="I1713" i="45"/>
  <c r="I1712" i="45"/>
  <c r="I1711" i="45"/>
  <c r="I1710" i="45"/>
  <c r="I1709" i="45"/>
  <c r="I1708" i="45"/>
  <c r="I1707" i="45"/>
  <c r="I1706" i="45"/>
  <c r="I1705" i="45"/>
  <c r="I1704" i="45"/>
  <c r="I1703" i="45"/>
  <c r="I1702" i="45"/>
  <c r="I1701" i="45"/>
  <c r="I1700" i="45"/>
  <c r="I1699" i="45"/>
  <c r="I1698" i="45"/>
  <c r="I1697" i="45"/>
  <c r="I1696" i="45"/>
  <c r="I1695" i="45"/>
  <c r="I1694" i="45"/>
  <c r="I1693" i="45"/>
  <c r="I1692" i="45"/>
  <c r="I1691" i="45"/>
  <c r="I1690" i="45"/>
  <c r="I1689" i="45"/>
  <c r="I1688" i="45"/>
  <c r="I1687" i="45"/>
  <c r="I1686" i="45"/>
  <c r="I1685" i="45"/>
  <c r="I1684" i="45"/>
  <c r="I1683" i="45"/>
  <c r="I1682" i="45"/>
  <c r="I1681" i="45"/>
  <c r="I1680" i="45"/>
  <c r="I1679" i="45"/>
  <c r="I1678" i="45"/>
  <c r="I1677" i="45"/>
  <c r="I1676" i="45"/>
  <c r="I1675" i="45"/>
  <c r="I1674" i="45"/>
  <c r="I1673" i="45"/>
  <c r="I1672" i="45"/>
  <c r="I1671" i="45"/>
  <c r="I1670" i="45"/>
  <c r="I1669" i="45"/>
  <c r="I1668" i="45"/>
  <c r="I1667" i="45"/>
  <c r="I1666" i="45"/>
  <c r="I1665" i="45"/>
  <c r="I1664" i="45"/>
  <c r="I1663" i="45"/>
  <c r="I1662" i="45"/>
  <c r="I1661" i="45"/>
  <c r="I1660" i="45"/>
  <c r="I1659" i="45"/>
  <c r="I1658" i="45"/>
  <c r="I1657" i="45"/>
  <c r="I1656" i="45"/>
  <c r="I1655" i="45"/>
  <c r="I1654" i="45"/>
  <c r="I1653" i="45"/>
  <c r="I1652" i="45"/>
  <c r="I1651" i="45"/>
  <c r="I1650" i="45"/>
  <c r="I1649" i="45"/>
  <c r="I1648" i="45"/>
  <c r="I1647" i="45"/>
  <c r="I1646" i="45"/>
  <c r="I1645" i="45"/>
  <c r="I1644" i="45"/>
  <c r="I1643" i="45"/>
  <c r="I1642" i="45"/>
  <c r="I1641" i="45"/>
  <c r="I1640" i="45"/>
  <c r="I1639" i="45"/>
  <c r="I1638" i="45"/>
  <c r="I1637" i="45"/>
  <c r="I1636" i="45"/>
  <c r="I1635" i="45"/>
  <c r="I1634" i="45"/>
  <c r="I1633" i="45"/>
  <c r="I1632" i="45"/>
  <c r="I1631" i="45"/>
  <c r="I1630" i="45"/>
  <c r="I1629" i="45"/>
  <c r="I1628" i="45"/>
  <c r="I1627" i="45"/>
  <c r="I1626" i="45"/>
  <c r="I1625" i="45"/>
  <c r="I1624" i="45"/>
  <c r="I1623" i="45"/>
  <c r="I1622" i="45"/>
  <c r="I1621" i="45"/>
  <c r="I1620" i="45"/>
  <c r="I1619" i="45"/>
  <c r="I1618" i="45"/>
  <c r="I1617" i="45"/>
  <c r="I1616" i="45"/>
  <c r="I1614" i="45"/>
  <c r="I1613" i="45"/>
  <c r="I1612" i="45"/>
  <c r="I1611" i="45"/>
  <c r="I1610" i="45"/>
  <c r="I1609" i="45"/>
  <c r="I1608" i="45"/>
  <c r="I1607" i="45"/>
  <c r="I1205" i="45"/>
  <c r="I1204" i="45"/>
  <c r="I1203" i="45"/>
  <c r="I1122" i="45"/>
  <c r="I1121" i="45"/>
  <c r="I1120" i="45"/>
  <c r="I1082" i="45"/>
  <c r="I1081" i="45"/>
  <c r="I1075" i="45"/>
  <c r="I36" i="45"/>
  <c r="I35" i="45"/>
  <c r="I34" i="45"/>
  <c r="I33" i="45"/>
  <c r="I32" i="45"/>
  <c r="I31" i="45"/>
  <c r="I30" i="45"/>
  <c r="I29" i="45"/>
  <c r="I28" i="45"/>
  <c r="I27" i="45"/>
  <c r="I26" i="45"/>
  <c r="I25" i="45"/>
  <c r="I24" i="45"/>
  <c r="C75" i="44"/>
  <c r="C76" i="44" s="1"/>
  <c r="E74" i="44"/>
  <c r="E71" i="44"/>
  <c r="E70" i="44"/>
  <c r="E69" i="44"/>
  <c r="E68" i="44"/>
  <c r="E67" i="44"/>
  <c r="E63" i="44"/>
  <c r="E62" i="44"/>
  <c r="E61" i="44"/>
  <c r="E60" i="44"/>
  <c r="E59" i="44"/>
  <c r="E58" i="44"/>
  <c r="E57" i="44"/>
  <c r="E53" i="44"/>
  <c r="E52" i="44"/>
  <c r="E51" i="44"/>
  <c r="E50" i="44"/>
  <c r="E49" i="44"/>
  <c r="E48" i="44"/>
  <c r="E47" i="44"/>
  <c r="E46" i="44"/>
  <c r="E45" i="44"/>
  <c r="E44" i="44"/>
  <c r="E43" i="44"/>
  <c r="E39" i="44"/>
  <c r="E38" i="44"/>
  <c r="E37" i="44"/>
  <c r="E36" i="44"/>
  <c r="E35" i="44"/>
  <c r="E34" i="44"/>
  <c r="E33" i="44"/>
  <c r="E32" i="44"/>
  <c r="E22" i="44"/>
  <c r="E21" i="44"/>
  <c r="E20" i="44"/>
  <c r="E19" i="44"/>
  <c r="E15" i="44"/>
  <c r="E14" i="44"/>
  <c r="E13" i="44"/>
  <c r="E12" i="44"/>
  <c r="E11" i="44"/>
  <c r="E10" i="44"/>
  <c r="E9" i="44"/>
  <c r="E8" i="44"/>
  <c r="E7" i="44"/>
  <c r="E6" i="44"/>
  <c r="E75" i="44" l="1"/>
  <c r="C77" i="44"/>
  <c r="E77" i="44" s="1"/>
  <c r="E76" i="44"/>
  <c r="C75" i="43" l="1"/>
  <c r="C76" i="43" s="1"/>
  <c r="C77" i="43" s="1"/>
  <c r="E77" i="43" s="1"/>
  <c r="E74" i="43"/>
  <c r="E71" i="43"/>
  <c r="E70" i="43"/>
  <c r="E69" i="43"/>
  <c r="E68" i="43"/>
  <c r="E67" i="43"/>
  <c r="E63" i="43"/>
  <c r="E62" i="43"/>
  <c r="E61" i="43"/>
  <c r="E60" i="43"/>
  <c r="E59" i="43"/>
  <c r="E58" i="43"/>
  <c r="E57" i="43"/>
  <c r="E53" i="43"/>
  <c r="E52" i="43"/>
  <c r="E51" i="43"/>
  <c r="E50" i="43"/>
  <c r="E49" i="43"/>
  <c r="E48" i="43"/>
  <c r="E47" i="43"/>
  <c r="E46" i="43"/>
  <c r="E45" i="43"/>
  <c r="E44" i="43"/>
  <c r="E43" i="43"/>
  <c r="E39" i="43"/>
  <c r="E38" i="43"/>
  <c r="E37" i="43"/>
  <c r="E36" i="43"/>
  <c r="E35" i="43"/>
  <c r="E34" i="43"/>
  <c r="E33" i="43"/>
  <c r="E32" i="43"/>
  <c r="E22" i="43"/>
  <c r="E21" i="43"/>
  <c r="E20" i="43"/>
  <c r="E19" i="43"/>
  <c r="E15" i="43"/>
  <c r="E14" i="43"/>
  <c r="E13" i="43"/>
  <c r="E12" i="43"/>
  <c r="E11" i="43"/>
  <c r="E10" i="43"/>
  <c r="E9" i="43"/>
  <c r="E8" i="43"/>
  <c r="E7" i="43"/>
  <c r="E6" i="43"/>
  <c r="E75" i="43" l="1"/>
  <c r="E76" i="43"/>
  <c r="C75" i="42" l="1"/>
  <c r="C76" i="42" s="1"/>
  <c r="E74" i="42"/>
  <c r="E71" i="42"/>
  <c r="E70" i="42"/>
  <c r="E69" i="42"/>
  <c r="E68" i="42"/>
  <c r="E67" i="42"/>
  <c r="E63" i="42"/>
  <c r="E62" i="42"/>
  <c r="E61" i="42"/>
  <c r="E60" i="42"/>
  <c r="E59" i="42"/>
  <c r="E58" i="42"/>
  <c r="E57" i="42"/>
  <c r="E53" i="42"/>
  <c r="E52" i="42"/>
  <c r="E51" i="42"/>
  <c r="E50" i="42"/>
  <c r="E49" i="42"/>
  <c r="E48" i="42"/>
  <c r="E47" i="42"/>
  <c r="E46" i="42"/>
  <c r="E45" i="42"/>
  <c r="E44" i="42"/>
  <c r="E43" i="42"/>
  <c r="E39" i="42"/>
  <c r="E38" i="42"/>
  <c r="E37" i="42"/>
  <c r="E36" i="42"/>
  <c r="E35" i="42"/>
  <c r="E34" i="42"/>
  <c r="E33" i="42"/>
  <c r="E32" i="42"/>
  <c r="E22" i="42"/>
  <c r="E21" i="42"/>
  <c r="E20" i="42"/>
  <c r="E19" i="42"/>
  <c r="E15" i="42"/>
  <c r="E14" i="42"/>
  <c r="E13" i="42"/>
  <c r="E12" i="42"/>
  <c r="E11" i="42"/>
  <c r="E10" i="42"/>
  <c r="E9" i="42"/>
  <c r="E8" i="42"/>
  <c r="E7" i="42"/>
  <c r="E6" i="42"/>
  <c r="C77" i="42" l="1"/>
  <c r="E77" i="42" s="1"/>
  <c r="E76" i="42"/>
  <c r="E75" i="42"/>
  <c r="C75" i="41" l="1"/>
  <c r="C76" i="41" s="1"/>
  <c r="E74" i="41"/>
  <c r="E71" i="41"/>
  <c r="E70" i="41"/>
  <c r="E69" i="41"/>
  <c r="E68" i="41"/>
  <c r="E67" i="41"/>
  <c r="E63" i="41"/>
  <c r="E62" i="41"/>
  <c r="E61" i="41"/>
  <c r="E60" i="41"/>
  <c r="E59" i="41"/>
  <c r="E58" i="41"/>
  <c r="E57" i="41"/>
  <c r="E53" i="41"/>
  <c r="E52" i="41"/>
  <c r="E51" i="41"/>
  <c r="E50" i="41"/>
  <c r="E49" i="41"/>
  <c r="E48" i="41"/>
  <c r="E47" i="41"/>
  <c r="E46" i="41"/>
  <c r="E45" i="41"/>
  <c r="E44" i="41"/>
  <c r="E43" i="41"/>
  <c r="E39" i="41"/>
  <c r="E38" i="41"/>
  <c r="E37" i="41"/>
  <c r="E36" i="41"/>
  <c r="E35" i="41"/>
  <c r="E34" i="41"/>
  <c r="E33" i="41"/>
  <c r="E32" i="41"/>
  <c r="E22" i="41"/>
  <c r="E21" i="41"/>
  <c r="E20" i="41"/>
  <c r="E19" i="41"/>
  <c r="E15" i="41"/>
  <c r="E14" i="41"/>
  <c r="E13" i="41"/>
  <c r="E12" i="41"/>
  <c r="E11" i="41"/>
  <c r="E10" i="41"/>
  <c r="E9" i="41"/>
  <c r="E8" i="41"/>
  <c r="E7" i="41"/>
  <c r="E6" i="41"/>
  <c r="E76" i="41" l="1"/>
  <c r="C77" i="41"/>
  <c r="E77" i="41" s="1"/>
  <c r="E75" i="41"/>
  <c r="C75" i="40" l="1"/>
  <c r="C76" i="40" s="1"/>
  <c r="E74" i="40"/>
  <c r="E71" i="40"/>
  <c r="E70" i="40"/>
  <c r="E69" i="40"/>
  <c r="E68" i="40"/>
  <c r="E67" i="40"/>
  <c r="E63" i="40"/>
  <c r="E62" i="40"/>
  <c r="E61" i="40"/>
  <c r="E60" i="40"/>
  <c r="E59" i="40"/>
  <c r="E58" i="40"/>
  <c r="E57" i="40"/>
  <c r="E53" i="40"/>
  <c r="E52" i="40"/>
  <c r="E51" i="40"/>
  <c r="E50" i="40"/>
  <c r="E49" i="40"/>
  <c r="E48" i="40"/>
  <c r="E47" i="40"/>
  <c r="E46" i="40"/>
  <c r="E45" i="40"/>
  <c r="E44" i="40"/>
  <c r="E43" i="40"/>
  <c r="E39" i="40"/>
  <c r="E38" i="40"/>
  <c r="E37" i="40"/>
  <c r="E36" i="40"/>
  <c r="E35" i="40"/>
  <c r="E34" i="40"/>
  <c r="E33" i="40"/>
  <c r="E32" i="40"/>
  <c r="E22" i="40"/>
  <c r="E21" i="40"/>
  <c r="E20" i="40"/>
  <c r="E19" i="40"/>
  <c r="E15" i="40"/>
  <c r="E14" i="40"/>
  <c r="E13" i="40"/>
  <c r="E12" i="40"/>
  <c r="E11" i="40"/>
  <c r="E10" i="40"/>
  <c r="E9" i="40"/>
  <c r="E8" i="40"/>
  <c r="E7" i="40"/>
  <c r="E6" i="40"/>
  <c r="E75" i="40" l="1"/>
  <c r="C77" i="40"/>
  <c r="E77" i="40" s="1"/>
  <c r="E76" i="40"/>
  <c r="C57" i="39" l="1"/>
  <c r="E57" i="39" s="1"/>
  <c r="E56" i="39"/>
  <c r="E52" i="39"/>
  <c r="E51" i="39"/>
  <c r="E50" i="39"/>
  <c r="E49" i="39"/>
  <c r="C45" i="39"/>
  <c r="E45" i="39" s="1"/>
  <c r="C44" i="39"/>
  <c r="E44" i="39" s="1"/>
  <c r="E43" i="39"/>
  <c r="C39" i="39"/>
  <c r="D38" i="39"/>
  <c r="D39" i="39" s="1"/>
  <c r="C38" i="39"/>
  <c r="E38" i="39" s="1"/>
  <c r="D36" i="39"/>
  <c r="D37" i="39" s="1"/>
  <c r="E37" i="39" s="1"/>
  <c r="C34" i="39"/>
  <c r="C35" i="39" s="1"/>
  <c r="E35" i="39" s="1"/>
  <c r="E33" i="39"/>
  <c r="E29" i="39"/>
  <c r="E28" i="39"/>
  <c r="E27" i="39"/>
  <c r="E26" i="39"/>
  <c r="C21" i="39"/>
  <c r="E21" i="39" s="1"/>
  <c r="E20" i="39"/>
  <c r="E16" i="39"/>
  <c r="E15" i="39"/>
  <c r="E14" i="39"/>
  <c r="E13" i="39"/>
  <c r="E9" i="39"/>
  <c r="E8" i="39"/>
  <c r="E7" i="39"/>
  <c r="E6" i="39"/>
  <c r="E36" i="39" l="1"/>
  <c r="E34" i="39"/>
  <c r="C22" i="39"/>
  <c r="E22" i="39" s="1"/>
  <c r="E39" i="39"/>
  <c r="C57" i="38"/>
  <c r="E57" i="38" s="1"/>
  <c r="E56" i="38"/>
  <c r="E52" i="38"/>
  <c r="E51" i="38"/>
  <c r="E50" i="38"/>
  <c r="E49" i="38"/>
  <c r="C45" i="38"/>
  <c r="E45" i="38" s="1"/>
  <c r="C44" i="38"/>
  <c r="E44" i="38" s="1"/>
  <c r="E43" i="38"/>
  <c r="C39" i="38"/>
  <c r="D38" i="38"/>
  <c r="D39" i="38" s="1"/>
  <c r="C38" i="38"/>
  <c r="E38" i="38" s="1"/>
  <c r="D36" i="38"/>
  <c r="D37" i="38" s="1"/>
  <c r="E37" i="38" s="1"/>
  <c r="C34" i="38"/>
  <c r="C35" i="38" s="1"/>
  <c r="E35" i="38" s="1"/>
  <c r="E33" i="38"/>
  <c r="E29" i="38"/>
  <c r="E28" i="38"/>
  <c r="E27" i="38"/>
  <c r="E26" i="38"/>
  <c r="C21" i="38"/>
  <c r="C22" i="38" s="1"/>
  <c r="E22" i="38" s="1"/>
  <c r="E20" i="38"/>
  <c r="E16" i="38"/>
  <c r="E15" i="38"/>
  <c r="E14" i="38"/>
  <c r="E13" i="38"/>
  <c r="E9" i="38"/>
  <c r="E8" i="38"/>
  <c r="E7" i="38"/>
  <c r="E6" i="38"/>
  <c r="E39" i="38" l="1"/>
  <c r="E36" i="38"/>
  <c r="E34" i="38"/>
  <c r="E21" i="38"/>
  <c r="C57" i="37" l="1"/>
  <c r="E57" i="37" s="1"/>
  <c r="E56" i="37"/>
  <c r="E52" i="37"/>
  <c r="E51" i="37"/>
  <c r="E50" i="37"/>
  <c r="E49" i="37"/>
  <c r="C45" i="37"/>
  <c r="E45" i="37" s="1"/>
  <c r="C44" i="37"/>
  <c r="E44" i="37" s="1"/>
  <c r="E43" i="37"/>
  <c r="C39" i="37"/>
  <c r="D38" i="37"/>
  <c r="D39" i="37" s="1"/>
  <c r="E39" i="37" s="1"/>
  <c r="C38" i="37"/>
  <c r="D36" i="37"/>
  <c r="D37" i="37" s="1"/>
  <c r="E37" i="37" s="1"/>
  <c r="C34" i="37"/>
  <c r="C35" i="37" s="1"/>
  <c r="E35" i="37" s="1"/>
  <c r="E33" i="37"/>
  <c r="E29" i="37"/>
  <c r="E28" i="37"/>
  <c r="E27" i="37"/>
  <c r="E26" i="37"/>
  <c r="C21" i="37"/>
  <c r="E21" i="37" s="1"/>
  <c r="E20" i="37"/>
  <c r="E16" i="37"/>
  <c r="E15" i="37"/>
  <c r="E9" i="37"/>
  <c r="E8" i="37"/>
  <c r="E7" i="37"/>
  <c r="E6" i="37"/>
  <c r="E36" i="37" l="1"/>
  <c r="E34" i="37"/>
  <c r="C22" i="37"/>
  <c r="E22" i="37" s="1"/>
  <c r="E38" i="37"/>
  <c r="C57" i="36" l="1"/>
  <c r="E57" i="36" s="1"/>
  <c r="E56" i="36"/>
  <c r="C51" i="36"/>
  <c r="E51" i="36" s="1"/>
  <c r="E50" i="36"/>
  <c r="C45" i="36"/>
  <c r="E45" i="36" s="1"/>
  <c r="C44" i="36"/>
  <c r="E44" i="36" s="1"/>
  <c r="E43" i="36"/>
  <c r="D39" i="36"/>
  <c r="C39" i="36"/>
  <c r="D38" i="36"/>
  <c r="C38" i="36"/>
  <c r="E38" i="36" s="1"/>
  <c r="D36" i="36"/>
  <c r="E36" i="36" s="1"/>
  <c r="C34" i="36"/>
  <c r="E34" i="36" s="1"/>
  <c r="E33" i="36"/>
  <c r="E29" i="36"/>
  <c r="E28" i="36"/>
  <c r="E27" i="36"/>
  <c r="E26" i="36"/>
  <c r="C21" i="36"/>
  <c r="C22" i="36" s="1"/>
  <c r="E22" i="36" s="1"/>
  <c r="E20" i="36"/>
  <c r="E16" i="36"/>
  <c r="E15" i="36"/>
  <c r="D9" i="36"/>
  <c r="C9" i="36"/>
  <c r="C8" i="36"/>
  <c r="E8" i="36" s="1"/>
  <c r="E7" i="36"/>
  <c r="E6" i="36"/>
  <c r="D37" i="36" l="1"/>
  <c r="E37" i="36" s="1"/>
  <c r="E39" i="36"/>
  <c r="C35" i="36"/>
  <c r="E35" i="36" s="1"/>
  <c r="E9" i="36"/>
  <c r="C52" i="36"/>
  <c r="E52" i="36" s="1"/>
  <c r="E21" i="36"/>
  <c r="E58" i="35" l="1"/>
  <c r="E57" i="35"/>
  <c r="E56" i="35"/>
  <c r="E55" i="35"/>
  <c r="E17" i="35"/>
  <c r="E16" i="35"/>
  <c r="E15" i="35"/>
  <c r="E14" i="35"/>
  <c r="E9" i="35"/>
  <c r="E8" i="35"/>
  <c r="E7" i="35"/>
  <c r="E6" i="35"/>
  <c r="E58" i="34" l="1"/>
  <c r="E57" i="34"/>
  <c r="E56" i="34"/>
  <c r="E55" i="34"/>
  <c r="E17" i="34"/>
  <c r="E16" i="34"/>
  <c r="E15" i="34"/>
  <c r="E14" i="34"/>
  <c r="E9" i="34"/>
  <c r="E8" i="34"/>
  <c r="E7" i="34"/>
  <c r="E6" i="34"/>
  <c r="E58" i="33" l="1"/>
  <c r="E57" i="33"/>
  <c r="E56" i="33"/>
  <c r="E55" i="33"/>
  <c r="E17" i="33"/>
  <c r="E16" i="33"/>
  <c r="E15" i="33"/>
  <c r="E14" i="33"/>
  <c r="E9" i="33"/>
  <c r="E8" i="33"/>
  <c r="E7" i="33"/>
  <c r="E6" i="33"/>
  <c r="E58" i="32" l="1"/>
  <c r="E57" i="32"/>
  <c r="E56" i="32"/>
  <c r="E55" i="32"/>
  <c r="E17" i="32"/>
  <c r="E16" i="32"/>
  <c r="E15" i="32"/>
  <c r="E14" i="32"/>
  <c r="E63" i="31" l="1"/>
  <c r="E62" i="31"/>
  <c r="E61" i="31"/>
  <c r="E57" i="31"/>
  <c r="E56" i="31"/>
  <c r="E55" i="31"/>
  <c r="E54" i="31"/>
  <c r="E49" i="31"/>
  <c r="C49" i="31"/>
  <c r="E48" i="31"/>
  <c r="C44" i="31"/>
  <c r="E44" i="31" s="1"/>
  <c r="E43" i="31"/>
  <c r="C39" i="31"/>
  <c r="E39" i="31" s="1"/>
  <c r="E38" i="31"/>
  <c r="D34" i="31"/>
  <c r="E34" i="31" s="1"/>
  <c r="E33" i="31"/>
  <c r="C32" i="31"/>
  <c r="E32" i="31" s="1"/>
  <c r="E31" i="31"/>
  <c r="E27" i="31"/>
  <c r="E26" i="31"/>
  <c r="E25" i="31"/>
  <c r="E24" i="31"/>
  <c r="E20" i="31"/>
  <c r="E16" i="31"/>
  <c r="E15" i="31"/>
  <c r="E14" i="31"/>
  <c r="E13" i="31"/>
  <c r="E9" i="31"/>
  <c r="E8" i="31"/>
  <c r="E7" i="31"/>
  <c r="E6" i="31"/>
  <c r="C71" i="30"/>
  <c r="C72" i="30" s="1"/>
  <c r="E70" i="30"/>
  <c r="E66" i="30"/>
  <c r="E65" i="30"/>
  <c r="E64" i="30"/>
  <c r="E63" i="30"/>
  <c r="E59" i="30"/>
  <c r="E58" i="30"/>
  <c r="E57" i="30"/>
  <c r="E56" i="30"/>
  <c r="E55" i="30"/>
  <c r="E54" i="30"/>
  <c r="E50" i="30"/>
  <c r="E49" i="30"/>
  <c r="E48" i="30"/>
  <c r="E44" i="30"/>
  <c r="E43" i="30"/>
  <c r="E42" i="30"/>
  <c r="E41" i="30"/>
  <c r="E40" i="30"/>
  <c r="E39" i="30"/>
  <c r="E38" i="30"/>
  <c r="E37" i="30"/>
  <c r="E27" i="30"/>
  <c r="E26" i="30"/>
  <c r="E25" i="30"/>
  <c r="E24" i="30"/>
  <c r="E23" i="30"/>
  <c r="E22" i="30"/>
  <c r="E21" i="30"/>
  <c r="E20" i="30"/>
  <c r="E19" i="30"/>
  <c r="E15" i="30"/>
  <c r="E14" i="30"/>
  <c r="E13" i="30"/>
  <c r="E12" i="30"/>
  <c r="E11" i="30"/>
  <c r="E10" i="30"/>
  <c r="E9" i="30"/>
  <c r="E8" i="30"/>
  <c r="E7" i="30"/>
  <c r="E6" i="30"/>
  <c r="E72" i="30" l="1"/>
  <c r="C73" i="30"/>
  <c r="E73" i="30" s="1"/>
  <c r="E71" i="30"/>
  <c r="C76" i="29" l="1"/>
  <c r="C77" i="29" s="1"/>
  <c r="E75" i="29"/>
  <c r="E71" i="29"/>
  <c r="E70" i="29"/>
  <c r="E69" i="29"/>
  <c r="E68" i="29"/>
  <c r="E64" i="29"/>
  <c r="E63" i="29"/>
  <c r="E62" i="29"/>
  <c r="E61" i="29"/>
  <c r="E60" i="29"/>
  <c r="E59" i="29"/>
  <c r="E58" i="29"/>
  <c r="E57" i="29"/>
  <c r="E56" i="29"/>
  <c r="E55" i="29"/>
  <c r="E54" i="29"/>
  <c r="E50" i="29"/>
  <c r="E49" i="29"/>
  <c r="E48" i="29"/>
  <c r="E44" i="29"/>
  <c r="E43" i="29"/>
  <c r="E42" i="29"/>
  <c r="E41" i="29"/>
  <c r="E40" i="29"/>
  <c r="E39" i="29"/>
  <c r="E38" i="29"/>
  <c r="E37" i="29"/>
  <c r="E27" i="29"/>
  <c r="E26" i="29"/>
  <c r="E25" i="29"/>
  <c r="E24" i="29"/>
  <c r="E23" i="29"/>
  <c r="E22" i="29"/>
  <c r="E21" i="29"/>
  <c r="E20" i="29"/>
  <c r="E19" i="29"/>
  <c r="E15" i="29"/>
  <c r="E14" i="29"/>
  <c r="E13" i="29"/>
  <c r="E12" i="29"/>
  <c r="E11" i="29"/>
  <c r="E10" i="29"/>
  <c r="E9" i="29"/>
  <c r="E8" i="29"/>
  <c r="E7" i="29"/>
  <c r="E6" i="29"/>
  <c r="C78" i="29" l="1"/>
  <c r="E78" i="29" s="1"/>
  <c r="E77" i="29"/>
  <c r="E76" i="29"/>
  <c r="C76" i="28" l="1"/>
  <c r="C77" i="28" s="1"/>
  <c r="E75" i="28"/>
  <c r="E71" i="28"/>
  <c r="E70" i="28"/>
  <c r="E69" i="28"/>
  <c r="E68" i="28"/>
  <c r="E64" i="28"/>
  <c r="E63" i="28"/>
  <c r="E62" i="28"/>
  <c r="E61" i="28"/>
  <c r="E60" i="28"/>
  <c r="E59" i="28"/>
  <c r="E58" i="28"/>
  <c r="E57" i="28"/>
  <c r="E56" i="28"/>
  <c r="E52" i="28"/>
  <c r="E51" i="28"/>
  <c r="E50" i="28"/>
  <c r="E46" i="28"/>
  <c r="E45" i="28"/>
  <c r="E44" i="28"/>
  <c r="E43" i="28"/>
  <c r="E42" i="28"/>
  <c r="E41" i="28"/>
  <c r="E40" i="28"/>
  <c r="E39" i="28"/>
  <c r="E31" i="28"/>
  <c r="E27" i="28"/>
  <c r="E26" i="28"/>
  <c r="E25" i="28"/>
  <c r="E24" i="28"/>
  <c r="E23" i="28"/>
  <c r="E22" i="28"/>
  <c r="E21" i="28"/>
  <c r="E20" i="28"/>
  <c r="E19" i="28"/>
  <c r="E15" i="28"/>
  <c r="E14" i="28"/>
  <c r="E13" i="28"/>
  <c r="E12" i="28"/>
  <c r="E11" i="28"/>
  <c r="E10" i="28"/>
  <c r="E9" i="28"/>
  <c r="E8" i="28"/>
  <c r="E7" i="28"/>
  <c r="E6" i="28"/>
  <c r="E77" i="28" l="1"/>
  <c r="C78" i="28"/>
  <c r="E78" i="28" s="1"/>
  <c r="E76" i="28"/>
  <c r="C78" i="27" l="1"/>
  <c r="C79" i="27" s="1"/>
  <c r="E77" i="27"/>
  <c r="E73" i="27"/>
  <c r="E72" i="27"/>
  <c r="E71" i="27"/>
  <c r="E70" i="27"/>
  <c r="E66" i="27"/>
  <c r="E65" i="27"/>
  <c r="E64" i="27"/>
  <c r="E63" i="27"/>
  <c r="E62" i="27"/>
  <c r="E61" i="27"/>
  <c r="E60" i="27"/>
  <c r="E59" i="27"/>
  <c r="E58" i="27"/>
  <c r="E57" i="27"/>
  <c r="E56" i="27"/>
  <c r="E52" i="27"/>
  <c r="E51" i="27"/>
  <c r="E50" i="27"/>
  <c r="E46" i="27"/>
  <c r="E45" i="27"/>
  <c r="E44" i="27"/>
  <c r="E43" i="27"/>
  <c r="E42" i="27"/>
  <c r="E41" i="27"/>
  <c r="E40" i="27"/>
  <c r="E39" i="27"/>
  <c r="E31" i="27"/>
  <c r="E27" i="27"/>
  <c r="E26" i="27"/>
  <c r="E25" i="27"/>
  <c r="E24" i="27"/>
  <c r="E23" i="27"/>
  <c r="E22" i="27"/>
  <c r="E21" i="27"/>
  <c r="E20" i="27"/>
  <c r="E19" i="27"/>
  <c r="C80" i="27" l="1"/>
  <c r="E80" i="27" s="1"/>
  <c r="E79" i="27"/>
  <c r="E78" i="27"/>
  <c r="C78" i="26" l="1"/>
  <c r="C79" i="26" s="1"/>
  <c r="E77" i="26"/>
  <c r="E73" i="26"/>
  <c r="E72" i="26"/>
  <c r="E71" i="26"/>
  <c r="E70" i="26"/>
  <c r="E52" i="26"/>
  <c r="E51" i="26"/>
  <c r="E50" i="26"/>
  <c r="E46" i="26"/>
  <c r="E45" i="26"/>
  <c r="E44" i="26"/>
  <c r="E43" i="26"/>
  <c r="E42" i="26"/>
  <c r="E41" i="26"/>
  <c r="E40" i="26"/>
  <c r="E39" i="26"/>
  <c r="E31" i="26"/>
  <c r="E27" i="26"/>
  <c r="E26" i="26"/>
  <c r="E25" i="26"/>
  <c r="E24" i="26"/>
  <c r="E23" i="26"/>
  <c r="E22" i="26"/>
  <c r="E21" i="26"/>
  <c r="E20" i="26"/>
  <c r="E19" i="26"/>
  <c r="E15" i="26"/>
  <c r="E14" i="26"/>
  <c r="E13" i="26"/>
  <c r="E12" i="26"/>
  <c r="E11" i="26"/>
  <c r="E10" i="26"/>
  <c r="E9" i="26"/>
  <c r="E8" i="26"/>
  <c r="E7" i="26"/>
  <c r="E6" i="26"/>
  <c r="C80" i="26" l="1"/>
  <c r="E80" i="26" s="1"/>
  <c r="E79" i="26"/>
  <c r="E78" i="26"/>
  <c r="C78" i="25" l="1"/>
  <c r="C79" i="25" s="1"/>
  <c r="E77" i="25"/>
  <c r="E73" i="25"/>
  <c r="E72" i="25"/>
  <c r="E71" i="25"/>
  <c r="E70" i="25"/>
  <c r="E66" i="25"/>
  <c r="E65" i="25"/>
  <c r="E64" i="25"/>
  <c r="E63" i="25"/>
  <c r="E62" i="25"/>
  <c r="E61" i="25"/>
  <c r="E60" i="25"/>
  <c r="E59" i="25"/>
  <c r="E58" i="25"/>
  <c r="E57" i="25"/>
  <c r="E56" i="25"/>
  <c r="E52" i="25"/>
  <c r="E51" i="25"/>
  <c r="E50" i="25"/>
  <c r="E46" i="25"/>
  <c r="E45" i="25"/>
  <c r="E44" i="25"/>
  <c r="E43" i="25"/>
  <c r="E42" i="25"/>
  <c r="E41" i="25"/>
  <c r="E40" i="25"/>
  <c r="E39" i="25"/>
  <c r="E31" i="25"/>
  <c r="E27" i="25"/>
  <c r="E26" i="25"/>
  <c r="E25" i="25"/>
  <c r="E24" i="25"/>
  <c r="E23" i="25"/>
  <c r="E22" i="25"/>
  <c r="E21" i="25"/>
  <c r="E20" i="25"/>
  <c r="E19" i="25"/>
  <c r="E15" i="25"/>
  <c r="E14" i="25"/>
  <c r="E13" i="25"/>
  <c r="E12" i="25"/>
  <c r="E11" i="25"/>
  <c r="E10" i="25"/>
  <c r="E9" i="25"/>
  <c r="E8" i="25"/>
  <c r="E7" i="25"/>
  <c r="E6" i="25"/>
  <c r="E79" i="25" l="1"/>
  <c r="C80" i="25"/>
  <c r="E80" i="25" s="1"/>
  <c r="E78" i="25"/>
  <c r="C78" i="24" l="1"/>
  <c r="C79" i="24" s="1"/>
  <c r="E77" i="24"/>
  <c r="E73" i="24"/>
  <c r="E72" i="24"/>
  <c r="E71" i="24"/>
  <c r="E70" i="24"/>
  <c r="E52" i="24"/>
  <c r="E51" i="24"/>
  <c r="E50" i="24"/>
  <c r="E46" i="24"/>
  <c r="E45" i="24"/>
  <c r="E44" i="24"/>
  <c r="E43" i="24"/>
  <c r="E42" i="24"/>
  <c r="E41" i="24"/>
  <c r="E40" i="24"/>
  <c r="E39" i="24"/>
  <c r="E31" i="24"/>
  <c r="E27" i="24"/>
  <c r="E26" i="24"/>
  <c r="E25" i="24"/>
  <c r="E24" i="24"/>
  <c r="E23" i="24"/>
  <c r="E22" i="24"/>
  <c r="E21" i="24"/>
  <c r="E20" i="24"/>
  <c r="E19" i="24"/>
  <c r="E15" i="24"/>
  <c r="E14" i="24"/>
  <c r="E13" i="24"/>
  <c r="E12" i="24"/>
  <c r="E11" i="24"/>
  <c r="E10" i="24"/>
  <c r="E9" i="24"/>
  <c r="E8" i="24"/>
  <c r="E7" i="24"/>
  <c r="E6" i="24"/>
  <c r="C80" i="24" l="1"/>
  <c r="E80" i="24" s="1"/>
  <c r="E79" i="24"/>
  <c r="E78" i="24"/>
  <c r="C78" i="23" l="1"/>
  <c r="C79" i="23" s="1"/>
  <c r="E77" i="23"/>
  <c r="E73" i="23"/>
  <c r="E72" i="23"/>
  <c r="E71" i="23"/>
  <c r="E70" i="23"/>
  <c r="E66" i="23"/>
  <c r="E65" i="23"/>
  <c r="E64" i="23"/>
  <c r="E63" i="23"/>
  <c r="E62" i="23"/>
  <c r="E61" i="23"/>
  <c r="E60" i="23"/>
  <c r="E59" i="23"/>
  <c r="E58" i="23"/>
  <c r="E57" i="23"/>
  <c r="E56" i="23"/>
  <c r="E52" i="23"/>
  <c r="E51" i="23"/>
  <c r="E50" i="23"/>
  <c r="C44" i="23"/>
  <c r="C45" i="23" s="1"/>
  <c r="C41" i="23"/>
  <c r="E41" i="23" s="1"/>
  <c r="E40" i="23"/>
  <c r="E39" i="23"/>
  <c r="E31" i="23"/>
  <c r="E27" i="23"/>
  <c r="D26" i="23"/>
  <c r="D25" i="23"/>
  <c r="D24" i="23"/>
  <c r="C24" i="23"/>
  <c r="E24" i="23" s="1"/>
  <c r="C21" i="23"/>
  <c r="C22" i="23" s="1"/>
  <c r="C23" i="23" s="1"/>
  <c r="E23" i="23" s="1"/>
  <c r="D20" i="23"/>
  <c r="E20" i="23" s="1"/>
  <c r="E19" i="23"/>
  <c r="E15" i="23"/>
  <c r="E14" i="23"/>
  <c r="E13" i="23"/>
  <c r="E12" i="23"/>
  <c r="E11" i="23"/>
  <c r="E10" i="23"/>
  <c r="E9" i="23"/>
  <c r="E8" i="23"/>
  <c r="E7" i="23"/>
  <c r="E6" i="23"/>
  <c r="E21" i="23" l="1"/>
  <c r="C25" i="23"/>
  <c r="C26" i="23" s="1"/>
  <c r="E26" i="23" s="1"/>
  <c r="C42" i="23"/>
  <c r="E42" i="23" s="1"/>
  <c r="C46" i="23"/>
  <c r="E46" i="23" s="1"/>
  <c r="E45" i="23"/>
  <c r="C80" i="23"/>
  <c r="E80" i="23" s="1"/>
  <c r="E79" i="23"/>
  <c r="E44" i="23"/>
  <c r="E22" i="23"/>
  <c r="E25" i="23"/>
  <c r="C43" i="23"/>
  <c r="E43" i="23" s="1"/>
  <c r="E78" i="23"/>
  <c r="C78" i="22" l="1"/>
  <c r="C79" i="22" s="1"/>
  <c r="E77" i="22"/>
  <c r="E73" i="22"/>
  <c r="E72" i="22"/>
  <c r="E71" i="22"/>
  <c r="E70" i="22"/>
  <c r="E66" i="22"/>
  <c r="E65" i="22"/>
  <c r="E64" i="22"/>
  <c r="E63" i="22"/>
  <c r="E62" i="22"/>
  <c r="E61" i="22"/>
  <c r="E60" i="22"/>
  <c r="E59" i="22"/>
  <c r="E58" i="22"/>
  <c r="E57" i="22"/>
  <c r="E56" i="22"/>
  <c r="E52" i="22"/>
  <c r="E51" i="22"/>
  <c r="E50" i="22"/>
  <c r="D46" i="22"/>
  <c r="D45" i="22"/>
  <c r="D44" i="22"/>
  <c r="C44" i="22"/>
  <c r="E44" i="22" s="1"/>
  <c r="C41" i="22"/>
  <c r="C42" i="22" s="1"/>
  <c r="D40" i="22"/>
  <c r="E40" i="22" s="1"/>
  <c r="E39" i="22"/>
  <c r="E31" i="22"/>
  <c r="E27" i="22"/>
  <c r="D26" i="22"/>
  <c r="D25" i="22"/>
  <c r="C25" i="22"/>
  <c r="E25" i="22" s="1"/>
  <c r="D24" i="22"/>
  <c r="C24" i="22"/>
  <c r="C21" i="22"/>
  <c r="C22" i="22" s="1"/>
  <c r="D20" i="22"/>
  <c r="E20" i="22" s="1"/>
  <c r="E19" i="22"/>
  <c r="E15" i="22"/>
  <c r="E14" i="22"/>
  <c r="E13" i="22"/>
  <c r="E12" i="22"/>
  <c r="E11" i="22"/>
  <c r="E10" i="22"/>
  <c r="E9" i="22"/>
  <c r="E8" i="22"/>
  <c r="E7" i="22"/>
  <c r="E6" i="22"/>
  <c r="E24" i="22" l="1"/>
  <c r="C45" i="22"/>
  <c r="E45" i="22" s="1"/>
  <c r="E21" i="22"/>
  <c r="E41" i="22"/>
  <c r="E78" i="22"/>
  <c r="C80" i="22"/>
  <c r="E80" i="22" s="1"/>
  <c r="E79" i="22"/>
  <c r="E22" i="22"/>
  <c r="C23" i="22"/>
  <c r="E23" i="22" s="1"/>
  <c r="E42" i="22"/>
  <c r="C43" i="22"/>
  <c r="E43" i="22" s="1"/>
  <c r="C26" i="22"/>
  <c r="E26" i="22" s="1"/>
  <c r="C46" i="22" l="1"/>
  <c r="E46" i="22" s="1"/>
  <c r="C78" i="21"/>
  <c r="C79" i="21" s="1"/>
  <c r="E77" i="21"/>
  <c r="E73" i="21"/>
  <c r="E72" i="21"/>
  <c r="E71" i="21"/>
  <c r="E70" i="21"/>
  <c r="E66" i="21"/>
  <c r="E65" i="21"/>
  <c r="E64" i="21"/>
  <c r="E63" i="21"/>
  <c r="E62" i="21"/>
  <c r="E61" i="21"/>
  <c r="E60" i="21"/>
  <c r="E59" i="21"/>
  <c r="E58" i="21"/>
  <c r="E57" i="21"/>
  <c r="E56" i="21"/>
  <c r="E52" i="21"/>
  <c r="E51" i="21"/>
  <c r="E50" i="21"/>
  <c r="C44" i="21"/>
  <c r="C45" i="21" s="1"/>
  <c r="C46" i="21" s="1"/>
  <c r="E46" i="21" s="1"/>
  <c r="C41" i="21"/>
  <c r="C42" i="21" s="1"/>
  <c r="E40" i="21"/>
  <c r="E39" i="21"/>
  <c r="E31" i="21"/>
  <c r="E27" i="21"/>
  <c r="D26" i="21"/>
  <c r="D25" i="21"/>
  <c r="D24" i="21"/>
  <c r="C24" i="21"/>
  <c r="C25" i="21" s="1"/>
  <c r="C21" i="21"/>
  <c r="C22" i="21" s="1"/>
  <c r="E22" i="21" s="1"/>
  <c r="D20" i="21"/>
  <c r="E20" i="21" s="1"/>
  <c r="E19" i="21"/>
  <c r="E15" i="21"/>
  <c r="E14" i="21"/>
  <c r="E13" i="21"/>
  <c r="E12" i="21"/>
  <c r="E11" i="21"/>
  <c r="E10" i="21"/>
  <c r="E9" i="21"/>
  <c r="E8" i="21"/>
  <c r="E7" i="21"/>
  <c r="E6" i="21"/>
  <c r="E21" i="21" l="1"/>
  <c r="E44" i="21"/>
  <c r="E79" i="21"/>
  <c r="C80" i="21"/>
  <c r="E80" i="21" s="1"/>
  <c r="E25" i="21"/>
  <c r="C26" i="21"/>
  <c r="E26" i="21" s="1"/>
  <c r="C43" i="21"/>
  <c r="E43" i="21" s="1"/>
  <c r="E42" i="21"/>
  <c r="E78" i="21"/>
  <c r="C23" i="21"/>
  <c r="E23" i="21" s="1"/>
  <c r="E24" i="21"/>
  <c r="E41" i="21"/>
  <c r="E45" i="21"/>
  <c r="C78" i="20" l="1"/>
  <c r="C79" i="20" s="1"/>
  <c r="E77" i="20"/>
  <c r="E73" i="20"/>
  <c r="E72" i="20"/>
  <c r="E71" i="20"/>
  <c r="E70" i="20"/>
  <c r="E66" i="20"/>
  <c r="E65" i="20"/>
  <c r="E64" i="20"/>
  <c r="E63" i="20"/>
  <c r="E62" i="20"/>
  <c r="E61" i="20"/>
  <c r="E60" i="20"/>
  <c r="E59" i="20"/>
  <c r="E58" i="20"/>
  <c r="E57" i="20"/>
  <c r="E56" i="20"/>
  <c r="E52" i="20"/>
  <c r="E51" i="20"/>
  <c r="E50" i="20"/>
  <c r="C44" i="20"/>
  <c r="C45" i="20" s="1"/>
  <c r="C41" i="20"/>
  <c r="E41" i="20" s="1"/>
  <c r="E40" i="20"/>
  <c r="E39" i="20"/>
  <c r="E31" i="20"/>
  <c r="E27" i="20"/>
  <c r="D26" i="20"/>
  <c r="D25" i="20"/>
  <c r="D24" i="20"/>
  <c r="C24" i="20"/>
  <c r="E24" i="20" s="1"/>
  <c r="C21" i="20"/>
  <c r="C22" i="20" s="1"/>
  <c r="C23" i="20" s="1"/>
  <c r="E23" i="20" s="1"/>
  <c r="D20" i="20"/>
  <c r="E20" i="20" s="1"/>
  <c r="E19" i="20"/>
  <c r="E15" i="20"/>
  <c r="E14" i="20"/>
  <c r="E13" i="20"/>
  <c r="E12" i="20"/>
  <c r="E11" i="20"/>
  <c r="E10" i="20"/>
  <c r="E9" i="20"/>
  <c r="E8" i="20"/>
  <c r="E7" i="20"/>
  <c r="E6" i="20"/>
  <c r="E21" i="20" l="1"/>
  <c r="C25" i="20"/>
  <c r="C26" i="20" s="1"/>
  <c r="E26" i="20" s="1"/>
  <c r="C42" i="20"/>
  <c r="C43" i="20" s="1"/>
  <c r="E43" i="20" s="1"/>
  <c r="C46" i="20"/>
  <c r="E46" i="20" s="1"/>
  <c r="E45" i="20"/>
  <c r="C80" i="20"/>
  <c r="E80" i="20" s="1"/>
  <c r="E79" i="20"/>
  <c r="E42" i="20"/>
  <c r="E44" i="20"/>
  <c r="E22" i="20"/>
  <c r="E25" i="20"/>
  <c r="E78" i="20"/>
  <c r="E80" i="19" l="1"/>
  <c r="E79" i="19"/>
  <c r="E78" i="19"/>
  <c r="E77" i="19"/>
  <c r="E73" i="19"/>
  <c r="E72" i="19"/>
  <c r="E71" i="19"/>
  <c r="E70" i="19"/>
  <c r="E66" i="19"/>
  <c r="E65" i="19"/>
  <c r="E64" i="19"/>
  <c r="E63" i="19"/>
  <c r="E62" i="19"/>
  <c r="E61" i="19"/>
  <c r="E60" i="19"/>
  <c r="E59" i="19"/>
  <c r="E58" i="19"/>
  <c r="E57" i="19"/>
  <c r="E56" i="19"/>
  <c r="E52" i="19"/>
  <c r="E51" i="19"/>
  <c r="E50" i="19"/>
  <c r="D46" i="19"/>
  <c r="D45" i="19"/>
  <c r="D44" i="19"/>
  <c r="C44" i="19"/>
  <c r="C45" i="19" s="1"/>
  <c r="C41" i="19"/>
  <c r="E41" i="19" s="1"/>
  <c r="D40" i="19"/>
  <c r="E40" i="19" s="1"/>
  <c r="E39" i="19"/>
  <c r="E27" i="19"/>
  <c r="D26" i="19"/>
  <c r="D25" i="19"/>
  <c r="D24" i="19"/>
  <c r="C24" i="19"/>
  <c r="C25" i="19" s="1"/>
  <c r="C21" i="19"/>
  <c r="C22" i="19" s="1"/>
  <c r="C23" i="19" s="1"/>
  <c r="E23" i="19" s="1"/>
  <c r="D20" i="19"/>
  <c r="E20" i="19" s="1"/>
  <c r="E19" i="19"/>
  <c r="E15" i="19"/>
  <c r="E14" i="19"/>
  <c r="E13" i="19"/>
  <c r="E12" i="19"/>
  <c r="E11" i="19"/>
  <c r="E10" i="19"/>
  <c r="E9" i="19"/>
  <c r="E8" i="19"/>
  <c r="E7" i="19"/>
  <c r="E6" i="19"/>
  <c r="C42" i="19" l="1"/>
  <c r="E42" i="19" s="1"/>
  <c r="E21" i="19"/>
  <c r="E45" i="19"/>
  <c r="C46" i="19"/>
  <c r="E46" i="19" s="1"/>
  <c r="C26" i="19"/>
  <c r="E26" i="19" s="1"/>
  <c r="E25" i="19"/>
  <c r="E22" i="19"/>
  <c r="C43" i="19"/>
  <c r="E43" i="19" s="1"/>
  <c r="E44" i="19"/>
  <c r="E24" i="19"/>
  <c r="E78" i="18" l="1"/>
  <c r="E77" i="18"/>
  <c r="E76" i="18"/>
  <c r="E75" i="18"/>
  <c r="E71" i="18"/>
  <c r="E70" i="18"/>
  <c r="E69" i="18"/>
  <c r="E68" i="18"/>
  <c r="E64" i="18"/>
  <c r="E63" i="18"/>
  <c r="E62" i="18"/>
  <c r="E61" i="18"/>
  <c r="E60" i="18"/>
  <c r="E59" i="18"/>
  <c r="E58" i="18"/>
  <c r="E57" i="18"/>
  <c r="E56" i="18"/>
  <c r="E55" i="18"/>
  <c r="E54" i="18"/>
  <c r="E50" i="18"/>
  <c r="E49" i="18"/>
  <c r="E48" i="18"/>
  <c r="D44" i="18"/>
  <c r="D43" i="18"/>
  <c r="D42" i="18"/>
  <c r="C42" i="18"/>
  <c r="C43" i="18" s="1"/>
  <c r="C39" i="18"/>
  <c r="E39" i="18" s="1"/>
  <c r="D38" i="18"/>
  <c r="E38" i="18" s="1"/>
  <c r="E37" i="18"/>
  <c r="E33" i="18"/>
  <c r="E32" i="18"/>
  <c r="E31" i="18"/>
  <c r="E27" i="18"/>
  <c r="D26" i="18"/>
  <c r="C26" i="18"/>
  <c r="E26" i="18" s="1"/>
  <c r="D25" i="18"/>
  <c r="C25" i="18"/>
  <c r="E25" i="18" s="1"/>
  <c r="D24" i="18"/>
  <c r="C24" i="18"/>
  <c r="C21" i="18"/>
  <c r="E21" i="18" s="1"/>
  <c r="D20" i="18"/>
  <c r="E20" i="18" s="1"/>
  <c r="E19" i="18"/>
  <c r="E15" i="18"/>
  <c r="E14" i="18"/>
  <c r="E13" i="18"/>
  <c r="E12" i="18"/>
  <c r="E11" i="18"/>
  <c r="E10" i="18"/>
  <c r="E9" i="18"/>
  <c r="E8" i="18"/>
  <c r="E7" i="18"/>
  <c r="E6" i="18"/>
  <c r="E24" i="18" l="1"/>
  <c r="C40" i="18"/>
  <c r="E40" i="18" s="1"/>
  <c r="E43" i="18"/>
  <c r="C44" i="18"/>
  <c r="E44" i="18" s="1"/>
  <c r="C22" i="18"/>
  <c r="C41" i="18"/>
  <c r="E41" i="18" s="1"/>
  <c r="E42" i="18"/>
  <c r="E22" i="18" l="1"/>
  <c r="C23" i="18"/>
  <c r="E23" i="18" s="1"/>
  <c r="E80" i="17" l="1"/>
  <c r="E79" i="17"/>
  <c r="E78" i="17"/>
  <c r="E77" i="17"/>
  <c r="E73" i="17"/>
  <c r="E72" i="17"/>
  <c r="E71" i="17"/>
  <c r="E70" i="17"/>
  <c r="E66" i="17"/>
  <c r="E65" i="17"/>
  <c r="E64" i="17"/>
  <c r="E63" i="17"/>
  <c r="E62" i="17"/>
  <c r="E61" i="17"/>
  <c r="E60" i="17"/>
  <c r="E59" i="17"/>
  <c r="E58" i="17"/>
  <c r="E57" i="17"/>
  <c r="E56" i="17"/>
  <c r="E52" i="17"/>
  <c r="E51" i="17"/>
  <c r="E50" i="17"/>
  <c r="D46" i="17"/>
  <c r="D45" i="17"/>
  <c r="D44" i="17"/>
  <c r="C44" i="17"/>
  <c r="C45" i="17" s="1"/>
  <c r="C41" i="17"/>
  <c r="E41" i="17" s="1"/>
  <c r="D40" i="17"/>
  <c r="E40" i="17" s="1"/>
  <c r="E39" i="17"/>
  <c r="E27" i="17"/>
  <c r="D26" i="17"/>
  <c r="D25" i="17"/>
  <c r="D24" i="17"/>
  <c r="C24" i="17"/>
  <c r="C21" i="17"/>
  <c r="C22" i="17" s="1"/>
  <c r="C23" i="17" s="1"/>
  <c r="E23" i="17" s="1"/>
  <c r="D20" i="17"/>
  <c r="E20" i="17" s="1"/>
  <c r="E19" i="17"/>
  <c r="E15" i="17"/>
  <c r="E14" i="17"/>
  <c r="E13" i="17"/>
  <c r="E12" i="17"/>
  <c r="E11" i="17"/>
  <c r="E10" i="17"/>
  <c r="E9" i="17"/>
  <c r="E8" i="17"/>
  <c r="E7" i="17"/>
  <c r="E6" i="17"/>
  <c r="E24" i="17" l="1"/>
  <c r="C42" i="17"/>
  <c r="C43" i="17" s="1"/>
  <c r="E43" i="17" s="1"/>
  <c r="E21" i="17"/>
  <c r="C25" i="17"/>
  <c r="C26" i="17" s="1"/>
  <c r="E26" i="17" s="1"/>
  <c r="E45" i="17"/>
  <c r="C46" i="17"/>
  <c r="E46" i="17" s="1"/>
  <c r="E42" i="17"/>
  <c r="E22" i="17"/>
  <c r="E44" i="17"/>
  <c r="E25" i="17" l="1"/>
  <c r="E80" i="16"/>
  <c r="E79" i="16"/>
  <c r="E78" i="16"/>
  <c r="E77" i="16"/>
  <c r="E73" i="16"/>
  <c r="E72" i="16"/>
  <c r="E71" i="16"/>
  <c r="E70" i="16"/>
  <c r="E66" i="16"/>
  <c r="E65" i="16"/>
  <c r="E64" i="16"/>
  <c r="E63" i="16"/>
  <c r="E62" i="16"/>
  <c r="E61" i="16"/>
  <c r="E60" i="16"/>
  <c r="E59" i="16"/>
  <c r="E58" i="16"/>
  <c r="E57" i="16"/>
  <c r="E56" i="16"/>
  <c r="E52" i="16"/>
  <c r="E51" i="16"/>
  <c r="E50" i="16"/>
  <c r="D46" i="16"/>
  <c r="D45" i="16"/>
  <c r="D44" i="16"/>
  <c r="C44" i="16"/>
  <c r="C45" i="16" s="1"/>
  <c r="C41" i="16"/>
  <c r="E41" i="16" s="1"/>
  <c r="D40" i="16"/>
  <c r="E40" i="16" s="1"/>
  <c r="E39" i="16"/>
  <c r="E27" i="16"/>
  <c r="D26" i="16"/>
  <c r="D25" i="16"/>
  <c r="D24" i="16"/>
  <c r="C24" i="16"/>
  <c r="C25" i="16" s="1"/>
  <c r="C21" i="16"/>
  <c r="E21" i="16" s="1"/>
  <c r="D20" i="16"/>
  <c r="E20" i="16" s="1"/>
  <c r="E19" i="16"/>
  <c r="C42" i="16" l="1"/>
  <c r="C43" i="16" s="1"/>
  <c r="E43" i="16" s="1"/>
  <c r="C22" i="16"/>
  <c r="C23" i="16" s="1"/>
  <c r="E23" i="16" s="1"/>
  <c r="E45" i="16"/>
  <c r="C46" i="16"/>
  <c r="E46" i="16" s="1"/>
  <c r="C26" i="16"/>
  <c r="E26" i="16" s="1"/>
  <c r="E25" i="16"/>
  <c r="E22" i="16"/>
  <c r="E44" i="16"/>
  <c r="E24" i="16"/>
  <c r="E42" i="16" l="1"/>
  <c r="E80" i="15"/>
  <c r="E79" i="15"/>
  <c r="E78" i="15"/>
  <c r="E77" i="15"/>
  <c r="E73" i="15"/>
  <c r="E72" i="15"/>
  <c r="E71" i="15"/>
  <c r="E70" i="15"/>
  <c r="E66" i="15"/>
  <c r="E65" i="15"/>
  <c r="E64" i="15"/>
  <c r="E63" i="15"/>
  <c r="E62" i="15"/>
  <c r="E61" i="15"/>
  <c r="E60" i="15"/>
  <c r="E59" i="15"/>
  <c r="E58" i="15"/>
  <c r="E57" i="15"/>
  <c r="E56" i="15"/>
  <c r="E52" i="15"/>
  <c r="E51" i="15"/>
  <c r="E50" i="15"/>
  <c r="D46" i="15"/>
  <c r="D45" i="15"/>
  <c r="D44" i="15"/>
  <c r="C44" i="15"/>
  <c r="C45" i="15" s="1"/>
  <c r="C41" i="15"/>
  <c r="E41" i="15" s="1"/>
  <c r="D40" i="15"/>
  <c r="E40" i="15" s="1"/>
  <c r="E39" i="15"/>
  <c r="E27" i="15"/>
  <c r="D26" i="15"/>
  <c r="D25" i="15"/>
  <c r="D24" i="15"/>
  <c r="C24" i="15"/>
  <c r="E24" i="15" s="1"/>
  <c r="C21" i="15"/>
  <c r="C22" i="15" s="1"/>
  <c r="C23" i="15" s="1"/>
  <c r="E23" i="15" s="1"/>
  <c r="D20" i="15"/>
  <c r="E20" i="15" s="1"/>
  <c r="E19" i="15"/>
  <c r="E15" i="15"/>
  <c r="E14" i="15"/>
  <c r="E13" i="15"/>
  <c r="E12" i="15"/>
  <c r="E11" i="15"/>
  <c r="E10" i="15"/>
  <c r="E9" i="15"/>
  <c r="E8" i="15"/>
  <c r="E7" i="15"/>
  <c r="E6" i="15"/>
  <c r="C42" i="15" l="1"/>
  <c r="E42" i="15" s="1"/>
  <c r="E21" i="15"/>
  <c r="C25" i="15"/>
  <c r="E25" i="15" s="1"/>
  <c r="C46" i="15"/>
  <c r="E46" i="15" s="1"/>
  <c r="E45" i="15"/>
  <c r="E22" i="15"/>
  <c r="C43" i="15"/>
  <c r="E43" i="15" s="1"/>
  <c r="E44" i="15"/>
  <c r="C26" i="15" l="1"/>
  <c r="E26" i="15" s="1"/>
  <c r="E80" i="14"/>
  <c r="E79" i="14"/>
  <c r="E78" i="14"/>
  <c r="E77" i="14"/>
  <c r="E73" i="14"/>
  <c r="E72" i="14"/>
  <c r="E71" i="14"/>
  <c r="E70" i="14"/>
  <c r="E66" i="14"/>
  <c r="E65" i="14"/>
  <c r="E64" i="14"/>
  <c r="E63" i="14"/>
  <c r="E62" i="14"/>
  <c r="E61" i="14"/>
  <c r="E60" i="14"/>
  <c r="E59" i="14"/>
  <c r="E58" i="14"/>
  <c r="E57" i="14"/>
  <c r="E56" i="14"/>
  <c r="E52" i="14"/>
  <c r="E51" i="14"/>
  <c r="E50" i="14"/>
  <c r="D46" i="14"/>
  <c r="D45" i="14"/>
  <c r="D44" i="14"/>
  <c r="C44" i="14"/>
  <c r="C45" i="14" s="1"/>
  <c r="C41" i="14"/>
  <c r="E41" i="14" s="1"/>
  <c r="D40" i="14"/>
  <c r="E40" i="14" s="1"/>
  <c r="E39" i="14"/>
  <c r="E27" i="14"/>
  <c r="D26" i="14"/>
  <c r="D25" i="14"/>
  <c r="D24" i="14"/>
  <c r="C24" i="14"/>
  <c r="C25" i="14" s="1"/>
  <c r="C26" i="14" s="1"/>
  <c r="C21" i="14"/>
  <c r="C22" i="14" s="1"/>
  <c r="C23" i="14" s="1"/>
  <c r="E23" i="14" s="1"/>
  <c r="D20" i="14"/>
  <c r="E20" i="14" s="1"/>
  <c r="E19" i="14"/>
  <c r="E15" i="14"/>
  <c r="E14" i="14"/>
  <c r="E13" i="14"/>
  <c r="E12" i="14"/>
  <c r="E11" i="14"/>
  <c r="E10" i="14"/>
  <c r="E9" i="14"/>
  <c r="E8" i="14"/>
  <c r="E7" i="14"/>
  <c r="E6" i="14"/>
  <c r="E26" i="14" l="1"/>
  <c r="C42" i="14"/>
  <c r="C43" i="14" s="1"/>
  <c r="E43" i="14" s="1"/>
  <c r="E21" i="14"/>
  <c r="E24" i="14"/>
  <c r="C46" i="14"/>
  <c r="E46" i="14" s="1"/>
  <c r="E45" i="14"/>
  <c r="E22" i="14"/>
  <c r="E25" i="14"/>
  <c r="E44" i="14"/>
  <c r="E42" i="14" l="1"/>
  <c r="E80" i="13"/>
  <c r="E79" i="13"/>
  <c r="E78" i="13"/>
  <c r="E77" i="13"/>
  <c r="E73" i="13"/>
  <c r="E72" i="13"/>
  <c r="E71" i="13"/>
  <c r="E70" i="13"/>
  <c r="E66" i="13"/>
  <c r="E65" i="13"/>
  <c r="E64" i="13"/>
  <c r="E63" i="13"/>
  <c r="E62" i="13"/>
  <c r="E61" i="13"/>
  <c r="E60" i="13"/>
  <c r="E59" i="13"/>
  <c r="E58" i="13"/>
  <c r="E57" i="13"/>
  <c r="E56" i="13"/>
  <c r="E52" i="13"/>
  <c r="E51" i="13"/>
  <c r="E50" i="13"/>
  <c r="D46" i="13"/>
  <c r="D45" i="13"/>
  <c r="D44" i="13"/>
  <c r="C44" i="13"/>
  <c r="E44" i="13" s="1"/>
  <c r="C41" i="13"/>
  <c r="E41" i="13" s="1"/>
  <c r="D40" i="13"/>
  <c r="E40" i="13" s="1"/>
  <c r="E39" i="13"/>
  <c r="E27" i="13"/>
  <c r="D26" i="13"/>
  <c r="D25" i="13"/>
  <c r="D24" i="13"/>
  <c r="C24" i="13"/>
  <c r="E24" i="13" s="1"/>
  <c r="C21" i="13"/>
  <c r="C22" i="13" s="1"/>
  <c r="C23" i="13" s="1"/>
  <c r="E23" i="13" s="1"/>
  <c r="D20" i="13"/>
  <c r="E20" i="13" s="1"/>
  <c r="E19" i="13"/>
  <c r="E15" i="13"/>
  <c r="E14" i="13"/>
  <c r="E13" i="13"/>
  <c r="E12" i="13"/>
  <c r="E11" i="13"/>
  <c r="E10" i="13"/>
  <c r="E9" i="13"/>
  <c r="E8" i="13"/>
  <c r="E7" i="13"/>
  <c r="E6" i="13"/>
  <c r="C42" i="13" l="1"/>
  <c r="C43" i="13" s="1"/>
  <c r="E43" i="13" s="1"/>
  <c r="E21" i="13"/>
  <c r="C25" i="13"/>
  <c r="C26" i="13" s="1"/>
  <c r="E26" i="13" s="1"/>
  <c r="E22" i="13"/>
  <c r="C45" i="13"/>
  <c r="E42" i="13" l="1"/>
  <c r="E25" i="13"/>
  <c r="E45" i="13"/>
  <c r="C46" i="13"/>
  <c r="E46" i="13" s="1"/>
  <c r="E71" i="12" l="1"/>
  <c r="E70" i="12"/>
  <c r="E69" i="12"/>
  <c r="E68" i="12"/>
  <c r="E64" i="12"/>
  <c r="E63" i="12"/>
  <c r="E62" i="12"/>
  <c r="E61" i="12"/>
  <c r="E60" i="12"/>
  <c r="E59" i="12"/>
  <c r="E58" i="12"/>
  <c r="E57" i="12"/>
  <c r="E56" i="12"/>
  <c r="E55" i="12"/>
  <c r="E54" i="12"/>
  <c r="E50" i="12"/>
  <c r="E49" i="12"/>
  <c r="E48" i="12"/>
  <c r="D44" i="12"/>
  <c r="D43" i="12"/>
  <c r="D42" i="12"/>
  <c r="C42" i="12"/>
  <c r="C43" i="12" s="1"/>
  <c r="C39" i="12"/>
  <c r="E39" i="12" s="1"/>
  <c r="D38" i="12"/>
  <c r="E38" i="12" s="1"/>
  <c r="E37" i="12"/>
  <c r="E27" i="12"/>
  <c r="D26" i="12"/>
  <c r="C26" i="12"/>
  <c r="D25" i="12"/>
  <c r="C25" i="12"/>
  <c r="E25" i="12" s="1"/>
  <c r="D24" i="12"/>
  <c r="C24" i="12"/>
  <c r="C21" i="12"/>
  <c r="C22" i="12" s="1"/>
  <c r="C23" i="12" s="1"/>
  <c r="E23" i="12" s="1"/>
  <c r="D20" i="12"/>
  <c r="E20" i="12" s="1"/>
  <c r="E19" i="12"/>
  <c r="E15" i="12"/>
  <c r="E14" i="12"/>
  <c r="E13" i="12"/>
  <c r="E12" i="12"/>
  <c r="E11" i="12"/>
  <c r="E10" i="12"/>
  <c r="E9" i="12"/>
  <c r="E8" i="12"/>
  <c r="E7" i="12"/>
  <c r="E6" i="12"/>
  <c r="E26" i="12" l="1"/>
  <c r="E21" i="12"/>
  <c r="C40" i="12"/>
  <c r="C41" i="12" s="1"/>
  <c r="E41" i="12" s="1"/>
  <c r="E24" i="12"/>
  <c r="C44" i="12"/>
  <c r="E44" i="12" s="1"/>
  <c r="E43" i="12"/>
  <c r="E40" i="12"/>
  <c r="E22" i="12"/>
  <c r="E42" i="12"/>
  <c r="E78" i="11" l="1"/>
  <c r="E77" i="11"/>
  <c r="E76" i="11"/>
  <c r="E75" i="11"/>
  <c r="E71" i="11"/>
  <c r="E70" i="11"/>
  <c r="E69" i="11"/>
  <c r="E68" i="11"/>
  <c r="E64" i="11"/>
  <c r="E63" i="11"/>
  <c r="E62" i="11"/>
  <c r="E61" i="11"/>
  <c r="E60" i="11"/>
  <c r="E59" i="11"/>
  <c r="E58" i="11"/>
  <c r="E57" i="11"/>
  <c r="E56" i="11"/>
  <c r="E55" i="11"/>
  <c r="E54" i="11"/>
  <c r="E50" i="11"/>
  <c r="E49" i="11"/>
  <c r="E48" i="11"/>
  <c r="D44" i="11"/>
  <c r="D43" i="11"/>
  <c r="D42" i="11"/>
  <c r="C42" i="11"/>
  <c r="C43" i="11" s="1"/>
  <c r="C39" i="11"/>
  <c r="E39" i="11" s="1"/>
  <c r="D38" i="11"/>
  <c r="E38" i="11" s="1"/>
  <c r="E37" i="11"/>
  <c r="E27" i="11"/>
  <c r="D26" i="11"/>
  <c r="C26" i="11"/>
  <c r="D25" i="11"/>
  <c r="C25" i="11"/>
  <c r="D24" i="11"/>
  <c r="C24" i="11"/>
  <c r="C21" i="11"/>
  <c r="C22" i="11" s="1"/>
  <c r="C23" i="11" s="1"/>
  <c r="E23" i="11" s="1"/>
  <c r="D20" i="11"/>
  <c r="E20" i="11" s="1"/>
  <c r="E19" i="11"/>
  <c r="E15" i="11"/>
  <c r="E14" i="11"/>
  <c r="E13" i="11"/>
  <c r="E12" i="11"/>
  <c r="E11" i="11"/>
  <c r="E10" i="11"/>
  <c r="E9" i="11"/>
  <c r="E8" i="11"/>
  <c r="E7" i="11"/>
  <c r="E6" i="11"/>
  <c r="E26" i="11" l="1"/>
  <c r="E25" i="11"/>
  <c r="C40" i="11"/>
  <c r="C41" i="11" s="1"/>
  <c r="E41" i="11" s="1"/>
  <c r="E21" i="11"/>
  <c r="E24" i="11"/>
  <c r="C44" i="11"/>
  <c r="E44" i="11" s="1"/>
  <c r="E43" i="11"/>
  <c r="E40" i="11"/>
  <c r="E22" i="11"/>
  <c r="E42" i="11"/>
  <c r="E62" i="9" l="1"/>
  <c r="E61" i="9"/>
  <c r="E60" i="9"/>
  <c r="E56" i="9"/>
  <c r="E55" i="9"/>
  <c r="E54" i="9"/>
  <c r="E53" i="9"/>
  <c r="E49" i="9"/>
  <c r="E48" i="9"/>
  <c r="E44" i="9"/>
  <c r="E43" i="9"/>
  <c r="E39" i="9"/>
  <c r="E38" i="9"/>
  <c r="E34" i="9"/>
  <c r="E33" i="9"/>
  <c r="E32" i="9"/>
  <c r="E31" i="9"/>
  <c r="E27" i="9"/>
  <c r="E26" i="9"/>
  <c r="E25" i="9"/>
  <c r="E24" i="9"/>
  <c r="E20" i="9"/>
  <c r="E16" i="9"/>
  <c r="E15" i="9"/>
  <c r="E14" i="9"/>
  <c r="E13" i="9"/>
  <c r="E9" i="9"/>
  <c r="E8" i="9"/>
  <c r="E7" i="9"/>
  <c r="E6" i="9"/>
  <c r="E62" i="8"/>
  <c r="E61" i="8"/>
  <c r="E60" i="8"/>
  <c r="E56" i="8"/>
  <c r="E55" i="8"/>
  <c r="E54" i="8"/>
  <c r="E53" i="8"/>
  <c r="E49" i="8"/>
  <c r="E48" i="8"/>
  <c r="E44" i="8"/>
  <c r="E43" i="8"/>
  <c r="E39" i="8"/>
  <c r="E38" i="8"/>
  <c r="E34" i="8"/>
  <c r="E33" i="8"/>
  <c r="E32" i="8"/>
  <c r="E31" i="8"/>
  <c r="E27" i="8"/>
  <c r="E26" i="8"/>
  <c r="E25" i="8"/>
  <c r="E24" i="8"/>
  <c r="E20" i="8"/>
  <c r="E16" i="8"/>
  <c r="E15" i="8"/>
  <c r="E14" i="8"/>
  <c r="E13" i="8"/>
  <c r="E9" i="8"/>
  <c r="E8" i="8"/>
  <c r="E7" i="8"/>
  <c r="E6" i="8"/>
  <c r="E62" i="7"/>
  <c r="E61" i="7"/>
  <c r="E60" i="7"/>
  <c r="E56" i="7"/>
  <c r="E55" i="7"/>
  <c r="E54" i="7"/>
  <c r="E53" i="7"/>
  <c r="E49" i="7"/>
  <c r="E48" i="7"/>
  <c r="E44" i="7"/>
  <c r="E43" i="7"/>
  <c r="E39" i="7"/>
  <c r="E38" i="7"/>
  <c r="E34" i="7"/>
  <c r="E33" i="7"/>
  <c r="E32" i="7"/>
  <c r="E31" i="7"/>
  <c r="E27" i="7"/>
  <c r="E26" i="7"/>
  <c r="E25" i="7"/>
  <c r="E24" i="7"/>
  <c r="E20" i="7"/>
  <c r="E16" i="7"/>
  <c r="E15" i="7"/>
  <c r="E14" i="7"/>
  <c r="E13" i="7"/>
  <c r="E9" i="7"/>
  <c r="E8" i="7"/>
  <c r="E7" i="7"/>
  <c r="E6" i="7"/>
  <c r="E62" i="6"/>
  <c r="E61" i="6"/>
  <c r="E60" i="6"/>
  <c r="E56" i="6"/>
  <c r="E55" i="6"/>
  <c r="E54" i="6"/>
  <c r="E53" i="6"/>
  <c r="E49" i="6"/>
  <c r="E48" i="6"/>
  <c r="E44" i="6"/>
  <c r="E43" i="6"/>
  <c r="E39" i="6"/>
  <c r="E38" i="6"/>
  <c r="E34" i="6"/>
  <c r="E33" i="6"/>
  <c r="E32" i="6"/>
  <c r="E31" i="6"/>
  <c r="E27" i="6"/>
  <c r="E26" i="6"/>
  <c r="E25" i="6"/>
  <c r="E24" i="6"/>
  <c r="E20" i="6"/>
  <c r="E16" i="6"/>
  <c r="E15" i="6"/>
  <c r="E14" i="6"/>
  <c r="E13" i="6"/>
  <c r="E9" i="6"/>
  <c r="E8" i="6"/>
  <c r="E7" i="6"/>
  <c r="E6" i="6"/>
  <c r="E62" i="5"/>
  <c r="E61" i="5"/>
  <c r="E60" i="5"/>
  <c r="E56" i="5"/>
  <c r="E55" i="5"/>
  <c r="E54" i="5"/>
  <c r="E53" i="5"/>
  <c r="E49" i="5"/>
  <c r="E48" i="5"/>
  <c r="E44" i="5"/>
  <c r="E43" i="5"/>
  <c r="E39" i="5"/>
  <c r="E38" i="5"/>
  <c r="E34" i="5"/>
  <c r="E33" i="5"/>
  <c r="E32" i="5"/>
  <c r="E31" i="5"/>
  <c r="E27" i="5"/>
  <c r="E26" i="5"/>
  <c r="E25" i="5"/>
  <c r="E24" i="5"/>
  <c r="E20" i="5"/>
  <c r="E16" i="5"/>
  <c r="E15" i="5"/>
  <c r="E14" i="5"/>
  <c r="E13" i="5"/>
  <c r="E9" i="5"/>
  <c r="E8" i="5"/>
  <c r="E7" i="5"/>
  <c r="E6" i="5"/>
  <c r="E68" i="4"/>
  <c r="E67" i="4"/>
  <c r="E66" i="4"/>
  <c r="E62" i="4"/>
  <c r="E61" i="4"/>
  <c r="E60" i="4"/>
  <c r="E59" i="4"/>
  <c r="E55" i="4"/>
  <c r="E54" i="4"/>
  <c r="E53" i="4"/>
  <c r="E49" i="4"/>
  <c r="E48" i="4"/>
  <c r="E44" i="4"/>
  <c r="E43" i="4"/>
  <c r="E39" i="4"/>
  <c r="E38" i="4"/>
  <c r="E34" i="4"/>
  <c r="E33" i="4"/>
  <c r="E32" i="4"/>
  <c r="E31" i="4"/>
  <c r="E27" i="4"/>
  <c r="E26" i="4"/>
  <c r="E25" i="4"/>
  <c r="E24" i="4"/>
  <c r="E20" i="4"/>
  <c r="E16" i="4"/>
  <c r="E15" i="4"/>
  <c r="E14" i="4"/>
  <c r="E13" i="4"/>
  <c r="E9" i="4"/>
  <c r="E8" i="4"/>
  <c r="E7" i="4"/>
  <c r="E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tc={5A3B2E56-D337-4323-BDD8-65ED375F3895}</author>
  </authors>
  <commentList>
    <comment ref="E26" authorId="0" shapeId="0" xr:uid="{5A3B2E56-D337-4323-BDD8-65ED375F389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(1) The LDAF for all rate classes increased on March 1, 2024, which was approved by the Department in Fitchburg Gas and Electric Light Company, D.P.U. 23-156 (February 28, 2024).  </t>
      </text>
    </comment>
  </commentList>
</comments>
</file>

<file path=xl/sharedStrings.xml><?xml version="1.0" encoding="utf-8"?>
<sst xmlns="http://schemas.openxmlformats.org/spreadsheetml/2006/main" count="33492" uniqueCount="670">
  <si>
    <t>2008 Off Peak Gas Adjustment Factors</t>
  </si>
  <si>
    <t>Effective May 1, 2008</t>
  </si>
  <si>
    <t>BAYSTATE GAS</t>
  </si>
  <si>
    <t>Rate Class</t>
  </si>
  <si>
    <t>Billing Unit</t>
  </si>
  <si>
    <t>GAF</t>
  </si>
  <si>
    <t>LDAF</t>
  </si>
  <si>
    <t>Total</t>
  </si>
  <si>
    <t>R-3, R-4</t>
  </si>
  <si>
    <t>$/Therm</t>
  </si>
  <si>
    <t>R-1, R-2</t>
  </si>
  <si>
    <t>G-40, G-41, G-42, G-43, L-60</t>
  </si>
  <si>
    <t>G-50, G-51, G-52, G-53</t>
  </si>
  <si>
    <t>BERKSHIRE GAS</t>
  </si>
  <si>
    <t>G-41, G-42, G-43</t>
  </si>
  <si>
    <t>G-52, G-53, G-51</t>
  </si>
  <si>
    <t>BLACKSTONE GAS</t>
  </si>
  <si>
    <t>All Classes</t>
  </si>
  <si>
    <t>$/Ccf</t>
  </si>
  <si>
    <t>FITCHBURG GAS</t>
  </si>
  <si>
    <t>R-1, R-3</t>
  </si>
  <si>
    <t>G-41, G-41, G-43</t>
  </si>
  <si>
    <t>G-51, G-52, G-53</t>
  </si>
  <si>
    <t>KEYSPAN - BOSTON GAS</t>
  </si>
  <si>
    <t>Residential</t>
  </si>
  <si>
    <t>G-41, 42, 43 &amp; G-51, 52, 53</t>
  </si>
  <si>
    <t>G-44, G-54</t>
  </si>
  <si>
    <t>$/MDCQ</t>
  </si>
  <si>
    <t>KEYSPAN - COLONIAL - CAPE</t>
  </si>
  <si>
    <t>C&amp;I</t>
  </si>
  <si>
    <t>KEYSPAN - COLONIAL - LOWELL</t>
  </si>
  <si>
    <t>KEYSPAN - ESSEX</t>
  </si>
  <si>
    <t>NEW ENGLAND GAS - FALL RIVER</t>
  </si>
  <si>
    <t>R1, R2</t>
  </si>
  <si>
    <t>R3, R4</t>
  </si>
  <si>
    <t>G-41, G-51</t>
  </si>
  <si>
    <t>NEW ENGLAND GAS - NORTH ATTLEBORO</t>
  </si>
  <si>
    <t>R3, R-4</t>
  </si>
  <si>
    <t>G-0, G-1, G-2</t>
  </si>
  <si>
    <t>G-3, G-4</t>
  </si>
  <si>
    <t>NSTAR GAS</t>
  </si>
  <si>
    <t>Other</t>
  </si>
  <si>
    <t>2008 - 2009 Peak Gas Adjustment Factors</t>
  </si>
  <si>
    <t>Revised Effective December 1, 2008</t>
  </si>
  <si>
    <t>NATIONAL GRID - BOSTON GAS</t>
  </si>
  <si>
    <r>
      <t xml:space="preserve">Residential </t>
    </r>
    <r>
      <rPr>
        <sz val="8"/>
        <rFont val="Arial"/>
        <family val="2"/>
      </rPr>
      <t xml:space="preserve"> </t>
    </r>
  </si>
  <si>
    <t>G-41, 42, 43, G-51, 52, 53</t>
  </si>
  <si>
    <t xml:space="preserve">G-44 &amp; G-54 </t>
  </si>
  <si>
    <r>
      <t xml:space="preserve">G-44, G-54 </t>
    </r>
    <r>
      <rPr>
        <sz val="8"/>
        <rFont val="Arial"/>
        <family val="2"/>
      </rPr>
      <t xml:space="preserve"> </t>
    </r>
  </si>
  <si>
    <t>NATIONAL GRID - COLONIAL - CAPE</t>
  </si>
  <si>
    <r>
      <t>C&amp;I</t>
    </r>
    <r>
      <rPr>
        <sz val="8"/>
        <rFont val="Arial"/>
        <family val="2"/>
      </rPr>
      <t xml:space="preserve"> </t>
    </r>
  </si>
  <si>
    <t>NATIONAL GRID - COLONIAL - LOWELL</t>
  </si>
  <si>
    <r>
      <t>Residential</t>
    </r>
    <r>
      <rPr>
        <sz val="8"/>
        <rFont val="Arial"/>
        <family val="2"/>
      </rPr>
      <t xml:space="preserve"> </t>
    </r>
  </si>
  <si>
    <r>
      <t>C&amp;I</t>
    </r>
    <r>
      <rPr>
        <sz val="8"/>
        <rFont val="Arial"/>
        <family val="2"/>
      </rPr>
      <t xml:space="preserve">  </t>
    </r>
  </si>
  <si>
    <t>NATIONAL GRID - ESSEX</t>
  </si>
  <si>
    <r>
      <t>Residential</t>
    </r>
    <r>
      <rPr>
        <sz val="8"/>
        <rFont val="Arial"/>
        <family val="2"/>
      </rPr>
      <t xml:space="preserve">  </t>
    </r>
  </si>
  <si>
    <t>NEW ENGLAND GAS</t>
  </si>
  <si>
    <t>G-1</t>
  </si>
  <si>
    <t>G-2</t>
  </si>
  <si>
    <t>Revised Effective January 1, 2009</t>
  </si>
  <si>
    <t>Revised Effective February 1, 2009</t>
  </si>
  <si>
    <t>G-41, G-42, G-51, G-52</t>
  </si>
  <si>
    <t>G-43, G-53</t>
  </si>
  <si>
    <t>Revised Effective April 1, 2009</t>
  </si>
  <si>
    <t>Effective November 1, 2008</t>
  </si>
  <si>
    <t>Bay State Gas</t>
  </si>
  <si>
    <t>Berkshire Gas</t>
  </si>
  <si>
    <t>Blackstone Gas</t>
  </si>
  <si>
    <t>R1, R3</t>
  </si>
  <si>
    <t>R2, R4</t>
  </si>
  <si>
    <t> $/Ccf</t>
  </si>
  <si>
    <t>G1, school rate</t>
  </si>
  <si>
    <t>Fitchburg Gas</t>
  </si>
  <si>
    <t>National Grid - Boston / Essex Gas</t>
  </si>
  <si>
    <t>G-41, 42, 43 </t>
  </si>
  <si>
    <t> G-51, 52, 53 </t>
  </si>
  <si>
    <t>G-44B</t>
  </si>
  <si>
    <t>G-54B</t>
  </si>
  <si>
    <t> G-44B </t>
  </si>
  <si>
    <t> $/MDCQ</t>
  </si>
  <si>
    <t> G-54B</t>
  </si>
  <si>
    <t>National Grid - Colonial</t>
  </si>
  <si>
    <t>C&amp;I G-40s</t>
  </si>
  <si>
    <t>C&amp;I G-50s</t>
  </si>
  <si>
    <t>New England Gas</t>
  </si>
  <si>
    <t>G-0, G-1, G-2,</t>
  </si>
  <si>
    <t>G-41, G-42, G-52</t>
  </si>
  <si>
    <t>G-3, G-43, G-53</t>
  </si>
  <si>
    <t>NSTAR Gas</t>
  </si>
  <si>
    <t>2015 - 2016 Peak Gas Adjustment Factors</t>
  </si>
  <si>
    <t>Effective [1/1/16]</t>
  </si>
  <si>
    <t>Bay State Gas d/b/a Columbia Gas of Massachusetts</t>
  </si>
  <si>
    <t>G-40</t>
  </si>
  <si>
    <t>G-41</t>
  </si>
  <si>
    <t>G-42</t>
  </si>
  <si>
    <t>G-43</t>
  </si>
  <si>
    <t>G-50</t>
  </si>
  <si>
    <t>G-51</t>
  </si>
  <si>
    <t>G-52</t>
  </si>
  <si>
    <t>G-53</t>
  </si>
  <si>
    <t>T-54</t>
  </si>
  <si>
    <t>G-1, S-1</t>
  </si>
  <si>
    <t>Fitchburg Gas d/b/a Unitil</t>
  </si>
  <si>
    <t>Liberty Utilities (New England Natural Gas Company)</t>
  </si>
  <si>
    <t>All Residential</t>
  </si>
  <si>
    <t>National Grid - Boston Gas</t>
  </si>
  <si>
    <t>G-41B, G-41E</t>
  </si>
  <si>
    <t>G-42B, G-42E</t>
  </si>
  <si>
    <t>G-43B, G-43E</t>
  </si>
  <si>
    <t>G-51B, G-51E</t>
  </si>
  <si>
    <t>G-52B, G-52E</t>
  </si>
  <si>
    <t>G-53B, G-53E</t>
  </si>
  <si>
    <t>National Grid - Colonial Gas</t>
  </si>
  <si>
    <t>G-42, G-52</t>
  </si>
  <si>
    <t>NSTAR Gas d/b/a Eversource Energy</t>
  </si>
  <si>
    <t>G-43, G-53, T-1</t>
  </si>
  <si>
    <t>Effective [3/1/16]</t>
  </si>
  <si>
    <t>2015 Off-Peak Gas Adjustment Factors</t>
  </si>
  <si>
    <t>Effective [8/1/15]</t>
  </si>
  <si>
    <t>R-1</t>
  </si>
  <si>
    <t>R-2</t>
  </si>
  <si>
    <t>R-3</t>
  </si>
  <si>
    <t>R-4</t>
  </si>
  <si>
    <t>G-1, School Rate</t>
  </si>
  <si>
    <t>Effective [7/1/15]</t>
  </si>
  <si>
    <t>Effective [5/1/15]</t>
  </si>
  <si>
    <t>Effective [10/1/15]</t>
  </si>
  <si>
    <t>Effective [9/1/15]</t>
  </si>
  <si>
    <t>2015 Peak Gas Adjustment Factors</t>
  </si>
  <si>
    <t>Effective [12/1/15]</t>
  </si>
  <si>
    <t>Effective [11/1/15]</t>
  </si>
  <si>
    <t>2016 Off Peak Gas Adjustment Factors</t>
  </si>
  <si>
    <t>Effective August 1, 2016</t>
  </si>
  <si>
    <t>Ccf</t>
  </si>
  <si>
    <t>G-1, school rate</t>
  </si>
  <si>
    <t>Effective July 1, 2016</t>
  </si>
  <si>
    <t>Effective May 1, 2016</t>
  </si>
  <si>
    <t>Effective September 1, 2016</t>
  </si>
  <si>
    <t>2016 Peak Gas Adjustment Factors</t>
  </si>
  <si>
    <t>Effective December 1, 2016</t>
  </si>
  <si>
    <t>Effective February 1, 2017</t>
  </si>
  <si>
    <t>Effective January 1, 2017</t>
  </si>
  <si>
    <t>Effective March 1, 2017</t>
  </si>
  <si>
    <t>Effective November 1, 2016</t>
  </si>
  <si>
    <t>G-44B, G-54B</t>
  </si>
  <si>
    <t>2017 Off Peak Gas Adjustment Factors</t>
  </si>
  <si>
    <t>Effective June 1, 2017</t>
  </si>
  <si>
    <t>R-1. R-2</t>
  </si>
  <si>
    <t>Effective May 1, 2017</t>
  </si>
  <si>
    <t>G-41B, G-41E, G-51B, G-51E</t>
  </si>
  <si>
    <t>G-42B, G-42E, G-52B, G-52E</t>
  </si>
  <si>
    <t>G-43B, G-43E, G-53B, G-53E</t>
  </si>
  <si>
    <t>2009 off-Peak Gas Adjustment Factors</t>
  </si>
  <si>
    <t>Effective 5-1-09</t>
  </si>
  <si>
    <r>
      <t xml:space="preserve">Residential </t>
    </r>
    <r>
      <rPr>
        <sz val="8"/>
        <rFont val="Arial"/>
        <family val="2"/>
      </rPr>
      <t>(101.1-104.1)</t>
    </r>
  </si>
  <si>
    <r>
      <t xml:space="preserve">G-40s &amp;G-50s </t>
    </r>
    <r>
      <rPr>
        <sz val="8"/>
        <rFont val="Arial"/>
        <family val="2"/>
      </rPr>
      <t>(105.1-107.1)</t>
    </r>
  </si>
  <si>
    <r>
      <t xml:space="preserve">G-44 &amp; G-54 </t>
    </r>
    <r>
      <rPr>
        <sz val="8"/>
        <rFont val="Arial"/>
        <family val="2"/>
      </rPr>
      <t>(108.1 &amp; 112.1)</t>
    </r>
  </si>
  <si>
    <r>
      <t xml:space="preserve">G-44, G-54 </t>
    </r>
    <r>
      <rPr>
        <sz val="8"/>
        <rFont val="Arial"/>
        <family val="2"/>
      </rPr>
      <t>(108.1 &amp; 112.1)</t>
    </r>
  </si>
  <si>
    <r>
      <t xml:space="preserve">Residential </t>
    </r>
    <r>
      <rPr>
        <sz val="8"/>
        <rFont val="Arial"/>
        <family val="2"/>
      </rPr>
      <t>(401-405)</t>
    </r>
  </si>
  <si>
    <r>
      <t>C&amp;I</t>
    </r>
    <r>
      <rPr>
        <sz val="8"/>
        <rFont val="Arial"/>
        <family val="2"/>
      </rPr>
      <t xml:space="preserve"> (406-414)</t>
    </r>
  </si>
  <si>
    <r>
      <t>Residential</t>
    </r>
    <r>
      <rPr>
        <sz val="8"/>
        <rFont val="Arial"/>
        <family val="2"/>
      </rPr>
      <t xml:space="preserve"> (301-304)</t>
    </r>
  </si>
  <si>
    <r>
      <t>C&amp;I</t>
    </r>
    <r>
      <rPr>
        <sz val="8"/>
        <rFont val="Arial"/>
        <family val="2"/>
      </rPr>
      <t xml:space="preserve"> (305-313)</t>
    </r>
  </si>
  <si>
    <r>
      <t>Residential</t>
    </r>
    <r>
      <rPr>
        <sz val="8"/>
        <rFont val="Arial"/>
        <family val="2"/>
      </rPr>
      <t xml:space="preserve"> (201-206)</t>
    </r>
  </si>
  <si>
    <r>
      <t>C&amp;I</t>
    </r>
    <r>
      <rPr>
        <sz val="8"/>
        <rFont val="Arial"/>
        <family val="2"/>
      </rPr>
      <t xml:space="preserve"> (207-213)</t>
    </r>
  </si>
  <si>
    <t xml:space="preserve">2012 OFF PEAK GAS ADJUSTMENT FACTORS </t>
  </si>
  <si>
    <t>effective May 1, 2012</t>
  </si>
  <si>
    <t>Bay State Gas Company d/b/a Columbia Gas of Massachusetts</t>
  </si>
  <si>
    <t>G-44</t>
  </si>
  <si>
    <t>G-54</t>
  </si>
  <si>
    <t>effective June 1, 2012 - Revision 1</t>
  </si>
  <si>
    <t>effective July 1, 2012 - Revision 2</t>
  </si>
  <si>
    <t>effective September 1, 2012 - Revision 3</t>
  </si>
  <si>
    <t>2013 Off-Peak Gas Adjustment Factors</t>
  </si>
  <si>
    <t>Effective [5/1/13]</t>
  </si>
  <si>
    <t>R-2, R-4</t>
  </si>
  <si>
    <t>NATIONAL GRID - COLONIAL</t>
  </si>
  <si>
    <t>Revised - Effective 7/1/13</t>
  </si>
  <si>
    <t>G-40, G-41, G-42</t>
  </si>
  <si>
    <t>G-50, G-51, G-52</t>
  </si>
  <si>
    <t>Revised - Effective 8/1/13</t>
  </si>
  <si>
    <t>2014 Off Peak Gas Adjustment Factors</t>
  </si>
  <si>
    <t>Revision Effective 10/1/14</t>
  </si>
  <si>
    <t>G-41B</t>
  </si>
  <si>
    <t>G-42B</t>
  </si>
  <si>
    <t>G-43B</t>
  </si>
  <si>
    <t>G-51B</t>
  </si>
  <si>
    <t>G-52B</t>
  </si>
  <si>
    <t>G-53B</t>
  </si>
  <si>
    <t>Effective 5/1/14</t>
  </si>
  <si>
    <t>Revision Effective 7/1/14</t>
  </si>
  <si>
    <t>Revision Effective 8/1/14</t>
  </si>
  <si>
    <t>Revision Effective 9/1/14</t>
  </si>
  <si>
    <t>Company</t>
  </si>
  <si>
    <t>Season</t>
  </si>
  <si>
    <t>Peak/ Off-Peak</t>
  </si>
  <si>
    <t>Totals</t>
  </si>
  <si>
    <t>Notes</t>
  </si>
  <si>
    <t>a</t>
  </si>
  <si>
    <t>off-peak</t>
  </si>
  <si>
    <t>G-42, G-43</t>
  </si>
  <si>
    <t>G-52, G-53</t>
  </si>
  <si>
    <t>Residential Heat</t>
  </si>
  <si>
    <t>Residential Non Heat</t>
  </si>
  <si>
    <t>Boston Gas</t>
  </si>
  <si>
    <t>Residential R1 &amp; R3</t>
  </si>
  <si>
    <t>Residential R2 &amp; R4</t>
  </si>
  <si>
    <t>Colonial Gas - Cape Division</t>
  </si>
  <si>
    <t>Colonial Gas - Lowell Division</t>
  </si>
  <si>
    <t>Commonwealth Gas</t>
  </si>
  <si>
    <t>Essex County Gas</t>
  </si>
  <si>
    <t>R-5</t>
  </si>
  <si>
    <t>R-6</t>
  </si>
  <si>
    <t>E-1</t>
  </si>
  <si>
    <t>Fall River Gas</t>
  </si>
  <si>
    <t>R-1, R-2, G-52, G-53, G-51</t>
  </si>
  <si>
    <t>R-3, R-4, G-41, G-42, G-43</t>
  </si>
  <si>
    <t>North Attleboro Gas</t>
  </si>
  <si>
    <t>b</t>
  </si>
  <si>
    <t>1999/2000</t>
  </si>
  <si>
    <t>peak</t>
  </si>
  <si>
    <t>Res Heat</t>
  </si>
  <si>
    <t>Res Non Heat</t>
  </si>
  <si>
    <t xml:space="preserve">R-1 </t>
  </si>
  <si>
    <t>c</t>
  </si>
  <si>
    <t>d</t>
  </si>
  <si>
    <t>2000/2001</t>
  </si>
  <si>
    <t>e</t>
  </si>
  <si>
    <t>2000/2001 - Revised 2-1-01</t>
  </si>
  <si>
    <t>*</t>
  </si>
  <si>
    <t>G-44/G-54 MDCQ</t>
  </si>
  <si>
    <t>Volumetric</t>
  </si>
  <si>
    <t>includes LDAC</t>
  </si>
  <si>
    <t>f</t>
  </si>
  <si>
    <t>g</t>
  </si>
  <si>
    <t>2001/2002</t>
  </si>
  <si>
    <t>h</t>
  </si>
  <si>
    <t>2001/2002 revised 1-1-02</t>
  </si>
  <si>
    <t xml:space="preserve">Residential </t>
  </si>
  <si>
    <t>R-1, R-2, G-51, G-52, G-53</t>
  </si>
  <si>
    <t>i</t>
  </si>
  <si>
    <t>2001/2002 revised 2-1-02</t>
  </si>
  <si>
    <t>j</t>
  </si>
  <si>
    <t>2001/2002 revised 3-1-02</t>
  </si>
  <si>
    <t>k</t>
  </si>
  <si>
    <t>R-3, R-4, G-41, G42, G-43</t>
  </si>
  <si>
    <t> 0.0275</t>
  </si>
  <si>
    <t> 0.0024</t>
  </si>
  <si>
    <t> 0.0190</t>
  </si>
  <si>
    <t>l</t>
  </si>
  <si>
    <t>2002 revised 6-1-2002</t>
  </si>
  <si>
    <t>m</t>
  </si>
  <si>
    <t>2002/2003</t>
  </si>
  <si>
    <t>G-1, G-2</t>
  </si>
  <si>
    <t>n</t>
  </si>
  <si>
    <t>2002/2003 revised 2-1-2003</t>
  </si>
  <si>
    <t>o</t>
  </si>
  <si>
    <t>2002/2003 revised 3-1-2003</t>
  </si>
  <si>
    <t>p</t>
  </si>
  <si>
    <t>2002/2003 revised 4-1-2003</t>
  </si>
  <si>
    <t>q</t>
  </si>
  <si>
    <t>r</t>
  </si>
  <si>
    <t>2003/2004</t>
  </si>
  <si>
    <t>s</t>
  </si>
  <si>
    <t>2003/2004 Revised 1-1-04</t>
  </si>
  <si>
    <t>t</t>
  </si>
  <si>
    <t>2003/2004 Revised 2-1-04</t>
  </si>
  <si>
    <t>u</t>
  </si>
  <si>
    <t>v</t>
  </si>
  <si>
    <t>2004 Revised 6-1-04</t>
  </si>
  <si>
    <t>w</t>
  </si>
  <si>
    <t>2004 Revised 7-1-04</t>
  </si>
  <si>
    <t>x</t>
  </si>
  <si>
    <t>2004 Revised 8-1-04</t>
  </si>
  <si>
    <t>y</t>
  </si>
  <si>
    <t>2004/2005</t>
  </si>
  <si>
    <t xml:space="preserve">2004/2005 </t>
  </si>
  <si>
    <t>T-1 and  G-53</t>
  </si>
  <si>
    <t>z</t>
  </si>
  <si>
    <t>2004/2005 revised 12-1-04</t>
  </si>
  <si>
    <t>za</t>
  </si>
  <si>
    <t>2004/2005 revised 1-1-05</t>
  </si>
  <si>
    <t>Keyspan - Boston Gas</t>
  </si>
  <si>
    <t>G-40s &amp; G-50s (105.1-107.1, 109.1-111.1)</t>
  </si>
  <si>
    <t>G-44 &amp; G-54 (108.1 &amp; 112.1)</t>
  </si>
  <si>
    <t>Residential (101.1-104.1) </t>
  </si>
  <si>
    <t>Keyspan - Colonial - Cape</t>
  </si>
  <si>
    <t>C&amp;I (406-414)</t>
  </si>
  <si>
    <t>Residential (401-405)</t>
  </si>
  <si>
    <t>Keyspan - Colonial - Lowell</t>
  </si>
  <si>
    <t>C&amp;I (305-313)</t>
  </si>
  <si>
    <t>Residential (301-304)</t>
  </si>
  <si>
    <t>Keyspan - Essex</t>
  </si>
  <si>
    <t>C&amp;I (207-213)</t>
  </si>
  <si>
    <t>Residential (201-206)</t>
  </si>
  <si>
    <t>zb</t>
  </si>
  <si>
    <t>2004/2005 revised 2-1-05</t>
  </si>
  <si>
    <t>zc</t>
  </si>
  <si>
    <t>2004/2005 revised 4-1-05</t>
  </si>
  <si>
    <t>zd</t>
  </si>
  <si>
    <t>ze</t>
  </si>
  <si>
    <t>2005 - Revised 6-1-05</t>
  </si>
  <si>
    <t>zf</t>
  </si>
  <si>
    <t>2005 - Revised 9-1-05</t>
  </si>
  <si>
    <t>G-40s &amp;G-50s (105.1-107.1)</t>
  </si>
  <si>
    <t>G-44, G-54 (108.1 &amp; 112.1)</t>
  </si>
  <si>
    <t>Residential (101.1-104.1)</t>
  </si>
  <si>
    <t>zg</t>
  </si>
  <si>
    <t>2005 - Revised10-1-05</t>
  </si>
  <si>
    <t>zh</t>
  </si>
  <si>
    <t>2005-2006</t>
  </si>
  <si>
    <t>zi</t>
  </si>
  <si>
    <t>2005-2006 - revised 12-1-05</t>
  </si>
  <si>
    <t>zj</t>
  </si>
  <si>
    <t>2005-2006 - revised 1-01-06</t>
  </si>
  <si>
    <t>zk</t>
  </si>
  <si>
    <t>2005-2006 - revised 2-01-06</t>
  </si>
  <si>
    <t>zl</t>
  </si>
  <si>
    <t>2005-2006 - revised 3-01-06</t>
  </si>
  <si>
    <t>zm</t>
  </si>
  <si>
    <t>zn</t>
  </si>
  <si>
    <t>2006 - revised 10-01-06</t>
  </si>
  <si>
    <t>zo</t>
  </si>
  <si>
    <t>2006-2007</t>
  </si>
  <si>
    <t>zp</t>
  </si>
  <si>
    <t>2006-2007 - revised 01-01-07</t>
  </si>
  <si>
    <t>zq</t>
  </si>
  <si>
    <t>2006-2007 - revised 02-01-07</t>
  </si>
  <si>
    <t>zr</t>
  </si>
  <si>
    <t>zs</t>
  </si>
  <si>
    <t>2007 - revised 06-01-07</t>
  </si>
  <si>
    <t>2007 - revised 08-01-07</t>
  </si>
  <si>
    <t>2007 - revised 09-01-07</t>
  </si>
  <si>
    <t>2007-2008</t>
  </si>
  <si>
    <t>2011-2012 Peak Gas Adjustment Factors</t>
  </si>
  <si>
    <t>Effective Feb 1st, 2012</t>
  </si>
  <si>
    <t xml:space="preserve">National Grid - BOSTON GAS </t>
  </si>
  <si>
    <t>G-41, 42, 43</t>
  </si>
  <si>
    <t>G-51, 52, 53</t>
  </si>
  <si>
    <t xml:space="preserve">National Grid - COLONIAL </t>
  </si>
  <si>
    <t>0.3520</t>
  </si>
  <si>
    <t>0.4280</t>
  </si>
  <si>
    <t xml:space="preserve">2012 - 2013 PEAK GAS ADJUSTMENT FACTORS </t>
  </si>
  <si>
    <t>effective January 1, 2013</t>
  </si>
  <si>
    <t xml:space="preserve">effective November 1, 2012 </t>
  </si>
  <si>
    <t>effective February 1, 2013</t>
  </si>
  <si>
    <t>2013-2014 Peak Gas Adjustment Factors</t>
  </si>
  <si>
    <t>Effective 11/1/13</t>
  </si>
  <si>
    <t>Revision 2 - Effective 2/1/14</t>
  </si>
  <si>
    <t>Revision 3 - Effective 3/1/14</t>
  </si>
  <si>
    <t>2014-2015 PEAK</t>
  </si>
  <si>
    <t>Effective 1-1-15 rev 1</t>
  </si>
  <si>
    <t>G-1/S-1</t>
  </si>
  <si>
    <t>---</t>
  </si>
  <si>
    <t xml:space="preserve"> </t>
  </si>
  <si>
    <t>Residential (R1 - R4)</t>
  </si>
  <si>
    <t>Small C&amp;I (G41/G51)</t>
  </si>
  <si>
    <t>Medium C&amp;I (G42/G52)</t>
  </si>
  <si>
    <t>Large C&amp;I (G43/G53/T-1)</t>
  </si>
  <si>
    <t>Effective 11-1-14</t>
  </si>
  <si>
    <t>Effective 2-1-15 rev 2</t>
  </si>
  <si>
    <t>Effective 3-1-15 rev 3</t>
  </si>
  <si>
    <t>Effective 4-1-15 rev 4</t>
  </si>
  <si>
    <t>2007-2008 revised 3-1-08</t>
  </si>
  <si>
    <t>2017 Off-Peak 6-1-17</t>
  </si>
  <si>
    <t>2017 Off-Peak 5-1-17</t>
  </si>
  <si>
    <t>2016-17 Peak 3-1-17</t>
  </si>
  <si>
    <t>2016-17 Peak 2-1-17</t>
  </si>
  <si>
    <t>2016-17 Peak 1-1-17</t>
  </si>
  <si>
    <t>2016-17 Peak 12-1-16</t>
  </si>
  <si>
    <t>2016-17 Peak 11-1-16</t>
  </si>
  <si>
    <t>2016 Off-Peak 9-1-16</t>
  </si>
  <si>
    <t>2016 Off-Peak 8-1-16</t>
  </si>
  <si>
    <t>2016 Off-Peak 7-1-16</t>
  </si>
  <si>
    <t>2016 Off-Peak 5-1-16</t>
  </si>
  <si>
    <t>2015-16 Peak 3-1-16</t>
  </si>
  <si>
    <t>2015-16 Peak 1-1-16</t>
  </si>
  <si>
    <t>2015-16 Peak 12-1-15</t>
  </si>
  <si>
    <t>2015-16 Peak 11-1-15</t>
  </si>
  <si>
    <t>2015 Off-Peak 10-1-15</t>
  </si>
  <si>
    <t>2015 Off-Peak 9-1-15</t>
  </si>
  <si>
    <t>2015 Off-Peak 8-1-15</t>
  </si>
  <si>
    <t>2015 Off-Peak 7-1-15</t>
  </si>
  <si>
    <t>2015 Off-Peak 5-1-15</t>
  </si>
  <si>
    <t>2014-15 Peak 4-1-15</t>
  </si>
  <si>
    <t>2014-15 Peak 3-1-15</t>
  </si>
  <si>
    <t>2014-15 Peak 2-1-15</t>
  </si>
  <si>
    <t>2014-15 Peak 1-1-15</t>
  </si>
  <si>
    <t>2014-15 Peak 11-1-14</t>
  </si>
  <si>
    <t>2014 Off-Peak 10-1-14</t>
  </si>
  <si>
    <t>2014 Off-Peak 9-1-14</t>
  </si>
  <si>
    <t>2014 Off-Peak 8-1-14</t>
  </si>
  <si>
    <t>2014 Off-Peak 7-1-14</t>
  </si>
  <si>
    <t>2014 Off-Peak 5-1-14</t>
  </si>
  <si>
    <t>2013-14 Peak 3-1-14</t>
  </si>
  <si>
    <t>2013-14 Peak 2-1-14</t>
  </si>
  <si>
    <t>2013-14 Peak 11-1-13</t>
  </si>
  <si>
    <t>2013 Off-Peak 9-1-13</t>
  </si>
  <si>
    <t>2013 Off-Peak 8-1-13</t>
  </si>
  <si>
    <t>2013 Off-Peak 7-1-13</t>
  </si>
  <si>
    <t>2013 Off-Peak 5-1-13</t>
  </si>
  <si>
    <t>2012-13 Peak 2-1-13</t>
  </si>
  <si>
    <t>2012-13 Peak 1-1-13</t>
  </si>
  <si>
    <t>2012-13 Peak 11-1-12</t>
  </si>
  <si>
    <t>2012 Off-Peak 9-1-12</t>
  </si>
  <si>
    <t>2012 Off-Peak 7-1-12</t>
  </si>
  <si>
    <t>2012 Off-Peak 6-1-12</t>
  </si>
  <si>
    <t>2012 Off-Peak 5-1-12</t>
  </si>
  <si>
    <t>2011-12 Peak 4-1-12</t>
  </si>
  <si>
    <t>2011-12 Peak 3-1-12</t>
  </si>
  <si>
    <t>2011-12 Peak 2-1-12</t>
  </si>
  <si>
    <t>2009 Off-Peak 5-1-09</t>
  </si>
  <si>
    <t>2008-09 Peak 4-1-09</t>
  </si>
  <si>
    <t>2008-09 Peak 2-1-09</t>
  </si>
  <si>
    <t>2008-09 Peak 1-1-09</t>
  </si>
  <si>
    <t>2008-09 Peak 11-1-08</t>
  </si>
  <si>
    <t>2008 Off-Peak 5-1-08</t>
  </si>
  <si>
    <t>Off-Peak 1999 - Peak 2007-08</t>
  </si>
  <si>
    <t>Effective November 1, 2011 </t>
  </si>
  <si>
    <t>C&amp;I and Other</t>
  </si>
  <si>
    <t>Effective January 1, 2012 </t>
  </si>
  <si>
    <t>National Grid - Boston / Essex Gas</t>
  </si>
  <si>
    <t>G-41, 42, 43 &amp;G-51, 52, 53 (105.1-107.1)</t>
  </si>
  <si>
    <t>G-44B, G-54B (108.1 &amp; 112.1)</t>
  </si>
  <si>
    <t>National Grid - Colonial</t>
  </si>
  <si>
    <t>2011 Off-Peak Effective 5-1-2011</t>
  </si>
  <si>
    <t>Revised  July 1, 2011</t>
  </si>
  <si>
    <t>Revised effective September 1, 2011</t>
  </si>
  <si>
    <t>Effective November 1, 2010</t>
  </si>
  <si>
    <t>0.0 209</t>
  </si>
  <si>
    <t>revised Effective December 1, 2010</t>
  </si>
  <si>
    <t>revised Effective January 1, 2011</t>
  </si>
  <si>
    <t>Revision Effective February 1, 2011</t>
  </si>
  <si>
    <t>Effective May 1, 2010</t>
  </si>
  <si>
    <t>National Grid - Colonial - Cape</t>
  </si>
  <si>
    <t>National Grid - Colonial - Lowell</t>
  </si>
  <si>
    <t>National Grid - Essex</t>
  </si>
  <si>
    <t>Revised Effective July 1, 2010</t>
  </si>
  <si>
    <t>Revised Effective September 1, 2010</t>
  </si>
  <si>
    <t>Revised Effective October 1, 2010</t>
  </si>
  <si>
    <t>Effective November 1, 2009</t>
  </si>
  <si>
    <t>0..9027</t>
  </si>
  <si>
    <t>KeySpan - Boston Gas</t>
  </si>
  <si>
    <t>KeySpan - Colonial - Cape</t>
  </si>
  <si>
    <t>KeySpan - Colonial - Lowell</t>
  </si>
  <si>
    <t>KeySpan - Essex</t>
  </si>
  <si>
    <t>Revised - Effective January 1, 2010</t>
  </si>
  <si>
    <t>Revised - Effective February 1, 2010</t>
  </si>
  <si>
    <t>Revised - Effective March 1, 2010</t>
  </si>
  <si>
    <t>Revised - Effective April 1, 2010</t>
  </si>
  <si>
    <t>Revised - Effective December 1, 2009</t>
  </si>
  <si>
    <t>G-40, G-41, G-42,</t>
  </si>
  <si>
    <t>G-43, L-60</t>
  </si>
  <si>
    <t>Revised Effective July 1, 2009</t>
  </si>
  <si>
    <t>Revised Effective August 1, 2009</t>
  </si>
  <si>
    <t>Revised Effective September 1, 2009</t>
  </si>
  <si>
    <t>Revised Effective June 1, 2008</t>
  </si>
  <si>
    <t>BAY STATE GAS COMPANY D/B/A COLUMBIA GAS OF MASSACHUSETTS</t>
  </si>
  <si>
    <t>Revised Effective July 1, 2008</t>
  </si>
  <si>
    <t>Revised Effective August 1, 2008</t>
  </si>
  <si>
    <t>Revised Effective September 1, 2008</t>
  </si>
  <si>
    <t>2011-12 Peak 1-1-12</t>
  </si>
  <si>
    <t>2011 Off-Peak 9-1-11</t>
  </si>
  <si>
    <t>2011 Off-Peak 7-1-11</t>
  </si>
  <si>
    <t>2011 Off-Peak 5-1-11</t>
  </si>
  <si>
    <t>2010-11 Peak 1-1-11</t>
  </si>
  <si>
    <t>2010-11 Peak 12-1-10</t>
  </si>
  <si>
    <t>2010-11 Peak 11-1-10</t>
  </si>
  <si>
    <t>2010 Off-Peak 10-1-10</t>
  </si>
  <si>
    <t>2010 Off-Peak 9-1-10</t>
  </si>
  <si>
    <t>2010 Off-Peak 7-1-10</t>
  </si>
  <si>
    <t>2010 Off-Peak 5-1-10</t>
  </si>
  <si>
    <t>2009-10 Peak 4-1-10</t>
  </si>
  <si>
    <t>2009-10 Peak 3-1-10</t>
  </si>
  <si>
    <t>2009-10 Peak 2-1-10</t>
  </si>
  <si>
    <t>2009-10 Peak  1-1-10</t>
  </si>
  <si>
    <t>2009-10 Peak 12-1-09</t>
  </si>
  <si>
    <t>2009-10 Peak 11-1-09</t>
  </si>
  <si>
    <t>2009 Off-Peak 9-1-09</t>
  </si>
  <si>
    <t>2009 Off-Peak 8-1-09</t>
  </si>
  <si>
    <t>2009 Off-Peak 7-1-09</t>
  </si>
  <si>
    <t>2008 Off-Peak 9-1-08</t>
  </si>
  <si>
    <t>2008 Off-Peak 8-1-08</t>
  </si>
  <si>
    <t>2008 Off-Peak 7-1-08</t>
  </si>
  <si>
    <t>2008 Off-Peak 6-1-08</t>
  </si>
  <si>
    <t xml:space="preserve">Historical GAF Data, including LDAFs.  Data goes back to 1999.  </t>
  </si>
  <si>
    <t>All Peak Period GAFs are effective November 1 through April 30th, unless a company seeks to revise its GAFs.</t>
  </si>
  <si>
    <t xml:space="preserve">All Off-Peak Period GAFs are effective May 1 through October 31st, unless a company seeks to revise its GAFs.  </t>
  </si>
  <si>
    <t>2008-09 Peak 12-1-08</t>
  </si>
  <si>
    <t>2011-12 Peak 11-1-11</t>
  </si>
  <si>
    <t>2013-14 Peak 1-1-14</t>
  </si>
  <si>
    <t>Table of Contents</t>
  </si>
  <si>
    <t>REVISED 2017 Off Peak Gas Adjustment Factors</t>
  </si>
  <si>
    <t>Effective August 1, 2017</t>
  </si>
  <si>
    <t>G-41B/E, G-51B/E</t>
  </si>
  <si>
    <t>G-42B/E, G-52B/E</t>
  </si>
  <si>
    <t>G-43B/E, G-53B/E</t>
  </si>
  <si>
    <t>Revised 2017 Off Peak Gas Adjustment Factors</t>
  </si>
  <si>
    <t>2017 Off-Peak 8-1-17</t>
  </si>
  <si>
    <t>2010-11 Peak 2-1-11</t>
  </si>
  <si>
    <t>Type</t>
  </si>
  <si>
    <t>Revision</t>
  </si>
  <si>
    <t>Initial</t>
  </si>
  <si>
    <t>Both</t>
  </si>
  <si>
    <t>Effective October 1, 2017</t>
  </si>
  <si>
    <t>2017 Off-Peak 10-1-17</t>
  </si>
  <si>
    <t xml:space="preserve"> 2017/18 Peak Gas Adjustment Factors</t>
  </si>
  <si>
    <t>Effective November 1, 2017</t>
  </si>
  <si>
    <t>2017-18 Peak 11-1-17</t>
  </si>
  <si>
    <t>2017-18 Peak 1-1-18</t>
  </si>
  <si>
    <t>2017-18 Peak 2-1-18</t>
  </si>
  <si>
    <t>Effective January 1, 2018</t>
  </si>
  <si>
    <t>Effective February 1, 2018</t>
  </si>
  <si>
    <t>REVISED 2017/18 Peak Gas Adjustment Factors</t>
  </si>
  <si>
    <t>REVISED 2017/18  Peak Gas Adjustment Factors</t>
  </si>
  <si>
    <t>Effective March 1, 2018</t>
  </si>
  <si>
    <t>2017-18 Peak 3-1-18</t>
  </si>
  <si>
    <t>2017-18 Peak 4-1-18</t>
  </si>
  <si>
    <t>Effective April 1, 2018</t>
  </si>
  <si>
    <t xml:space="preserve"> 2018 Off-Peak Gas Adjustment Factors</t>
  </si>
  <si>
    <t>Effective May 1, 2018</t>
  </si>
  <si>
    <t>2018 Off-Peak 5-1-18</t>
  </si>
  <si>
    <t>2018 Off-Peak 6-1-18</t>
  </si>
  <si>
    <t>Effective July 1, 2018</t>
  </si>
  <si>
    <t>Effective June 1, 2018</t>
  </si>
  <si>
    <t>2018 Off-Peak 7-1-18</t>
  </si>
  <si>
    <t>2018-19 Peak 11-1-18</t>
  </si>
  <si>
    <t xml:space="preserve"> 2018-19 Peak Gas Adjustment Factors</t>
  </si>
  <si>
    <t>Effective November 1, 2018</t>
  </si>
  <si>
    <t>2018-19 Peak 12-1-18</t>
  </si>
  <si>
    <t>2018-19 Peak 1-1-19</t>
  </si>
  <si>
    <t>2018-19 Peak 2-1-19</t>
  </si>
  <si>
    <t>G-41/G-51</t>
  </si>
  <si>
    <t>G-42/G-52</t>
  </si>
  <si>
    <t>G-43/G-53</t>
  </si>
  <si>
    <t>Effective February 1, 2019</t>
  </si>
  <si>
    <t>Effective January 1, 2019</t>
  </si>
  <si>
    <t>Effective December 1, 2018</t>
  </si>
  <si>
    <t>2018-19 Peak 3-1-19</t>
  </si>
  <si>
    <t>Effective March 1, 2019</t>
  </si>
  <si>
    <t>Effective May 1, 2019</t>
  </si>
  <si>
    <t xml:space="preserve"> 2019 Off-Peak Gas Adjustment Factors</t>
  </si>
  <si>
    <t>2019 Off-Peak 5-1-19</t>
  </si>
  <si>
    <t>Effective June 1, 2019</t>
  </si>
  <si>
    <t>2019 Off-Peak 6-1-19</t>
  </si>
  <si>
    <t>Effective July 1, 2019</t>
  </si>
  <si>
    <t>2019 Off-Peak 7-1-19</t>
  </si>
  <si>
    <t>Effective November 1, 2019</t>
  </si>
  <si>
    <t>Effective September 1, 2019</t>
  </si>
  <si>
    <t>Effective December 1, 2019</t>
  </si>
  <si>
    <t>2019-2020 Peak Gas Adjustment Factors</t>
  </si>
  <si>
    <t>Effective January 1, 2020</t>
  </si>
  <si>
    <t>Effective February 1, 2020</t>
  </si>
  <si>
    <t>Effective March 1, 2020</t>
  </si>
  <si>
    <t>2020 Off-Peak Gas Adjustment Factors</t>
  </si>
  <si>
    <t>Effective May 1, 2020</t>
  </si>
  <si>
    <t>Effective July 1, 2020</t>
  </si>
  <si>
    <t>Effective August 1, 2020</t>
  </si>
  <si>
    <t>Effective September 1, 2020</t>
  </si>
  <si>
    <t>Effective October 1, 2020</t>
  </si>
  <si>
    <t>2020/2021 Peak Gas Adjustment Factors</t>
  </si>
  <si>
    <t>Effective November 1, 2020</t>
  </si>
  <si>
    <t>Eversource Gas Company of Massachusetts (formerly Bay State Gas d/b/a Columbia Gas of Massachusetts)</t>
  </si>
  <si>
    <t>Effective December 1, 2020</t>
  </si>
  <si>
    <t>Liberty Utilities- North Attleboro &amp; Fall River</t>
  </si>
  <si>
    <t>Liberty Utilities - Blackstone</t>
  </si>
  <si>
    <t>Eversource Gas Company of Massachusetts</t>
  </si>
  <si>
    <t>Effective January 1, 2021</t>
  </si>
  <si>
    <t>Effective February 1, 2021</t>
  </si>
  <si>
    <t>Effective March 1, 2021</t>
  </si>
  <si>
    <t>Effective April 1, 2021</t>
  </si>
  <si>
    <t>Effective May 1, 2021</t>
  </si>
  <si>
    <t>2021 Off-Peak Gas Adjustment Factors</t>
  </si>
  <si>
    <t>Eversource Gas Company of Massachusetts d/b/a/ Eversource Energy</t>
  </si>
  <si>
    <t>National Grid - former Colonial Gas</t>
  </si>
  <si>
    <t>Effective October 1, 2021</t>
  </si>
  <si>
    <t>Effective September 1, 2021</t>
  </si>
  <si>
    <t>Effective August 1, 2021</t>
  </si>
  <si>
    <t>Effective June 1, 2021</t>
  </si>
  <si>
    <t>Effective November 1, 2021</t>
  </si>
  <si>
    <t>Effective December 1, 2021</t>
  </si>
  <si>
    <t>2021/22 Peak Gas Adjustment Factors</t>
  </si>
  <si>
    <t>Effective January 1, 2022</t>
  </si>
  <si>
    <t>Effective February 1, 2022</t>
  </si>
  <si>
    <t>Effective March 1, 2022</t>
  </si>
  <si>
    <t>2022 Off-Peak Gas Adjustment Factors</t>
  </si>
  <si>
    <t>Effective May 1, 2022</t>
  </si>
  <si>
    <t>Effective June 1, 2022</t>
  </si>
  <si>
    <t>Effective July 1, 2022</t>
  </si>
  <si>
    <t>Effective August 1, 2022</t>
  </si>
  <si>
    <t>Effective September 1, 2022</t>
  </si>
  <si>
    <t>2022/23 Peak Gas Adjustment Factors</t>
  </si>
  <si>
    <t>Effective November 1, 2022</t>
  </si>
  <si>
    <t>Effective December 1, 2022</t>
  </si>
  <si>
    <t>Effective February 1, 2023</t>
  </si>
  <si>
    <t>Effective March 1, 2023</t>
  </si>
  <si>
    <t>Effective May 1, 2023</t>
  </si>
  <si>
    <t>2023 Off-Peak Gas Adjustment Factors</t>
  </si>
  <si>
    <t xml:space="preserve">	0.1417</t>
  </si>
  <si>
    <t xml:space="preserve">	0.0860</t>
  </si>
  <si>
    <t xml:space="preserve">	0.0178</t>
  </si>
  <si>
    <t xml:space="preserve">	0.6888</t>
  </si>
  <si>
    <t xml:space="preserve">	0.3780</t>
  </si>
  <si>
    <t xml:space="preserve">	0.2566</t>
  </si>
  <si>
    <t>Effective June 1, 2023</t>
  </si>
  <si>
    <t>Effective July 1, 2023</t>
  </si>
  <si>
    <t>Effective August 1, 2023</t>
  </si>
  <si>
    <t>Effective September 1, 2023</t>
  </si>
  <si>
    <t>2024 Off-Peak Gas Adjustment Factors</t>
  </si>
  <si>
    <t>Effective November 1, 2023</t>
  </si>
  <si>
    <t>Effective January 1, 2024</t>
  </si>
  <si>
    <t>Effective February 1, 2024</t>
  </si>
  <si>
    <t>Effective March 1, 2024</t>
  </si>
  <si>
    <t>Revised LDAF(1)</t>
  </si>
  <si>
    <t>Effective April 1, 2024</t>
  </si>
  <si>
    <t>2024 Peak Gas Adjustment Factors</t>
  </si>
  <si>
    <t>2023 Peak Gas Adjustment Factors</t>
  </si>
  <si>
    <t>Effective May 1, 2024</t>
  </si>
  <si>
    <t xml:space="preserve">	0.2817</t>
  </si>
  <si>
    <t xml:space="preserve">	0.4210</t>
  </si>
  <si>
    <t xml:space="preserve">	0.2612</t>
  </si>
  <si>
    <t xml:space="preserve">	0.3816</t>
  </si>
  <si>
    <t xml:space="preserve">	0.2448</t>
  </si>
  <si>
    <t>Effective July 1, 2024</t>
  </si>
  <si>
    <t>Effective August 1, 2024</t>
  </si>
  <si>
    <t>Effective September 1, 2024</t>
  </si>
  <si>
    <t>Effective October 1, 2024</t>
  </si>
  <si>
    <t>Effective November  1, 2024</t>
  </si>
  <si>
    <t>Revised LDAF*</t>
  </si>
  <si>
    <t>*Eversource Gas Company submitted a corrected LDAF for all rate classes, effective December 1, 2024.</t>
  </si>
  <si>
    <t xml:space="preserve">	8.3768</t>
  </si>
  <si>
    <t>*NSTAR Gas Company submitted a corrected LDAF for all rate classes, effective December 1, 2024.</t>
  </si>
  <si>
    <t>Effective January  1, 2025</t>
  </si>
  <si>
    <t>2024-2025 Peak Gas Adjustment Factors</t>
  </si>
  <si>
    <t>*The LDAF for all rate classes increased on January 1, 2025, which was approved by the Department in NSTAR Gas Company, D.P.U. 24-183 (December 24, 2024).</t>
  </si>
  <si>
    <t xml:space="preserve"> LDAF</t>
  </si>
  <si>
    <t>Effective February  1, 2025</t>
  </si>
  <si>
    <t>Effective March 1, 2025</t>
  </si>
  <si>
    <t>Residential R-1, R-2</t>
  </si>
  <si>
    <t>Residential R-3, R-4</t>
  </si>
  <si>
    <t>Effective April 1, 2025</t>
  </si>
  <si>
    <t>Effective May 1, 2025</t>
  </si>
  <si>
    <t>2025 Off-Peak Gas Adjustment Factors</t>
  </si>
  <si>
    <t>Effective July 1, 2025</t>
  </si>
  <si>
    <t>Effective August  1, 2025</t>
  </si>
  <si>
    <t>Effective September 1, 2025</t>
  </si>
  <si>
    <t>Effective October 1, 2025</t>
  </si>
  <si>
    <t>Effective November 1, 2025</t>
  </si>
  <si>
    <t>2025-2026 Peak Gas Adjustment Factors</t>
  </si>
  <si>
    <t xml:space="preserve">	0.5818</t>
  </si>
  <si>
    <t xml:space="preserve">	0.8818</t>
  </si>
  <si>
    <t xml:space="preserve">	0.3728</t>
  </si>
  <si>
    <t xml:space="preserve">	0.2800</t>
  </si>
  <si>
    <t xml:space="preserve">	0.2474</t>
  </si>
  <si>
    <t xml:space="preserve">	0.6283</t>
  </si>
  <si>
    <t xml:space="preserve">	0.7505</t>
  </si>
  <si>
    <t xml:space="preserve">	0.5283</t>
  </si>
  <si>
    <t xml:space="preserve">	0.4450</t>
  </si>
  <si>
    <t xml:space="preserve">	0.4201</t>
  </si>
  <si>
    <t xml:space="preserve">	0.2822</t>
  </si>
  <si>
    <t xml:space="preserve">	0.2753</t>
  </si>
  <si>
    <t xml:space="preserve">	0.8944</t>
  </si>
  <si>
    <t xml:space="preserve">	0.2401</t>
  </si>
  <si>
    <t>Effective December 1, 2025</t>
  </si>
  <si>
    <t>Effective January 1, 2026</t>
  </si>
  <si>
    <t>Effective February 1, 2026</t>
  </si>
  <si>
    <t xml:space="preserve">	0.5344</t>
  </si>
  <si>
    <t xml:space="preserve">	($0.1828)</t>
  </si>
  <si>
    <t>Effective March 1, 2026</t>
  </si>
  <si>
    <t>Effective April 1, 2026</t>
  </si>
  <si>
    <t xml:space="preserve">	1.2883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</si>
</sst>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164" formatCode="0.0000"/>
    <numFmt numFmtId="165" formatCode="#,##0.0000_);[Red]\(#,##0.0000\)"/>
    <numFmt numFmtId="166" formatCode="&quot;$&quot;#,##0.0000"/>
    <numFmt numFmtId="167" formatCode="#,##0.0000"/>
    <numFmt numFmtId="168" formatCode="0.000"/>
    <numFmt numFmtId="169" formatCode=".0000;[Red]\(.0000\)"/>
    <numFmt numFmtId="170" formatCode="0.0000_);[Red]\(0.0000\)"/>
    <numFmt numFmtId="171" formatCode="0.0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rgb="FF222222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222222"/>
      <name val="Arial"/>
      <family val="2"/>
    </font>
    <font>
      <b/>
      <sz val="14.85"/>
      <color rgb="FF222222"/>
      <name val="Tahoma"/>
      <family val="2"/>
    </font>
    <font>
      <b/>
      <sz val="11"/>
      <color rgb="FF222222"/>
      <name val="Tahoma"/>
      <family val="2"/>
    </font>
    <font>
      <b/>
      <sz val="12"/>
      <color rgb="FF222222"/>
      <name val="Tahoma"/>
      <family val="2"/>
    </font>
    <font>
      <b/>
      <sz val="12"/>
      <color rgb="FF222222"/>
      <name val="Arial"/>
      <family val="2"/>
    </font>
    <font>
      <b/>
      <sz val="12"/>
      <color indexed="63"/>
      <name val="Tahoma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lightGray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indexed="64"/>
      </left>
      <right style="double">
        <color auto="1"/>
      </right>
      <top/>
      <bottom/>
      <diagonal/>
    </border>
    <border>
      <left style="double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4" fillId="0" borderId="0" applyNumberFormat="0" applyFill="0" applyBorder="0" applyAlignment="0" applyProtection="0"/>
  </cellStyleXfs>
  <cellXfs count="391">
    <xf numFmtId="0" fontId="0" fillId="0" borderId="0" xfId="0"/>
    <xf numFmtId="0" fontId="3" fillId="0" borderId="0" xfId="1" applyFont="1" applyAlignment="1">
      <alignment horizontal="centerContinuous"/>
    </xf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wrapText="1"/>
    </xf>
    <xf numFmtId="0" fontId="2" fillId="0" borderId="8" xfId="1" applyBorder="1" applyAlignment="1">
      <alignment horizontal="center"/>
    </xf>
    <xf numFmtId="164" fontId="2" fillId="0" borderId="8" xfId="1" applyNumberForma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2" fillId="2" borderId="0" xfId="1" applyFill="1"/>
    <xf numFmtId="0" fontId="7" fillId="0" borderId="12" xfId="1" quotePrefix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164" fontId="2" fillId="0" borderId="7" xfId="1" applyNumberFormat="1" applyBorder="1" applyAlignment="1">
      <alignment horizontal="center"/>
    </xf>
    <xf numFmtId="0" fontId="6" fillId="0" borderId="0" xfId="1" applyFont="1"/>
    <xf numFmtId="165" fontId="2" fillId="0" borderId="8" xfId="1" applyNumberFormat="1" applyBorder="1" applyAlignment="1">
      <alignment horizontal="center"/>
    </xf>
    <xf numFmtId="0" fontId="7" fillId="2" borderId="0" xfId="1" applyFont="1" applyFill="1" applyAlignment="1">
      <alignment wrapText="1"/>
    </xf>
    <xf numFmtId="165" fontId="2" fillId="2" borderId="0" xfId="1" applyNumberFormat="1" applyFill="1"/>
    <xf numFmtId="164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0" fontId="8" fillId="0" borderId="8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2" fillId="0" borderId="7" xfId="1" applyBorder="1" applyAlignment="1">
      <alignment horizontal="center"/>
    </xf>
    <xf numFmtId="166" fontId="6" fillId="0" borderId="5" xfId="1" applyNumberFormat="1" applyFont="1" applyBorder="1" applyAlignment="1">
      <alignment horizontal="center"/>
    </xf>
    <xf numFmtId="166" fontId="6" fillId="0" borderId="6" xfId="1" applyNumberFormat="1" applyFont="1" applyBorder="1" applyAlignment="1">
      <alignment horizontal="center"/>
    </xf>
    <xf numFmtId="167" fontId="2" fillId="0" borderId="8" xfId="1" applyNumberFormat="1" applyBorder="1" applyAlignment="1">
      <alignment horizontal="center"/>
    </xf>
    <xf numFmtId="167" fontId="2" fillId="0" borderId="7" xfId="1" applyNumberFormat="1" applyBorder="1" applyAlignment="1">
      <alignment horizontal="center"/>
    </xf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7" fillId="0" borderId="8" xfId="1" applyNumberFormat="1" applyFont="1" applyBorder="1" applyAlignment="1">
      <alignment horizontal="center"/>
    </xf>
    <xf numFmtId="165" fontId="2" fillId="0" borderId="7" xfId="1" applyNumberForma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7" fillId="0" borderId="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2" fillId="0" borderId="17" xfId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2" fillId="2" borderId="17" xfId="1" applyFill="1" applyBorder="1"/>
    <xf numFmtId="0" fontId="2" fillId="2" borderId="18" xfId="1" applyFill="1" applyBorder="1"/>
    <xf numFmtId="164" fontId="2" fillId="0" borderId="19" xfId="1" applyNumberFormat="1" applyBorder="1" applyAlignment="1">
      <alignment horizontal="center"/>
    </xf>
    <xf numFmtId="0" fontId="6" fillId="0" borderId="20" xfId="1" applyFont="1" applyBorder="1" applyAlignment="1">
      <alignment horizontal="center"/>
    </xf>
    <xf numFmtId="165" fontId="2" fillId="0" borderId="19" xfId="1" applyNumberForma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0" fillId="0" borderId="21" xfId="1" applyFont="1" applyBorder="1" applyAlignment="1">
      <alignment wrapText="1"/>
    </xf>
    <xf numFmtId="0" fontId="10" fillId="5" borderId="21" xfId="1" applyFont="1" applyFill="1" applyBorder="1" applyAlignment="1">
      <alignment wrapText="1"/>
    </xf>
    <xf numFmtId="164" fontId="10" fillId="0" borderId="21" xfId="1" applyNumberFormat="1" applyFont="1" applyBorder="1" applyAlignment="1">
      <alignment wrapText="1"/>
    </xf>
    <xf numFmtId="164" fontId="2" fillId="0" borderId="22" xfId="1" applyNumberFormat="1" applyBorder="1" applyAlignment="1">
      <alignment horizontal="center"/>
    </xf>
    <xf numFmtId="0" fontId="7" fillId="0" borderId="23" xfId="1" applyFont="1" applyBorder="1" applyAlignment="1">
      <alignment horizontal="center" wrapText="1"/>
    </xf>
    <xf numFmtId="0" fontId="2" fillId="0" borderId="24" xfId="1" applyBorder="1" applyAlignment="1">
      <alignment horizontal="center"/>
    </xf>
    <xf numFmtId="164" fontId="2" fillId="0" borderId="24" xfId="1" applyNumberFormat="1" applyBorder="1" applyAlignment="1">
      <alignment horizontal="center"/>
    </xf>
    <xf numFmtId="164" fontId="2" fillId="0" borderId="25" xfId="1" applyNumberFormat="1" applyBorder="1" applyAlignment="1">
      <alignment horizontal="center"/>
    </xf>
    <xf numFmtId="0" fontId="7" fillId="0" borderId="0" xfId="1" applyFont="1" applyAlignment="1">
      <alignment wrapText="1"/>
    </xf>
    <xf numFmtId="165" fontId="2" fillId="0" borderId="0" xfId="1" applyNumberFormat="1"/>
    <xf numFmtId="0" fontId="8" fillId="0" borderId="8" xfId="1" applyFont="1" applyBorder="1" applyAlignment="1">
      <alignment wrapText="1"/>
    </xf>
    <xf numFmtId="164" fontId="8" fillId="0" borderId="8" xfId="1" applyNumberFormat="1" applyFont="1" applyBorder="1" applyAlignment="1">
      <alignment wrapText="1"/>
    </xf>
    <xf numFmtId="168" fontId="2" fillId="0" borderId="8" xfId="1" applyNumberFormat="1" applyBorder="1"/>
    <xf numFmtId="0" fontId="8" fillId="0" borderId="7" xfId="1" applyFont="1" applyBorder="1" applyAlignment="1">
      <alignment wrapText="1"/>
    </xf>
    <xf numFmtId="164" fontId="8" fillId="0" borderId="7" xfId="1" applyNumberFormat="1" applyFont="1" applyBorder="1" applyAlignment="1">
      <alignment wrapText="1"/>
    </xf>
    <xf numFmtId="0" fontId="2" fillId="0" borderId="26" xfId="1" applyBorder="1" applyAlignment="1">
      <alignment horizontal="center"/>
    </xf>
    <xf numFmtId="164" fontId="2" fillId="0" borderId="26" xfId="1" applyNumberFormat="1" applyBorder="1" applyAlignment="1">
      <alignment horizontal="center"/>
    </xf>
    <xf numFmtId="164" fontId="0" fillId="0" borderId="0" xfId="0" applyNumberFormat="1"/>
    <xf numFmtId="0" fontId="11" fillId="0" borderId="0" xfId="0" applyFont="1"/>
    <xf numFmtId="0" fontId="12" fillId="0" borderId="0" xfId="0" applyFont="1"/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/>
    </xf>
    <xf numFmtId="0" fontId="0" fillId="0" borderId="7" xfId="0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22" xfId="0" applyNumberFormat="1" applyBorder="1" applyAlignment="1">
      <alignment wrapText="1"/>
    </xf>
    <xf numFmtId="0" fontId="0" fillId="0" borderId="16" xfId="0" applyBorder="1"/>
    <xf numFmtId="0" fontId="0" fillId="0" borderId="7" xfId="0" applyBorder="1"/>
    <xf numFmtId="164" fontId="0" fillId="0" borderId="7" xfId="0" applyNumberFormat="1" applyBorder="1"/>
    <xf numFmtId="164" fontId="0" fillId="0" borderId="22" xfId="0" applyNumberFormat="1" applyBorder="1"/>
    <xf numFmtId="0" fontId="0" fillId="0" borderId="16" xfId="0" applyBorder="1" applyAlignment="1">
      <alignment wrapText="1"/>
    </xf>
    <xf numFmtId="164" fontId="0" fillId="0" borderId="8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5" fontId="0" fillId="0" borderId="19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 wrapText="1"/>
    </xf>
    <xf numFmtId="164" fontId="0" fillId="0" borderId="7" xfId="0" applyNumberFormat="1" applyBorder="1" applyAlignment="1">
      <alignment horizontal="right" wrapText="1"/>
    </xf>
    <xf numFmtId="164" fontId="0" fillId="0" borderId="22" xfId="0" applyNumberFormat="1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right"/>
    </xf>
    <xf numFmtId="164" fontId="0" fillId="0" borderId="22" xfId="0" applyNumberFormat="1" applyBorder="1" applyAlignment="1">
      <alignment horizontal="right"/>
    </xf>
    <xf numFmtId="0" fontId="7" fillId="0" borderId="16" xfId="0" applyFont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32" xfId="0" applyFont="1" applyBorder="1" applyAlignment="1">
      <alignment horizontal="left" wrapText="1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23" xfId="0" applyBorder="1" applyAlignment="1">
      <alignment wrapText="1"/>
    </xf>
    <xf numFmtId="0" fontId="0" fillId="0" borderId="33" xfId="0" applyBorder="1" applyAlignment="1">
      <alignment wrapText="1"/>
    </xf>
    <xf numFmtId="164" fontId="0" fillId="0" borderId="33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19" xfId="0" applyNumberFormat="1" applyBorder="1" applyAlignment="1">
      <alignment horizontal="center"/>
    </xf>
    <xf numFmtId="0" fontId="0" fillId="6" borderId="7" xfId="0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164" fontId="0" fillId="6" borderId="8" xfId="0" applyNumberFormat="1" applyFill="1" applyBorder="1" applyAlignment="1">
      <alignment horizontal="right"/>
    </xf>
    <xf numFmtId="0" fontId="0" fillId="6" borderId="7" xfId="0" applyFill="1" applyBorder="1" applyAlignment="1">
      <alignment horizontal="right" wrapText="1"/>
    </xf>
    <xf numFmtId="164" fontId="0" fillId="6" borderId="7" xfId="0" applyNumberFormat="1" applyFill="1" applyBorder="1" applyAlignment="1">
      <alignment horizontal="right" wrapText="1"/>
    </xf>
    <xf numFmtId="164" fontId="0" fillId="6" borderId="22" xfId="0" applyNumberFormat="1" applyFill="1" applyBorder="1" applyAlignment="1">
      <alignment horizontal="right" wrapText="1"/>
    </xf>
    <xf numFmtId="0" fontId="7" fillId="0" borderId="0" xfId="1" applyFont="1" applyAlignment="1">
      <alignment horizontal="center" wrapText="1"/>
    </xf>
    <xf numFmtId="0" fontId="6" fillId="0" borderId="35" xfId="1" applyFont="1" applyBorder="1" applyAlignment="1">
      <alignment horizontal="center"/>
    </xf>
    <xf numFmtId="0" fontId="6" fillId="0" borderId="7" xfId="1" applyFont="1" applyBorder="1"/>
    <xf numFmtId="49" fontId="6" fillId="0" borderId="7" xfId="1" applyNumberFormat="1" applyFont="1" applyBorder="1" applyAlignment="1">
      <alignment horizontal="left" wrapText="1"/>
    </xf>
    <xf numFmtId="0" fontId="6" fillId="0" borderId="7" xfId="1" applyFont="1" applyBorder="1" applyAlignment="1">
      <alignment horizontal="left"/>
    </xf>
    <xf numFmtId="164" fontId="6" fillId="0" borderId="7" xfId="1" applyNumberFormat="1" applyFont="1" applyBorder="1"/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36" xfId="1" applyFont="1" applyBorder="1"/>
    <xf numFmtId="0" fontId="7" fillId="0" borderId="7" xfId="1" applyFont="1" applyBorder="1" applyAlignment="1">
      <alignment wrapText="1"/>
    </xf>
    <xf numFmtId="0" fontId="7" fillId="0" borderId="7" xfId="1" applyFont="1" applyBorder="1"/>
    <xf numFmtId="49" fontId="7" fillId="0" borderId="7" xfId="1" applyNumberFormat="1" applyFont="1" applyBorder="1" applyAlignment="1">
      <alignment horizontal="left" wrapText="1"/>
    </xf>
    <xf numFmtId="0" fontId="7" fillId="0" borderId="7" xfId="1" applyFont="1" applyBorder="1" applyAlignment="1">
      <alignment horizontal="left"/>
    </xf>
    <xf numFmtId="164" fontId="7" fillId="0" borderId="7" xfId="1" applyNumberFormat="1" applyFont="1" applyBorder="1" applyAlignment="1">
      <alignment wrapText="1"/>
    </xf>
    <xf numFmtId="0" fontId="7" fillId="0" borderId="0" xfId="1" applyFont="1"/>
    <xf numFmtId="0" fontId="7" fillId="0" borderId="35" xfId="1" applyFont="1" applyBorder="1"/>
    <xf numFmtId="164" fontId="7" fillId="0" borderId="7" xfId="1" applyNumberFormat="1" applyFont="1" applyBorder="1"/>
    <xf numFmtId="0" fontId="7" fillId="0" borderId="7" xfId="1" applyFont="1" applyBorder="1" applyAlignment="1">
      <alignment horizontal="left" wrapText="1"/>
    </xf>
    <xf numFmtId="0" fontId="7" fillId="0" borderId="37" xfId="1" applyFont="1" applyBorder="1"/>
    <xf numFmtId="164" fontId="7" fillId="0" borderId="38" xfId="1" applyNumberFormat="1" applyFont="1" applyBorder="1" applyAlignment="1">
      <alignment wrapText="1"/>
    </xf>
    <xf numFmtId="0" fontId="7" fillId="0" borderId="38" xfId="1" applyFont="1" applyBorder="1" applyAlignment="1">
      <alignment wrapText="1"/>
    </xf>
    <xf numFmtId="164" fontId="7" fillId="0" borderId="39" xfId="1" applyNumberFormat="1" applyFont="1" applyBorder="1" applyAlignment="1">
      <alignment wrapText="1"/>
    </xf>
    <xf numFmtId="49" fontId="7" fillId="0" borderId="38" xfId="1" applyNumberFormat="1" applyFont="1" applyBorder="1" applyAlignment="1">
      <alignment horizontal="left" wrapText="1"/>
    </xf>
    <xf numFmtId="0" fontId="7" fillId="0" borderId="38" xfId="1" applyFont="1" applyBorder="1" applyAlignment="1">
      <alignment horizontal="left" wrapText="1"/>
    </xf>
    <xf numFmtId="169" fontId="7" fillId="0" borderId="7" xfId="1" applyNumberFormat="1" applyFont="1" applyBorder="1"/>
    <xf numFmtId="164" fontId="8" fillId="0" borderId="7" xfId="1" applyNumberFormat="1" applyFont="1" applyBorder="1"/>
    <xf numFmtId="0" fontId="7" fillId="0" borderId="40" xfId="1" applyFont="1" applyBorder="1"/>
    <xf numFmtId="0" fontId="7" fillId="0" borderId="7" xfId="1" quotePrefix="1" applyFont="1" applyBorder="1" applyAlignment="1">
      <alignment horizontal="left"/>
    </xf>
    <xf numFmtId="0" fontId="7" fillId="0" borderId="41" xfId="1" applyFont="1" applyBorder="1"/>
    <xf numFmtId="49" fontId="7" fillId="0" borderId="39" xfId="1" applyNumberFormat="1" applyFont="1" applyBorder="1" applyAlignment="1">
      <alignment horizontal="left" wrapText="1"/>
    </xf>
    <xf numFmtId="0" fontId="7" fillId="0" borderId="39" xfId="1" applyFont="1" applyBorder="1" applyAlignment="1">
      <alignment horizontal="left" wrapText="1"/>
    </xf>
    <xf numFmtId="169" fontId="7" fillId="0" borderId="41" xfId="1" applyNumberFormat="1" applyFont="1" applyBorder="1"/>
    <xf numFmtId="164" fontId="7" fillId="0" borderId="41" xfId="1" applyNumberFormat="1" applyFont="1" applyBorder="1"/>
    <xf numFmtId="164" fontId="7" fillId="0" borderId="42" xfId="1" applyNumberFormat="1" applyFont="1" applyBorder="1"/>
    <xf numFmtId="49" fontId="7" fillId="0" borderId="7" xfId="1" applyNumberFormat="1" applyFont="1" applyBorder="1" applyAlignment="1">
      <alignment horizontal="left"/>
    </xf>
    <xf numFmtId="0" fontId="7" fillId="0" borderId="40" xfId="1" applyFont="1" applyBorder="1" applyAlignment="1">
      <alignment wrapText="1"/>
    </xf>
    <xf numFmtId="164" fontId="2" fillId="0" borderId="7" xfId="1" applyNumberFormat="1" applyBorder="1"/>
    <xf numFmtId="0" fontId="7" fillId="0" borderId="41" xfId="1" applyFont="1" applyBorder="1" applyAlignment="1">
      <alignment wrapText="1"/>
    </xf>
    <xf numFmtId="49" fontId="7" fillId="0" borderId="41" xfId="1" applyNumberFormat="1" applyFont="1" applyBorder="1" applyAlignment="1">
      <alignment horizontal="left" wrapText="1"/>
    </xf>
    <xf numFmtId="0" fontId="7" fillId="0" borderId="41" xfId="1" applyFont="1" applyBorder="1" applyAlignment="1">
      <alignment horizontal="left"/>
    </xf>
    <xf numFmtId="0" fontId="7" fillId="0" borderId="39" xfId="1" applyFont="1" applyBorder="1" applyAlignment="1">
      <alignment wrapText="1"/>
    </xf>
    <xf numFmtId="164" fontId="7" fillId="0" borderId="38" xfId="1" applyNumberFormat="1" applyFont="1" applyBorder="1" applyAlignment="1">
      <alignment horizontal="right" wrapText="1"/>
    </xf>
    <xf numFmtId="0" fontId="7" fillId="0" borderId="38" xfId="1" applyFont="1" applyBorder="1"/>
    <xf numFmtId="164" fontId="7" fillId="0" borderId="38" xfId="1" applyNumberFormat="1" applyFont="1" applyBorder="1" applyAlignment="1">
      <alignment horizontal="left" wrapText="1"/>
    </xf>
    <xf numFmtId="164" fontId="2" fillId="0" borderId="38" xfId="1" applyNumberFormat="1" applyBorder="1" applyAlignment="1">
      <alignment wrapText="1"/>
    </xf>
    <xf numFmtId="0" fontId="7" fillId="0" borderId="41" xfId="1" applyFont="1" applyBorder="1" applyAlignment="1">
      <alignment horizontal="left" wrapText="1"/>
    </xf>
    <xf numFmtId="170" fontId="7" fillId="0" borderId="7" xfId="1" applyNumberFormat="1" applyFont="1" applyBorder="1"/>
    <xf numFmtId="164" fontId="2" fillId="0" borderId="43" xfId="1" applyNumberFormat="1" applyBorder="1" applyAlignment="1">
      <alignment wrapText="1"/>
    </xf>
    <xf numFmtId="171" fontId="7" fillId="0" borderId="7" xfId="1" applyNumberFormat="1" applyFont="1" applyBorder="1"/>
    <xf numFmtId="0" fontId="2" fillId="0" borderId="7" xfId="1" applyBorder="1" applyAlignment="1">
      <alignment wrapText="1"/>
    </xf>
    <xf numFmtId="0" fontId="7" fillId="0" borderId="39" xfId="1" applyFont="1" applyBorder="1"/>
    <xf numFmtId="164" fontId="2" fillId="0" borderId="39" xfId="1" applyNumberFormat="1" applyBorder="1" applyAlignment="1">
      <alignment wrapText="1"/>
    </xf>
    <xf numFmtId="164" fontId="2" fillId="0" borderId="44" xfId="1" applyNumberFormat="1" applyBorder="1" applyAlignment="1">
      <alignment wrapText="1"/>
    </xf>
    <xf numFmtId="0" fontId="2" fillId="0" borderId="38" xfId="1" applyBorder="1" applyAlignment="1">
      <alignment wrapText="1"/>
    </xf>
    <xf numFmtId="0" fontId="2" fillId="0" borderId="43" xfId="1" applyBorder="1" applyAlignment="1">
      <alignment wrapText="1"/>
    </xf>
    <xf numFmtId="0" fontId="7" fillId="0" borderId="38" xfId="1" quotePrefix="1" applyFont="1" applyBorder="1" applyAlignment="1">
      <alignment horizontal="left"/>
    </xf>
    <xf numFmtId="164" fontId="7" fillId="0" borderId="43" xfId="1" applyNumberFormat="1" applyFont="1" applyBorder="1" applyAlignment="1">
      <alignment wrapText="1"/>
    </xf>
    <xf numFmtId="0" fontId="7" fillId="0" borderId="43" xfId="1" applyFont="1" applyBorder="1" applyAlignment="1">
      <alignment wrapText="1"/>
    </xf>
    <xf numFmtId="167" fontId="2" fillId="0" borderId="38" xfId="1" applyNumberFormat="1" applyBorder="1" applyAlignment="1">
      <alignment wrapText="1"/>
    </xf>
    <xf numFmtId="167" fontId="2" fillId="0" borderId="43" xfId="1" applyNumberFormat="1" applyBorder="1" applyAlignment="1">
      <alignment wrapText="1"/>
    </xf>
    <xf numFmtId="0" fontId="2" fillId="0" borderId="39" xfId="1" applyBorder="1" applyAlignment="1">
      <alignment wrapText="1"/>
    </xf>
    <xf numFmtId="0" fontId="7" fillId="0" borderId="43" xfId="1" applyFont="1" applyBorder="1"/>
    <xf numFmtId="164" fontId="2" fillId="0" borderId="7" xfId="1" applyNumberFormat="1" applyBorder="1" applyAlignment="1">
      <alignment wrapText="1"/>
    </xf>
    <xf numFmtId="0" fontId="2" fillId="0" borderId="7" xfId="1" applyBorder="1"/>
    <xf numFmtId="0" fontId="7" fillId="0" borderId="8" xfId="1" applyFont="1" applyBorder="1"/>
    <xf numFmtId="164" fontId="7" fillId="0" borderId="8" xfId="1" applyNumberFormat="1" applyFont="1" applyBorder="1"/>
    <xf numFmtId="0" fontId="7" fillId="0" borderId="45" xfId="1" applyFont="1" applyBorder="1"/>
    <xf numFmtId="0" fontId="2" fillId="0" borderId="8" xfId="1" applyBorder="1"/>
    <xf numFmtId="164" fontId="2" fillId="0" borderId="8" xfId="1" applyNumberFormat="1" applyBorder="1"/>
    <xf numFmtId="164" fontId="2" fillId="0" borderId="26" xfId="1" applyNumberFormat="1" applyBorder="1"/>
    <xf numFmtId="167" fontId="2" fillId="0" borderId="7" xfId="1" applyNumberFormat="1" applyBorder="1"/>
    <xf numFmtId="167" fontId="2" fillId="0" borderId="8" xfId="1" applyNumberFormat="1" applyBorder="1"/>
    <xf numFmtId="0" fontId="7" fillId="0" borderId="35" xfId="1" applyFont="1" applyBorder="1" applyAlignment="1">
      <alignment wrapText="1"/>
    </xf>
    <xf numFmtId="164" fontId="7" fillId="0" borderId="35" xfId="1" applyNumberFormat="1" applyFont="1" applyBorder="1" applyAlignment="1">
      <alignment wrapText="1"/>
    </xf>
    <xf numFmtId="0" fontId="7" fillId="0" borderId="35" xfId="1" quotePrefix="1" applyFont="1" applyBorder="1" applyAlignment="1">
      <alignment horizontal="left"/>
    </xf>
    <xf numFmtId="49" fontId="7" fillId="0" borderId="0" xfId="1" applyNumberFormat="1" applyFont="1" applyAlignment="1">
      <alignment horizontal="left" wrapText="1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0" fontId="14" fillId="0" borderId="4" xfId="1" applyFont="1" applyBorder="1" applyAlignment="1">
      <alignment horizontal="center" wrapText="1"/>
    </xf>
    <xf numFmtId="0" fontId="14" fillId="0" borderId="5" xfId="1" applyFont="1" applyBorder="1" applyAlignment="1">
      <alignment horizontal="center" wrapText="1"/>
    </xf>
    <xf numFmtId="0" fontId="14" fillId="0" borderId="6" xfId="1" applyFont="1" applyBorder="1" applyAlignment="1">
      <alignment horizontal="center" wrapText="1"/>
    </xf>
    <xf numFmtId="0" fontId="14" fillId="0" borderId="8" xfId="1" applyFont="1" applyBorder="1" applyAlignment="1">
      <alignment wrapText="1"/>
    </xf>
    <xf numFmtId="0" fontId="14" fillId="0" borderId="7" xfId="1" applyFont="1" applyBorder="1" applyAlignment="1">
      <alignment wrapText="1"/>
    </xf>
    <xf numFmtId="0" fontId="8" fillId="0" borderId="0" xfId="1" applyFont="1" applyAlignment="1">
      <alignment wrapText="1"/>
    </xf>
    <xf numFmtId="0" fontId="14" fillId="0" borderId="0" xfId="1" applyFont="1" applyAlignment="1">
      <alignment horizontal="center" wrapText="1"/>
    </xf>
    <xf numFmtId="0" fontId="14" fillId="0" borderId="0" xfId="1" applyFont="1" applyAlignment="1">
      <alignment wrapText="1"/>
    </xf>
    <xf numFmtId="164" fontId="8" fillId="0" borderId="0" xfId="1" applyNumberFormat="1" applyFont="1" applyAlignment="1">
      <alignment wrapText="1"/>
    </xf>
    <xf numFmtId="168" fontId="2" fillId="0" borderId="0" xfId="1" applyNumberFormat="1"/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64" fontId="7" fillId="0" borderId="8" xfId="0" applyNumberFormat="1" applyFont="1" applyBorder="1" applyAlignment="1">
      <alignment horizontal="right"/>
    </xf>
    <xf numFmtId="164" fontId="7" fillId="0" borderId="19" xfId="0" applyNumberFormat="1" applyFont="1" applyBorder="1" applyAlignment="1">
      <alignment horizontal="right"/>
    </xf>
    <xf numFmtId="164" fontId="0" fillId="0" borderId="46" xfId="0" applyNumberFormat="1" applyBorder="1" applyAlignment="1">
      <alignment horizontal="right"/>
    </xf>
    <xf numFmtId="164" fontId="0" fillId="0" borderId="47" xfId="0" applyNumberFormat="1" applyBorder="1" applyAlignment="1">
      <alignment horizontal="right"/>
    </xf>
    <xf numFmtId="0" fontId="7" fillId="0" borderId="47" xfId="1" applyFont="1" applyBorder="1" applyAlignment="1">
      <alignment horizontal="center"/>
    </xf>
    <xf numFmtId="164" fontId="2" fillId="0" borderId="46" xfId="1" applyNumberFormat="1" applyBorder="1" applyAlignment="1">
      <alignment horizontal="center"/>
    </xf>
    <xf numFmtId="164" fontId="2" fillId="0" borderId="47" xfId="1" applyNumberFormat="1" applyBorder="1" applyAlignment="1">
      <alignment horizontal="center"/>
    </xf>
    <xf numFmtId="0" fontId="6" fillId="0" borderId="8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165" fontId="2" fillId="0" borderId="0" xfId="1" applyNumberFormat="1" applyAlignment="1">
      <alignment horizontal="center"/>
    </xf>
    <xf numFmtId="164" fontId="2" fillId="0" borderId="7" xfId="1" quotePrefix="1" applyNumberFormat="1" applyBorder="1" applyAlignment="1">
      <alignment horizontal="center"/>
    </xf>
    <xf numFmtId="0" fontId="6" fillId="0" borderId="30" xfId="1" applyFont="1" applyBorder="1"/>
    <xf numFmtId="0" fontId="6" fillId="0" borderId="15" xfId="1" applyFont="1" applyBorder="1"/>
    <xf numFmtId="0" fontId="6" fillId="5" borderId="4" xfId="0" applyFont="1" applyFill="1" applyBorder="1" applyAlignment="1">
      <alignment horizontal="center"/>
    </xf>
    <xf numFmtId="0" fontId="6" fillId="5" borderId="48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wrapText="1"/>
    </xf>
    <xf numFmtId="0" fontId="7" fillId="5" borderId="2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0" xfId="0" applyFont="1" applyFill="1"/>
    <xf numFmtId="0" fontId="6" fillId="5" borderId="49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0" fontId="7" fillId="5" borderId="0" xfId="0" applyFont="1" applyFill="1" applyAlignment="1">
      <alignment wrapText="1"/>
    </xf>
    <xf numFmtId="0" fontId="7" fillId="5" borderId="0" xfId="0" applyFont="1" applyFill="1" applyAlignment="1">
      <alignment horizontal="center"/>
    </xf>
    <xf numFmtId="0" fontId="7" fillId="5" borderId="8" xfId="0" applyFont="1" applyFill="1" applyBorder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6" fillId="5" borderId="50" xfId="0" applyFont="1" applyFill="1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horizontal="left" vertical="center" wrapText="1"/>
    </xf>
    <xf numFmtId="0" fontId="10" fillId="5" borderId="41" xfId="0" applyFont="1" applyFill="1" applyBorder="1" applyAlignment="1">
      <alignment horizontal="left" vertical="center" wrapText="1"/>
    </xf>
    <xf numFmtId="0" fontId="10" fillId="5" borderId="41" xfId="0" applyFont="1" applyFill="1" applyBorder="1" applyAlignment="1">
      <alignment vertical="center" wrapText="1"/>
    </xf>
    <xf numFmtId="0" fontId="0" fillId="0" borderId="41" xfId="0" applyBorder="1"/>
    <xf numFmtId="0" fontId="18" fillId="5" borderId="8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vertical="center" wrapText="1"/>
    </xf>
    <xf numFmtId="0" fontId="18" fillId="5" borderId="36" xfId="0" applyFont="1" applyFill="1" applyBorder="1" applyAlignment="1">
      <alignment horizontal="left" vertical="center" wrapText="1"/>
    </xf>
    <xf numFmtId="0" fontId="18" fillId="5" borderId="51" xfId="0" applyFont="1" applyFill="1" applyBorder="1" applyAlignment="1">
      <alignment horizontal="left" vertical="center" wrapText="1"/>
    </xf>
    <xf numFmtId="0" fontId="18" fillId="5" borderId="26" xfId="0" applyFont="1" applyFill="1" applyBorder="1" applyAlignment="1">
      <alignment horizontal="left" vertical="center" wrapText="1"/>
    </xf>
    <xf numFmtId="0" fontId="1" fillId="0" borderId="0" xfId="0" applyFont="1"/>
    <xf numFmtId="0" fontId="18" fillId="5" borderId="8" xfId="0" applyFont="1" applyFill="1" applyBorder="1" applyAlignment="1">
      <alignment horizontal="left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7" fillId="0" borderId="30" xfId="1" applyFont="1" applyBorder="1" applyAlignment="1">
      <alignment horizontal="center" wrapText="1"/>
    </xf>
    <xf numFmtId="0" fontId="2" fillId="0" borderId="19" xfId="1" applyBorder="1" applyAlignment="1">
      <alignment horizontal="center"/>
    </xf>
    <xf numFmtId="0" fontId="2" fillId="0" borderId="52" xfId="1" applyBorder="1" applyAlignment="1">
      <alignment horizontal="center"/>
    </xf>
    <xf numFmtId="0" fontId="2" fillId="0" borderId="22" xfId="1" applyBorder="1" applyAlignment="1">
      <alignment horizontal="center"/>
    </xf>
    <xf numFmtId="0" fontId="2" fillId="0" borderId="25" xfId="1" applyBorder="1" applyAlignment="1">
      <alignment horizontal="center"/>
    </xf>
    <xf numFmtId="0" fontId="2" fillId="0" borderId="15" xfId="1" applyBorder="1" applyAlignment="1">
      <alignment horizontal="center"/>
    </xf>
    <xf numFmtId="164" fontId="2" fillId="0" borderId="15" xfId="1" applyNumberFormat="1" applyBorder="1" applyAlignment="1">
      <alignment horizontal="center"/>
    </xf>
    <xf numFmtId="164" fontId="2" fillId="0" borderId="31" xfId="1" applyNumberFormat="1" applyBorder="1" applyAlignment="1">
      <alignment horizontal="center"/>
    </xf>
    <xf numFmtId="164" fontId="2" fillId="0" borderId="33" xfId="1" applyNumberFormat="1" applyBorder="1" applyAlignment="1">
      <alignment horizontal="center"/>
    </xf>
    <xf numFmtId="165" fontId="2" fillId="0" borderId="31" xfId="1" applyNumberFormat="1" applyBorder="1" applyAlignment="1">
      <alignment horizontal="center"/>
    </xf>
    <xf numFmtId="0" fontId="2" fillId="0" borderId="33" xfId="1" applyBorder="1" applyAlignment="1">
      <alignment horizontal="center"/>
    </xf>
    <xf numFmtId="164" fontId="2" fillId="0" borderId="34" xfId="1" applyNumberFormat="1" applyBorder="1" applyAlignment="1">
      <alignment horizontal="center"/>
    </xf>
    <xf numFmtId="0" fontId="2" fillId="0" borderId="34" xfId="1" applyBorder="1" applyAlignment="1">
      <alignment horizontal="center"/>
    </xf>
    <xf numFmtId="0" fontId="2" fillId="0" borderId="31" xfId="1" applyBorder="1" applyAlignment="1">
      <alignment horizontal="center"/>
    </xf>
    <xf numFmtId="0" fontId="0" fillId="7" borderId="53" xfId="0" applyFill="1" applyBorder="1"/>
    <xf numFmtId="0" fontId="0" fillId="7" borderId="0" xfId="0" applyFill="1"/>
    <xf numFmtId="0" fontId="24" fillId="7" borderId="0" xfId="2" applyFill="1" applyBorder="1"/>
    <xf numFmtId="0" fontId="24" fillId="7" borderId="0" xfId="2" quotePrefix="1" applyFill="1" applyBorder="1"/>
    <xf numFmtId="0" fontId="0" fillId="7" borderId="54" xfId="0" applyFill="1" applyBorder="1"/>
    <xf numFmtId="0" fontId="24" fillId="7" borderId="55" xfId="2" applyFill="1" applyBorder="1"/>
    <xf numFmtId="0" fontId="0" fillId="7" borderId="55" xfId="0" applyFill="1" applyBorder="1"/>
    <xf numFmtId="0" fontId="0" fillId="10" borderId="0" xfId="0" applyFill="1"/>
    <xf numFmtId="0" fontId="0" fillId="9" borderId="58" xfId="0" applyFill="1" applyBorder="1" applyAlignment="1">
      <alignment horizontal="center" vertical="center"/>
    </xf>
    <xf numFmtId="0" fontId="0" fillId="7" borderId="59" xfId="0" applyFill="1" applyBorder="1"/>
    <xf numFmtId="0" fontId="0" fillId="7" borderId="59" xfId="0" applyFill="1" applyBorder="1" applyAlignment="1">
      <alignment horizontal="center"/>
    </xf>
    <xf numFmtId="0" fontId="0" fillId="7" borderId="60" xfId="0" applyFill="1" applyBorder="1" applyAlignment="1">
      <alignment horizontal="center"/>
    </xf>
    <xf numFmtId="0" fontId="2" fillId="0" borderId="33" xfId="1" applyBorder="1" applyAlignment="1">
      <alignment horizontal="left" indent="3"/>
    </xf>
    <xf numFmtId="164" fontId="2" fillId="0" borderId="41" xfId="1" applyNumberFormat="1" applyBorder="1" applyAlignment="1">
      <alignment horizontal="center"/>
    </xf>
    <xf numFmtId="0" fontId="2" fillId="0" borderId="61" xfId="1" applyBorder="1" applyAlignment="1">
      <alignment horizontal="center"/>
    </xf>
    <xf numFmtId="0" fontId="17" fillId="0" borderId="0" xfId="0" applyFont="1" applyAlignment="1">
      <alignment horizontal="center"/>
    </xf>
    <xf numFmtId="0" fontId="6" fillId="0" borderId="62" xfId="1" applyFont="1" applyBorder="1" applyAlignment="1">
      <alignment horizontal="center"/>
    </xf>
    <xf numFmtId="164" fontId="2" fillId="0" borderId="63" xfId="1" applyNumberFormat="1" applyBorder="1" applyAlignment="1">
      <alignment horizontal="center"/>
    </xf>
    <xf numFmtId="164" fontId="2" fillId="0" borderId="35" xfId="1" applyNumberFormat="1" applyBorder="1" applyAlignment="1">
      <alignment horizontal="center"/>
    </xf>
    <xf numFmtId="164" fontId="2" fillId="0" borderId="64" xfId="1" applyNumberFormat="1" applyBorder="1" applyAlignment="1">
      <alignment horizontal="center"/>
    </xf>
    <xf numFmtId="0" fontId="6" fillId="0" borderId="51" xfId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7" fillId="0" borderId="22" xfId="1" applyNumberFormat="1" applyFont="1" applyBorder="1" applyAlignment="1">
      <alignment horizontal="center"/>
    </xf>
    <xf numFmtId="164" fontId="7" fillId="0" borderId="19" xfId="1" applyNumberFormat="1" applyFont="1" applyBorder="1" applyAlignment="1">
      <alignment horizontal="center"/>
    </xf>
    <xf numFmtId="164" fontId="7" fillId="0" borderId="63" xfId="1" applyNumberFormat="1" applyFont="1" applyBorder="1" applyAlignment="1">
      <alignment horizontal="center"/>
    </xf>
    <xf numFmtId="164" fontId="7" fillId="0" borderId="35" xfId="1" applyNumberFormat="1" applyFont="1" applyBorder="1" applyAlignment="1">
      <alignment horizontal="center"/>
    </xf>
    <xf numFmtId="164" fontId="7" fillId="0" borderId="15" xfId="1" applyNumberFormat="1" applyFont="1" applyBorder="1" applyAlignment="1">
      <alignment horizontal="center"/>
    </xf>
    <xf numFmtId="0" fontId="7" fillId="0" borderId="61" xfId="1" applyFont="1" applyBorder="1" applyAlignment="1">
      <alignment horizontal="center"/>
    </xf>
    <xf numFmtId="0" fontId="7" fillId="0" borderId="34" xfId="1" applyFont="1" applyBorder="1" applyAlignment="1">
      <alignment horizontal="center"/>
    </xf>
    <xf numFmtId="164" fontId="7" fillId="0" borderId="34" xfId="1" applyNumberFormat="1" applyFont="1" applyBorder="1" applyAlignment="1">
      <alignment horizontal="center"/>
    </xf>
    <xf numFmtId="164" fontId="7" fillId="0" borderId="31" xfId="1" applyNumberFormat="1" applyFont="1" applyBorder="1" applyAlignment="1">
      <alignment horizontal="center"/>
    </xf>
    <xf numFmtId="164" fontId="7" fillId="0" borderId="25" xfId="1" applyNumberFormat="1" applyFont="1" applyBorder="1" applyAlignment="1">
      <alignment horizontal="center"/>
    </xf>
    <xf numFmtId="0" fontId="0" fillId="0" borderId="17" xfId="0" applyBorder="1"/>
    <xf numFmtId="0" fontId="0" fillId="8" borderId="56" xfId="0" applyFill="1" applyBorder="1" applyAlignment="1">
      <alignment horizontal="center"/>
    </xf>
    <xf numFmtId="0" fontId="0" fillId="8" borderId="57" xfId="0" applyFill="1" applyBorder="1" applyAlignment="1">
      <alignment horizontal="center"/>
    </xf>
    <xf numFmtId="0" fontId="25" fillId="0" borderId="9" xfId="1" applyFont="1" applyBorder="1" applyAlignment="1">
      <alignment horizontal="center"/>
    </xf>
    <xf numFmtId="0" fontId="27" fillId="0" borderId="10" xfId="1" applyFont="1" applyBorder="1" applyAlignment="1">
      <alignment horizontal="center"/>
    </xf>
    <xf numFmtId="0" fontId="27" fillId="0" borderId="11" xfId="1" applyFont="1" applyBorder="1" applyAlignment="1">
      <alignment horizontal="center"/>
    </xf>
    <xf numFmtId="0" fontId="25" fillId="0" borderId="27" xfId="1" applyFont="1" applyBorder="1" applyAlignment="1">
      <alignment horizontal="center"/>
    </xf>
    <xf numFmtId="0" fontId="25" fillId="0" borderId="28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7" fillId="0" borderId="1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25" fillId="3" borderId="1" xfId="1" applyFont="1" applyFill="1" applyBorder="1" applyAlignment="1">
      <alignment horizontal="center"/>
    </xf>
    <xf numFmtId="0" fontId="25" fillId="3" borderId="2" xfId="1" applyFont="1" applyFill="1" applyBorder="1" applyAlignment="1">
      <alignment horizontal="center"/>
    </xf>
    <xf numFmtId="0" fontId="25" fillId="3" borderId="3" xfId="1" applyFont="1" applyFill="1" applyBorder="1" applyAlignment="1">
      <alignment horizontal="center"/>
    </xf>
    <xf numFmtId="0" fontId="26" fillId="4" borderId="27" xfId="1" applyFont="1" applyFill="1" applyBorder="1" applyAlignment="1">
      <alignment horizontal="center"/>
    </xf>
    <xf numFmtId="0" fontId="26" fillId="4" borderId="28" xfId="1" applyFont="1" applyFill="1" applyBorder="1" applyAlignment="1">
      <alignment horizontal="center"/>
    </xf>
    <xf numFmtId="0" fontId="26" fillId="4" borderId="29" xfId="1" applyFont="1" applyFill="1" applyBorder="1" applyAlignment="1">
      <alignment horizontal="center"/>
    </xf>
    <xf numFmtId="0" fontId="25" fillId="0" borderId="27" xfId="1" applyFont="1" applyBorder="1" applyAlignment="1">
      <alignment horizontal="center" vertical="center" wrapText="1"/>
    </xf>
    <xf numFmtId="0" fontId="25" fillId="0" borderId="28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25" fillId="0" borderId="17" xfId="1" applyFont="1" applyBorder="1" applyAlignment="1">
      <alignment horizontal="center"/>
    </xf>
    <xf numFmtId="0" fontId="25" fillId="0" borderId="10" xfId="1" applyFont="1" applyBorder="1" applyAlignment="1">
      <alignment horizontal="center"/>
    </xf>
    <xf numFmtId="0" fontId="25" fillId="0" borderId="11" xfId="1" applyFont="1" applyBorder="1" applyAlignment="1">
      <alignment horizontal="center"/>
    </xf>
    <xf numFmtId="0" fontId="25" fillId="0" borderId="1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wrapText="1"/>
    </xf>
    <xf numFmtId="0" fontId="27" fillId="0" borderId="2" xfId="1" applyFont="1" applyBorder="1" applyAlignment="1">
      <alignment horizontal="center" wrapText="1"/>
    </xf>
    <xf numFmtId="0" fontId="27" fillId="0" borderId="3" xfId="1" applyFont="1" applyBorder="1" applyAlignment="1">
      <alignment horizontal="center" wrapText="1"/>
    </xf>
    <xf numFmtId="0" fontId="25" fillId="0" borderId="1" xfId="1" applyFont="1" applyBorder="1" applyAlignment="1">
      <alignment horizontal="center"/>
    </xf>
    <xf numFmtId="0" fontId="27" fillId="0" borderId="2" xfId="1" applyFont="1" applyBorder="1" applyAlignment="1">
      <alignment horizontal="center"/>
    </xf>
    <xf numFmtId="0" fontId="27" fillId="0" borderId="3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25" fillId="3" borderId="0" xfId="1" applyFont="1" applyFill="1" applyAlignment="1">
      <alignment horizontal="center"/>
    </xf>
    <xf numFmtId="0" fontId="25" fillId="4" borderId="0" xfId="1" applyFont="1" applyFill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3" fillId="4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7" xfId="0" applyFont="1" applyBorder="1"/>
    <xf numFmtId="0" fontId="12" fillId="0" borderId="22" xfId="0" applyFont="1" applyBorder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15" xfId="0" applyFont="1" applyBorder="1"/>
    <xf numFmtId="0" fontId="12" fillId="0" borderId="31" xfId="0" applyFont="1" applyBorder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13" fillId="0" borderId="0" xfId="1" applyFont="1" applyAlignment="1">
      <alignment horizontal="center" wrapText="1"/>
    </xf>
    <xf numFmtId="0" fontId="13" fillId="0" borderId="4" xfId="1" applyFont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13" fillId="0" borderId="6" xfId="1" applyFont="1" applyBorder="1" applyAlignment="1">
      <alignment horizontal="center" wrapText="1"/>
    </xf>
    <xf numFmtId="0" fontId="0" fillId="5" borderId="4" xfId="0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5" borderId="9" xfId="0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0" fillId="0" borderId="0" xfId="0" applyFont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5" fillId="0" borderId="10" xfId="0" applyFont="1" applyBorder="1"/>
    <xf numFmtId="0" fontId="15" fillId="0" borderId="11" xfId="0" applyFont="1" applyBorder="1"/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5" borderId="7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10" fillId="5" borderId="4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3" fillId="0" borderId="28" xfId="0" applyFont="1" applyBorder="1" applyAlignment="1">
      <alignment horizontal="center" vertical="center" wrapText="1"/>
    </xf>
    <xf numFmtId="8" fontId="7" fillId="0" borderId="61" xfId="1" applyNumberFormat="1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styles" Target="style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microsoft.com/office/2017/10/relationships/person" Target="persons/perso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cLeod, Amanda (DPU)" id="{E065C84F-F768-4082-9F22-01E2C3AEC883}" userId="S::Amanda.McLeod@mass.gov::a1900893-3bba-4544-9225-2e73b1533ba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6" dT="2024-03-26T17:07:39.11" personId="{E065C84F-F768-4082-9F22-01E2C3AEC883}" id="{5A3B2E56-D337-4323-BDD8-65ED375F3895}">
    <text xml:space="preserve">(1) The LDAF for all rate classes increased on March 1, 2024, which was approved by the Department in Fitchburg Gas and Electric Light Company, D.P.U. 23-156 (February 28, 2024).  </text>
    <extLst>
      <x:ext xmlns:xltc2="http://schemas.microsoft.com/office/spreadsheetml/2020/threadedcomments2" uri="{F7C98A9C-CBB3-438F-8F68-D28B6AF4A901}">
        <xltc2:checksum>1303176302</xltc2:checksum>
        <xltc2:hyperlink startIndex="102" length="55" url="https://eeaonline.eea.state.ma.us/DPU/Fileroom/dockets/bynumber/23-156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Relationship Id="rId4" Type="http://schemas.microsoft.com/office/2017/10/relationships/threadedComment" Target="../threadedComments/threadedComment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AE146"/>
  <sheetViews>
    <sheetView topLeftCell="A46" workbookViewId="0">
      <selection activeCell="D7" sqref="D7"/>
    </sheetView>
  </sheetViews>
  <sheetFormatPr defaultRowHeight="14.5" x14ac:dyDescent="0.35"/>
  <cols>
    <col min="3" max="3" width="5.54296875" customWidth="1"/>
    <col min="6" max="6" width="9.81640625" customWidth="1"/>
    <col min="7" max="7" width="14" customWidth="1"/>
    <col min="13" max="13" width="11.1796875" customWidth="1"/>
  </cols>
  <sheetData>
    <row r="1" spans="1:31" x14ac:dyDescent="0.35">
      <c r="A1" s="273" t="s">
        <v>484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</row>
    <row r="2" spans="1:31" x14ac:dyDescent="0.35">
      <c r="A2" s="273" t="s">
        <v>485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</row>
    <row r="3" spans="1:31" x14ac:dyDescent="0.35">
      <c r="A3" s="273" t="s">
        <v>486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</row>
    <row r="4" spans="1:31" ht="15" thickBot="1" x14ac:dyDescent="0.4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</row>
    <row r="5" spans="1:31" ht="15.5" thickTop="1" thickBot="1" x14ac:dyDescent="0.4">
      <c r="A5" s="273"/>
      <c r="B5" s="273"/>
      <c r="C5" s="299" t="s">
        <v>490</v>
      </c>
      <c r="D5" s="300"/>
      <c r="E5" s="300"/>
      <c r="F5" s="300"/>
      <c r="G5" s="274" t="s">
        <v>499</v>
      </c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</row>
    <row r="6" spans="1:31" x14ac:dyDescent="0.35">
      <c r="A6" s="273"/>
      <c r="B6" s="273"/>
      <c r="C6" s="266"/>
      <c r="D6" s="267"/>
      <c r="E6" s="267"/>
      <c r="F6" s="267"/>
      <c r="G6" s="275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</row>
    <row r="7" spans="1:31" x14ac:dyDescent="0.35">
      <c r="A7" s="273"/>
      <c r="B7" s="273"/>
      <c r="C7" s="266"/>
      <c r="D7" s="268" t="s">
        <v>545</v>
      </c>
      <c r="E7" s="267"/>
      <c r="F7" s="267"/>
      <c r="G7" s="276" t="s">
        <v>500</v>
      </c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</row>
    <row r="8" spans="1:31" x14ac:dyDescent="0.35">
      <c r="A8" s="273"/>
      <c r="B8" s="273"/>
      <c r="C8" s="266"/>
      <c r="D8" s="268" t="s">
        <v>543</v>
      </c>
      <c r="E8" s="267"/>
      <c r="F8" s="267"/>
      <c r="G8" s="276" t="s">
        <v>500</v>
      </c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</row>
    <row r="9" spans="1:31" x14ac:dyDescent="0.35">
      <c r="A9" s="273"/>
      <c r="B9" s="273"/>
      <c r="C9" s="266"/>
      <c r="D9" s="268" t="s">
        <v>541</v>
      </c>
      <c r="E9" s="267"/>
      <c r="F9" s="267"/>
      <c r="G9" s="276" t="s">
        <v>501</v>
      </c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</row>
    <row r="10" spans="1:31" x14ac:dyDescent="0.35">
      <c r="A10" s="273"/>
      <c r="B10" s="273"/>
      <c r="C10" s="266"/>
      <c r="D10" s="268" t="s">
        <v>537</v>
      </c>
      <c r="E10" s="267"/>
      <c r="F10" s="267"/>
      <c r="G10" s="276" t="s">
        <v>500</v>
      </c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</row>
    <row r="11" spans="1:31" x14ac:dyDescent="0.35">
      <c r="A11" s="273"/>
      <c r="B11" s="273"/>
      <c r="C11" s="266"/>
      <c r="D11" s="268" t="s">
        <v>530</v>
      </c>
      <c r="E11" s="267"/>
      <c r="F11" s="267"/>
      <c r="G11" s="276" t="s">
        <v>500</v>
      </c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</row>
    <row r="12" spans="1:31" x14ac:dyDescent="0.35">
      <c r="A12" s="273"/>
      <c r="B12" s="273"/>
      <c r="C12" s="266"/>
      <c r="D12" s="268" t="s">
        <v>529</v>
      </c>
      <c r="E12" s="267"/>
      <c r="F12" s="267"/>
      <c r="G12" s="276" t="s">
        <v>500</v>
      </c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</row>
    <row r="13" spans="1:31" x14ac:dyDescent="0.35">
      <c r="A13" s="273"/>
      <c r="B13" s="273"/>
      <c r="C13" s="266"/>
      <c r="D13" s="268" t="s">
        <v>528</v>
      </c>
      <c r="E13" s="267"/>
      <c r="F13" s="267"/>
      <c r="G13" s="276" t="s">
        <v>500</v>
      </c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</row>
    <row r="14" spans="1:31" x14ac:dyDescent="0.35">
      <c r="A14" s="273"/>
      <c r="B14" s="273"/>
      <c r="C14" s="266"/>
      <c r="D14" s="268" t="s">
        <v>525</v>
      </c>
      <c r="E14" s="267"/>
      <c r="F14" s="267"/>
      <c r="G14" s="276" t="s">
        <v>501</v>
      </c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</row>
    <row r="15" spans="1:31" x14ac:dyDescent="0.35">
      <c r="A15" s="273"/>
      <c r="B15" s="273"/>
      <c r="C15" s="266"/>
      <c r="D15" s="269" t="s">
        <v>524</v>
      </c>
      <c r="E15" s="267"/>
      <c r="F15" s="267"/>
      <c r="G15" s="276" t="s">
        <v>500</v>
      </c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</row>
    <row r="16" spans="1:31" x14ac:dyDescent="0.35">
      <c r="A16" s="273"/>
      <c r="B16" s="273"/>
      <c r="C16" s="266"/>
      <c r="D16" s="268" t="s">
        <v>521</v>
      </c>
      <c r="E16" s="267"/>
      <c r="F16" s="267"/>
      <c r="G16" s="276" t="s">
        <v>500</v>
      </c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</row>
    <row r="17" spans="1:31" x14ac:dyDescent="0.35">
      <c r="A17" s="273"/>
      <c r="B17" s="273"/>
      <c r="C17" s="266"/>
      <c r="D17" s="268" t="s">
        <v>520</v>
      </c>
      <c r="E17" s="267"/>
      <c r="F17" s="267"/>
      <c r="G17" s="276" t="s">
        <v>501</v>
      </c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</row>
    <row r="18" spans="1:31" x14ac:dyDescent="0.35">
      <c r="A18" s="273"/>
      <c r="B18" s="273"/>
      <c r="C18" s="266"/>
      <c r="D18" s="268" t="s">
        <v>516</v>
      </c>
      <c r="E18" s="267"/>
      <c r="F18" s="267"/>
      <c r="G18" s="276" t="s">
        <v>500</v>
      </c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</row>
    <row r="19" spans="1:31" x14ac:dyDescent="0.35">
      <c r="A19" s="273"/>
      <c r="B19" s="273"/>
      <c r="C19" s="266"/>
      <c r="D19" s="268" t="s">
        <v>515</v>
      </c>
      <c r="E19" s="267"/>
      <c r="F19" s="267"/>
      <c r="G19" s="276" t="s">
        <v>500</v>
      </c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</row>
    <row r="20" spans="1:31" x14ac:dyDescent="0.35">
      <c r="A20" s="273"/>
      <c r="B20" s="273"/>
      <c r="C20" s="266"/>
      <c r="D20" s="268" t="s">
        <v>509</v>
      </c>
      <c r="E20" s="267"/>
      <c r="F20" s="267"/>
      <c r="G20" s="276" t="s">
        <v>500</v>
      </c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</row>
    <row r="21" spans="1:31" x14ac:dyDescent="0.35">
      <c r="A21" s="273"/>
      <c r="B21" s="273"/>
      <c r="C21" s="266"/>
      <c r="D21" s="268" t="s">
        <v>508</v>
      </c>
      <c r="E21" s="267"/>
      <c r="F21" s="267"/>
      <c r="G21" s="276" t="s">
        <v>500</v>
      </c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</row>
    <row r="22" spans="1:31" x14ac:dyDescent="0.35">
      <c r="A22" s="273"/>
      <c r="B22" s="273"/>
      <c r="C22" s="266"/>
      <c r="D22" s="268" t="s">
        <v>507</v>
      </c>
      <c r="E22" s="267"/>
      <c r="F22" s="267"/>
      <c r="G22" s="276" t="s">
        <v>501</v>
      </c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</row>
    <row r="23" spans="1:31" x14ac:dyDescent="0.35">
      <c r="A23" s="273"/>
      <c r="B23" s="273"/>
      <c r="C23" s="266"/>
      <c r="D23" s="268" t="s">
        <v>504</v>
      </c>
      <c r="E23" s="267"/>
      <c r="F23" s="267"/>
      <c r="G23" s="276" t="s">
        <v>500</v>
      </c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</row>
    <row r="24" spans="1:31" x14ac:dyDescent="0.35">
      <c r="A24" s="273"/>
      <c r="B24" s="273"/>
      <c r="C24" s="266"/>
      <c r="D24" s="268" t="s">
        <v>497</v>
      </c>
      <c r="E24" s="267"/>
      <c r="F24" s="267"/>
      <c r="G24" s="276" t="s">
        <v>500</v>
      </c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</row>
    <row r="25" spans="1:31" x14ac:dyDescent="0.35">
      <c r="A25" s="273"/>
      <c r="B25" s="273"/>
      <c r="C25" s="266"/>
      <c r="D25" s="268" t="s">
        <v>363</v>
      </c>
      <c r="E25" s="267"/>
      <c r="F25" s="267"/>
      <c r="G25" s="276" t="s">
        <v>500</v>
      </c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</row>
    <row r="26" spans="1:31" x14ac:dyDescent="0.35">
      <c r="A26" s="273"/>
      <c r="B26" s="273"/>
      <c r="C26" s="266"/>
      <c r="D26" s="268" t="s">
        <v>364</v>
      </c>
      <c r="E26" s="267"/>
      <c r="F26" s="267"/>
      <c r="G26" s="276" t="s">
        <v>501</v>
      </c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</row>
    <row r="27" spans="1:31" x14ac:dyDescent="0.35">
      <c r="A27" s="273"/>
      <c r="B27" s="273"/>
      <c r="C27" s="266"/>
      <c r="D27" s="268" t="s">
        <v>365</v>
      </c>
      <c r="E27" s="267"/>
      <c r="F27" s="267"/>
      <c r="G27" s="276" t="s">
        <v>500</v>
      </c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</row>
    <row r="28" spans="1:31" x14ac:dyDescent="0.35">
      <c r="A28" s="273"/>
      <c r="B28" s="273"/>
      <c r="C28" s="266"/>
      <c r="D28" s="268" t="s">
        <v>366</v>
      </c>
      <c r="E28" s="267"/>
      <c r="F28" s="267"/>
      <c r="G28" s="276" t="s">
        <v>500</v>
      </c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</row>
    <row r="29" spans="1:31" x14ac:dyDescent="0.35">
      <c r="A29" s="273"/>
      <c r="B29" s="273"/>
      <c r="C29" s="266"/>
      <c r="D29" s="268" t="s">
        <v>367</v>
      </c>
      <c r="E29" s="267"/>
      <c r="F29" s="267"/>
      <c r="G29" s="276" t="s">
        <v>500</v>
      </c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</row>
    <row r="30" spans="1:31" x14ac:dyDescent="0.35">
      <c r="A30" s="273"/>
      <c r="B30" s="273"/>
      <c r="C30" s="266"/>
      <c r="D30" s="268" t="s">
        <v>368</v>
      </c>
      <c r="E30" s="267"/>
      <c r="F30" s="267"/>
      <c r="G30" s="276" t="s">
        <v>500</v>
      </c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</row>
    <row r="31" spans="1:31" x14ac:dyDescent="0.35">
      <c r="A31" s="273"/>
      <c r="B31" s="273"/>
      <c r="C31" s="266"/>
      <c r="D31" s="268" t="s">
        <v>369</v>
      </c>
      <c r="E31" s="267"/>
      <c r="F31" s="267"/>
      <c r="G31" s="276" t="s">
        <v>501</v>
      </c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</row>
    <row r="32" spans="1:31" x14ac:dyDescent="0.35">
      <c r="A32" s="273"/>
      <c r="B32" s="273"/>
      <c r="C32" s="266"/>
      <c r="D32" s="268" t="s">
        <v>370</v>
      </c>
      <c r="E32" s="267"/>
      <c r="F32" s="267"/>
      <c r="G32" s="276" t="s">
        <v>500</v>
      </c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</row>
    <row r="33" spans="1:31" x14ac:dyDescent="0.35">
      <c r="A33" s="273"/>
      <c r="B33" s="273"/>
      <c r="C33" s="266"/>
      <c r="D33" s="268" t="s">
        <v>371</v>
      </c>
      <c r="E33" s="267"/>
      <c r="F33" s="267"/>
      <c r="G33" s="276" t="s">
        <v>500</v>
      </c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</row>
    <row r="34" spans="1:31" x14ac:dyDescent="0.35">
      <c r="A34" s="273"/>
      <c r="B34" s="273"/>
      <c r="C34" s="266"/>
      <c r="D34" s="268" t="s">
        <v>372</v>
      </c>
      <c r="E34" s="267"/>
      <c r="F34" s="267"/>
      <c r="G34" s="276" t="s">
        <v>500</v>
      </c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</row>
    <row r="35" spans="1:31" x14ac:dyDescent="0.35">
      <c r="A35" s="273"/>
      <c r="B35" s="273"/>
      <c r="C35" s="266"/>
      <c r="D35" s="268" t="s">
        <v>373</v>
      </c>
      <c r="E35" s="267"/>
      <c r="F35" s="267"/>
      <c r="G35" s="276" t="s">
        <v>501</v>
      </c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</row>
    <row r="36" spans="1:31" x14ac:dyDescent="0.35">
      <c r="A36" s="273"/>
      <c r="B36" s="273"/>
      <c r="C36" s="266"/>
      <c r="D36" s="268" t="s">
        <v>374</v>
      </c>
      <c r="E36" s="267"/>
      <c r="F36" s="267"/>
      <c r="G36" s="276" t="s">
        <v>500</v>
      </c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</row>
    <row r="37" spans="1:31" x14ac:dyDescent="0.35">
      <c r="A37" s="273"/>
      <c r="B37" s="273"/>
      <c r="C37" s="266"/>
      <c r="D37" s="268" t="s">
        <v>375</v>
      </c>
      <c r="E37" s="267"/>
      <c r="F37" s="267"/>
      <c r="G37" s="276" t="s">
        <v>500</v>
      </c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</row>
    <row r="38" spans="1:31" x14ac:dyDescent="0.35">
      <c r="A38" s="273"/>
      <c r="B38" s="273"/>
      <c r="C38" s="266"/>
      <c r="D38" s="268" t="s">
        <v>376</v>
      </c>
      <c r="E38" s="267"/>
      <c r="F38" s="267"/>
      <c r="G38" s="276" t="s">
        <v>500</v>
      </c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</row>
    <row r="39" spans="1:31" x14ac:dyDescent="0.35">
      <c r="A39" s="273"/>
      <c r="B39" s="273"/>
      <c r="C39" s="266"/>
      <c r="D39" s="268" t="s">
        <v>377</v>
      </c>
      <c r="E39" s="267"/>
      <c r="F39" s="267"/>
      <c r="G39" s="276" t="s">
        <v>501</v>
      </c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</row>
    <row r="40" spans="1:31" x14ac:dyDescent="0.35">
      <c r="A40" s="273"/>
      <c r="B40" s="273"/>
      <c r="C40" s="266"/>
      <c r="D40" s="268" t="s">
        <v>378</v>
      </c>
      <c r="E40" s="267"/>
      <c r="F40" s="267"/>
      <c r="G40" s="276" t="s">
        <v>500</v>
      </c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</row>
    <row r="41" spans="1:31" x14ac:dyDescent="0.35">
      <c r="A41" s="273"/>
      <c r="B41" s="273"/>
      <c r="C41" s="266"/>
      <c r="D41" s="268" t="s">
        <v>379</v>
      </c>
      <c r="E41" s="267"/>
      <c r="F41" s="267"/>
      <c r="G41" s="276" t="s">
        <v>500</v>
      </c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</row>
    <row r="42" spans="1:31" x14ac:dyDescent="0.35">
      <c r="A42" s="273"/>
      <c r="B42" s="273"/>
      <c r="C42" s="266"/>
      <c r="D42" s="268" t="s">
        <v>380</v>
      </c>
      <c r="E42" s="267"/>
      <c r="F42" s="267"/>
      <c r="G42" s="276" t="s">
        <v>500</v>
      </c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</row>
    <row r="43" spans="1:31" x14ac:dyDescent="0.35">
      <c r="A43" s="273"/>
      <c r="B43" s="273"/>
      <c r="C43" s="266"/>
      <c r="D43" s="268" t="s">
        <v>381</v>
      </c>
      <c r="E43" s="267"/>
      <c r="F43" s="267"/>
      <c r="G43" s="276" t="s">
        <v>500</v>
      </c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</row>
    <row r="44" spans="1:31" x14ac:dyDescent="0.35">
      <c r="A44" s="273"/>
      <c r="B44" s="273"/>
      <c r="C44" s="266"/>
      <c r="D44" s="268" t="s">
        <v>382</v>
      </c>
      <c r="E44" s="267"/>
      <c r="F44" s="267"/>
      <c r="G44" s="276" t="s">
        <v>501</v>
      </c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</row>
    <row r="45" spans="1:31" x14ac:dyDescent="0.35">
      <c r="A45" s="273"/>
      <c r="B45" s="273"/>
      <c r="C45" s="266"/>
      <c r="D45" s="268" t="s">
        <v>383</v>
      </c>
      <c r="E45" s="267"/>
      <c r="F45" s="267"/>
      <c r="G45" s="276" t="s">
        <v>500</v>
      </c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</row>
    <row r="46" spans="1:31" x14ac:dyDescent="0.35">
      <c r="A46" s="273"/>
      <c r="B46" s="273"/>
      <c r="C46" s="266"/>
      <c r="D46" s="268" t="s">
        <v>384</v>
      </c>
      <c r="E46" s="267"/>
      <c r="F46" s="267"/>
      <c r="G46" s="276" t="s">
        <v>500</v>
      </c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</row>
    <row r="47" spans="1:31" x14ac:dyDescent="0.35">
      <c r="A47" s="273"/>
      <c r="B47" s="273"/>
      <c r="C47" s="266"/>
      <c r="D47" s="268" t="s">
        <v>385</v>
      </c>
      <c r="E47" s="267"/>
      <c r="F47" s="267"/>
      <c r="G47" s="276" t="s">
        <v>500</v>
      </c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</row>
    <row r="48" spans="1:31" x14ac:dyDescent="0.35">
      <c r="A48" s="273"/>
      <c r="B48" s="273"/>
      <c r="C48" s="266"/>
      <c r="D48" s="268" t="s">
        <v>386</v>
      </c>
      <c r="E48" s="267"/>
      <c r="F48" s="267"/>
      <c r="G48" s="276" t="s">
        <v>500</v>
      </c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</row>
    <row r="49" spans="1:31" x14ac:dyDescent="0.35">
      <c r="A49" s="273"/>
      <c r="B49" s="273"/>
      <c r="C49" s="266"/>
      <c r="D49" s="268" t="s">
        <v>387</v>
      </c>
      <c r="E49" s="267"/>
      <c r="F49" s="267"/>
      <c r="G49" s="276" t="s">
        <v>501</v>
      </c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</row>
    <row r="50" spans="1:31" x14ac:dyDescent="0.35">
      <c r="A50" s="273"/>
      <c r="B50" s="273"/>
      <c r="C50" s="266"/>
      <c r="D50" s="268" t="s">
        <v>388</v>
      </c>
      <c r="E50" s="267"/>
      <c r="F50" s="267"/>
      <c r="G50" s="276" t="s">
        <v>500</v>
      </c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</row>
    <row r="51" spans="1:31" x14ac:dyDescent="0.35">
      <c r="A51" s="273"/>
      <c r="B51" s="273"/>
      <c r="C51" s="266"/>
      <c r="D51" s="268" t="s">
        <v>389</v>
      </c>
      <c r="E51" s="267"/>
      <c r="F51" s="267"/>
      <c r="G51" s="276" t="s">
        <v>500</v>
      </c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</row>
    <row r="52" spans="1:31" x14ac:dyDescent="0.35">
      <c r="A52" s="273"/>
      <c r="B52" s="273"/>
      <c r="C52" s="266"/>
      <c r="D52" s="268" t="s">
        <v>390</v>
      </c>
      <c r="E52" s="267"/>
      <c r="F52" s="267"/>
      <c r="G52" s="276" t="s">
        <v>500</v>
      </c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</row>
    <row r="53" spans="1:31" x14ac:dyDescent="0.35">
      <c r="A53" s="273"/>
      <c r="B53" s="273"/>
      <c r="C53" s="266"/>
      <c r="D53" s="268" t="s">
        <v>391</v>
      </c>
      <c r="E53" s="267"/>
      <c r="F53" s="267"/>
      <c r="G53" s="276" t="s">
        <v>500</v>
      </c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</row>
    <row r="54" spans="1:31" x14ac:dyDescent="0.35">
      <c r="A54" s="273"/>
      <c r="B54" s="273"/>
      <c r="C54" s="266"/>
      <c r="D54" s="268" t="s">
        <v>392</v>
      </c>
      <c r="E54" s="267"/>
      <c r="F54" s="267"/>
      <c r="G54" s="276" t="s">
        <v>501</v>
      </c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</row>
    <row r="55" spans="1:31" x14ac:dyDescent="0.35">
      <c r="A55" s="273"/>
      <c r="B55" s="273"/>
      <c r="C55" s="266"/>
      <c r="D55" s="268" t="s">
        <v>393</v>
      </c>
      <c r="E55" s="267"/>
      <c r="F55" s="267"/>
      <c r="G55" s="276" t="s">
        <v>500</v>
      </c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</row>
    <row r="56" spans="1:31" x14ac:dyDescent="0.35">
      <c r="A56" s="273"/>
      <c r="B56" s="273"/>
      <c r="C56" s="266"/>
      <c r="D56" s="268" t="s">
        <v>394</v>
      </c>
      <c r="E56" s="267"/>
      <c r="F56" s="267"/>
      <c r="G56" s="276" t="s">
        <v>500</v>
      </c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</row>
    <row r="57" spans="1:31" x14ac:dyDescent="0.35">
      <c r="A57" s="273"/>
      <c r="B57" s="273"/>
      <c r="C57" s="266"/>
      <c r="D57" s="268" t="s">
        <v>489</v>
      </c>
      <c r="E57" s="267"/>
      <c r="F57" s="267"/>
      <c r="G57" s="276" t="s">
        <v>500</v>
      </c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</row>
    <row r="58" spans="1:31" x14ac:dyDescent="0.35">
      <c r="A58" s="273"/>
      <c r="B58" s="273"/>
      <c r="C58" s="266"/>
      <c r="D58" s="268" t="s">
        <v>395</v>
      </c>
      <c r="E58" s="267"/>
      <c r="F58" s="267"/>
      <c r="G58" s="276" t="s">
        <v>501</v>
      </c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</row>
    <row r="59" spans="1:31" x14ac:dyDescent="0.35">
      <c r="A59" s="273"/>
      <c r="B59" s="273"/>
      <c r="C59" s="266"/>
      <c r="D59" s="268" t="s">
        <v>396</v>
      </c>
      <c r="E59" s="267"/>
      <c r="F59" s="267"/>
      <c r="G59" s="276" t="s">
        <v>500</v>
      </c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</row>
    <row r="60" spans="1:31" x14ac:dyDescent="0.35">
      <c r="A60" s="273"/>
      <c r="B60" s="273"/>
      <c r="C60" s="266"/>
      <c r="D60" s="268" t="s">
        <v>397</v>
      </c>
      <c r="E60" s="267"/>
      <c r="F60" s="267"/>
      <c r="G60" s="276" t="s">
        <v>500</v>
      </c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</row>
    <row r="61" spans="1:31" x14ac:dyDescent="0.35">
      <c r="A61" s="273"/>
      <c r="B61" s="273"/>
      <c r="C61" s="266"/>
      <c r="D61" s="268" t="s">
        <v>398</v>
      </c>
      <c r="E61" s="267"/>
      <c r="F61" s="267"/>
      <c r="G61" s="276" t="s">
        <v>500</v>
      </c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</row>
    <row r="62" spans="1:31" x14ac:dyDescent="0.35">
      <c r="A62" s="273"/>
      <c r="B62" s="273"/>
      <c r="C62" s="266"/>
      <c r="D62" s="268" t="s">
        <v>399</v>
      </c>
      <c r="E62" s="267"/>
      <c r="F62" s="267"/>
      <c r="G62" s="276" t="s">
        <v>501</v>
      </c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</row>
    <row r="63" spans="1:31" x14ac:dyDescent="0.35">
      <c r="A63" s="273"/>
      <c r="B63" s="273"/>
      <c r="C63" s="266"/>
      <c r="D63" s="268" t="s">
        <v>400</v>
      </c>
      <c r="E63" s="267"/>
      <c r="F63" s="267"/>
      <c r="G63" s="276" t="s">
        <v>500</v>
      </c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</row>
    <row r="64" spans="1:31" x14ac:dyDescent="0.35">
      <c r="A64" s="273"/>
      <c r="B64" s="273"/>
      <c r="C64" s="266"/>
      <c r="D64" s="268" t="s">
        <v>401</v>
      </c>
      <c r="E64" s="267"/>
      <c r="F64" s="267"/>
      <c r="G64" s="276" t="s">
        <v>500</v>
      </c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</row>
    <row r="65" spans="1:31" x14ac:dyDescent="0.35">
      <c r="A65" s="273"/>
      <c r="B65" s="273"/>
      <c r="C65" s="266"/>
      <c r="D65" s="268" t="s">
        <v>402</v>
      </c>
      <c r="E65" s="267"/>
      <c r="F65" s="267"/>
      <c r="G65" s="276" t="s">
        <v>501</v>
      </c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</row>
    <row r="66" spans="1:31" x14ac:dyDescent="0.35">
      <c r="A66" s="273"/>
      <c r="B66" s="273"/>
      <c r="C66" s="266"/>
      <c r="D66" s="268" t="s">
        <v>403</v>
      </c>
      <c r="E66" s="267"/>
      <c r="F66" s="267"/>
      <c r="G66" s="276" t="s">
        <v>500</v>
      </c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</row>
    <row r="67" spans="1:31" x14ac:dyDescent="0.35">
      <c r="A67" s="273"/>
      <c r="B67" s="273"/>
      <c r="C67" s="266"/>
      <c r="D67" s="268" t="s">
        <v>404</v>
      </c>
      <c r="E67" s="267"/>
      <c r="F67" s="267"/>
      <c r="G67" s="276" t="s">
        <v>500</v>
      </c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</row>
    <row r="68" spans="1:31" x14ac:dyDescent="0.35">
      <c r="A68" s="273"/>
      <c r="B68" s="273"/>
      <c r="C68" s="266"/>
      <c r="D68" s="268" t="s">
        <v>405</v>
      </c>
      <c r="E68" s="267"/>
      <c r="F68" s="267"/>
      <c r="G68" s="276" t="s">
        <v>500</v>
      </c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</row>
    <row r="69" spans="1:31" x14ac:dyDescent="0.35">
      <c r="A69" s="273"/>
      <c r="B69" s="273"/>
      <c r="C69" s="266"/>
      <c r="D69" s="268" t="s">
        <v>406</v>
      </c>
      <c r="E69" s="267"/>
      <c r="F69" s="267"/>
      <c r="G69" s="276" t="s">
        <v>501</v>
      </c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</row>
    <row r="70" spans="1:31" x14ac:dyDescent="0.35">
      <c r="A70" s="273"/>
      <c r="B70" s="273"/>
      <c r="C70" s="266"/>
      <c r="D70" s="268" t="s">
        <v>407</v>
      </c>
      <c r="E70" s="267"/>
      <c r="F70" s="267"/>
      <c r="G70" s="276" t="s">
        <v>500</v>
      </c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</row>
    <row r="71" spans="1:31" x14ac:dyDescent="0.35">
      <c r="A71" s="273"/>
      <c r="B71" s="273"/>
      <c r="C71" s="266"/>
      <c r="D71" s="268" t="s">
        <v>408</v>
      </c>
      <c r="E71" s="267"/>
      <c r="F71" s="267"/>
      <c r="G71" s="276" t="s">
        <v>500</v>
      </c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</row>
    <row r="72" spans="1:31" x14ac:dyDescent="0.35">
      <c r="A72" s="273"/>
      <c r="B72" s="273"/>
      <c r="C72" s="266"/>
      <c r="D72" s="268" t="s">
        <v>409</v>
      </c>
      <c r="E72" s="267"/>
      <c r="F72" s="267"/>
      <c r="G72" s="276" t="s">
        <v>500</v>
      </c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</row>
    <row r="73" spans="1:31" x14ac:dyDescent="0.35">
      <c r="A73" s="273"/>
      <c r="B73" s="273"/>
      <c r="C73" s="266"/>
      <c r="D73" s="268" t="s">
        <v>460</v>
      </c>
      <c r="E73" s="267"/>
      <c r="F73" s="267"/>
      <c r="G73" s="276" t="s">
        <v>500</v>
      </c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</row>
    <row r="74" spans="1:31" x14ac:dyDescent="0.35">
      <c r="A74" s="273"/>
      <c r="B74" s="273"/>
      <c r="C74" s="266"/>
      <c r="D74" s="268" t="s">
        <v>488</v>
      </c>
      <c r="E74" s="267"/>
      <c r="F74" s="267"/>
      <c r="G74" s="276" t="s">
        <v>501</v>
      </c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</row>
    <row r="75" spans="1:31" x14ac:dyDescent="0.35">
      <c r="A75" s="273"/>
      <c r="B75" s="273"/>
      <c r="C75" s="266"/>
      <c r="D75" s="268" t="s">
        <v>461</v>
      </c>
      <c r="E75" s="267"/>
      <c r="F75" s="267"/>
      <c r="G75" s="276" t="s">
        <v>500</v>
      </c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</row>
    <row r="76" spans="1:31" x14ac:dyDescent="0.35">
      <c r="A76" s="273"/>
      <c r="B76" s="273"/>
      <c r="C76" s="266"/>
      <c r="D76" s="268" t="s">
        <v>462</v>
      </c>
      <c r="E76" s="267"/>
      <c r="F76" s="267"/>
      <c r="G76" s="276" t="s">
        <v>500</v>
      </c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</row>
    <row r="77" spans="1:31" x14ac:dyDescent="0.35">
      <c r="A77" s="273"/>
      <c r="B77" s="273"/>
      <c r="C77" s="266"/>
      <c r="D77" s="268" t="s">
        <v>463</v>
      </c>
      <c r="E77" s="267"/>
      <c r="F77" s="267"/>
      <c r="G77" s="276" t="s">
        <v>501</v>
      </c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</row>
    <row r="78" spans="1:31" x14ac:dyDescent="0.35">
      <c r="A78" s="273"/>
      <c r="B78" s="273"/>
      <c r="C78" s="266"/>
      <c r="D78" s="268" t="s">
        <v>498</v>
      </c>
      <c r="E78" s="267"/>
      <c r="F78" s="267"/>
      <c r="G78" s="276" t="s">
        <v>500</v>
      </c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</row>
    <row r="79" spans="1:31" x14ac:dyDescent="0.35">
      <c r="A79" s="273"/>
      <c r="B79" s="273"/>
      <c r="C79" s="266"/>
      <c r="D79" s="268" t="s">
        <v>464</v>
      </c>
      <c r="E79" s="267"/>
      <c r="F79" s="267"/>
      <c r="G79" s="276" t="s">
        <v>500</v>
      </c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</row>
    <row r="80" spans="1:31" x14ac:dyDescent="0.35">
      <c r="A80" s="273"/>
      <c r="B80" s="273"/>
      <c r="C80" s="266"/>
      <c r="D80" s="268" t="s">
        <v>465</v>
      </c>
      <c r="E80" s="267"/>
      <c r="F80" s="267"/>
      <c r="G80" s="276" t="s">
        <v>500</v>
      </c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</row>
    <row r="81" spans="1:31" x14ac:dyDescent="0.35">
      <c r="A81" s="273"/>
      <c r="B81" s="273"/>
      <c r="C81" s="266"/>
      <c r="D81" s="268" t="s">
        <v>466</v>
      </c>
      <c r="E81" s="267"/>
      <c r="F81" s="267"/>
      <c r="G81" s="276" t="s">
        <v>501</v>
      </c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</row>
    <row r="82" spans="1:31" x14ac:dyDescent="0.35">
      <c r="A82" s="273"/>
      <c r="B82" s="273"/>
      <c r="C82" s="266"/>
      <c r="D82" s="268" t="s">
        <v>467</v>
      </c>
      <c r="E82" s="267"/>
      <c r="F82" s="267"/>
      <c r="G82" s="276" t="s">
        <v>500</v>
      </c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</row>
    <row r="83" spans="1:31" x14ac:dyDescent="0.35">
      <c r="A83" s="273"/>
      <c r="B83" s="273"/>
      <c r="C83" s="266"/>
      <c r="D83" s="268" t="s">
        <v>468</v>
      </c>
      <c r="E83" s="267"/>
      <c r="F83" s="267"/>
      <c r="G83" s="276" t="s">
        <v>500</v>
      </c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</row>
    <row r="84" spans="1:31" x14ac:dyDescent="0.35">
      <c r="A84" s="273"/>
      <c r="B84" s="273"/>
      <c r="C84" s="266"/>
      <c r="D84" s="268" t="s">
        <v>469</v>
      </c>
      <c r="E84" s="267"/>
      <c r="F84" s="267"/>
      <c r="G84" s="276" t="s">
        <v>500</v>
      </c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</row>
    <row r="85" spans="1:31" x14ac:dyDescent="0.35">
      <c r="A85" s="273"/>
      <c r="B85" s="273"/>
      <c r="C85" s="266"/>
      <c r="D85" s="268" t="s">
        <v>470</v>
      </c>
      <c r="E85" s="267"/>
      <c r="F85" s="267"/>
      <c r="G85" s="276" t="s">
        <v>501</v>
      </c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</row>
    <row r="86" spans="1:31" x14ac:dyDescent="0.35">
      <c r="A86" s="273"/>
      <c r="B86" s="273"/>
      <c r="C86" s="266"/>
      <c r="D86" s="268" t="s">
        <v>471</v>
      </c>
      <c r="E86" s="267"/>
      <c r="F86" s="267"/>
      <c r="G86" s="276" t="s">
        <v>500</v>
      </c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</row>
    <row r="87" spans="1:31" x14ac:dyDescent="0.35">
      <c r="A87" s="273"/>
      <c r="B87" s="273"/>
      <c r="C87" s="266"/>
      <c r="D87" s="268" t="s">
        <v>472</v>
      </c>
      <c r="E87" s="267"/>
      <c r="F87" s="267"/>
      <c r="G87" s="276" t="s">
        <v>500</v>
      </c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</row>
    <row r="88" spans="1:31" x14ac:dyDescent="0.35">
      <c r="A88" s="273"/>
      <c r="B88" s="273"/>
      <c r="C88" s="266"/>
      <c r="D88" s="268" t="s">
        <v>473</v>
      </c>
      <c r="E88" s="267"/>
      <c r="F88" s="267"/>
      <c r="G88" s="276" t="s">
        <v>500</v>
      </c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</row>
    <row r="89" spans="1:31" x14ac:dyDescent="0.35">
      <c r="A89" s="273"/>
      <c r="B89" s="273"/>
      <c r="C89" s="266"/>
      <c r="D89" s="268" t="s">
        <v>474</v>
      </c>
      <c r="E89" s="267"/>
      <c r="F89" s="267"/>
      <c r="G89" s="276" t="s">
        <v>500</v>
      </c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</row>
    <row r="90" spans="1:31" x14ac:dyDescent="0.35">
      <c r="A90" s="273"/>
      <c r="B90" s="273"/>
      <c r="C90" s="266"/>
      <c r="D90" s="268" t="s">
        <v>475</v>
      </c>
      <c r="E90" s="267"/>
      <c r="F90" s="267"/>
      <c r="G90" s="276" t="s">
        <v>500</v>
      </c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</row>
    <row r="91" spans="1:31" x14ac:dyDescent="0.35">
      <c r="A91" s="273"/>
      <c r="B91" s="273"/>
      <c r="C91" s="266"/>
      <c r="D91" s="268" t="s">
        <v>476</v>
      </c>
      <c r="E91" s="267"/>
      <c r="F91" s="267"/>
      <c r="G91" s="276" t="s">
        <v>501</v>
      </c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</row>
    <row r="92" spans="1:31" x14ac:dyDescent="0.35">
      <c r="A92" s="273"/>
      <c r="B92" s="273"/>
      <c r="C92" s="266"/>
      <c r="D92" s="268" t="s">
        <v>477</v>
      </c>
      <c r="E92" s="267"/>
      <c r="F92" s="267"/>
      <c r="G92" s="276" t="s">
        <v>500</v>
      </c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</row>
    <row r="93" spans="1:31" x14ac:dyDescent="0.35">
      <c r="A93" s="273"/>
      <c r="B93" s="273"/>
      <c r="C93" s="266"/>
      <c r="D93" s="268" t="s">
        <v>478</v>
      </c>
      <c r="E93" s="267"/>
      <c r="F93" s="267"/>
      <c r="G93" s="276" t="s">
        <v>500</v>
      </c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</row>
    <row r="94" spans="1:31" x14ac:dyDescent="0.35">
      <c r="A94" s="273"/>
      <c r="B94" s="273"/>
      <c r="C94" s="266"/>
      <c r="D94" s="268" t="s">
        <v>479</v>
      </c>
      <c r="E94" s="267"/>
      <c r="F94" s="267"/>
      <c r="G94" s="276" t="s">
        <v>500</v>
      </c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</row>
    <row r="95" spans="1:31" x14ac:dyDescent="0.35">
      <c r="A95" s="273"/>
      <c r="B95" s="273"/>
      <c r="C95" s="266"/>
      <c r="D95" s="268" t="s">
        <v>410</v>
      </c>
      <c r="E95" s="267"/>
      <c r="F95" s="267"/>
      <c r="G95" s="276" t="s">
        <v>501</v>
      </c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</row>
    <row r="96" spans="1:31" x14ac:dyDescent="0.35">
      <c r="A96" s="273"/>
      <c r="B96" s="273"/>
      <c r="C96" s="266"/>
      <c r="D96" s="268" t="s">
        <v>411</v>
      </c>
      <c r="E96" s="267"/>
      <c r="F96" s="267"/>
      <c r="G96" s="276" t="s">
        <v>500</v>
      </c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</row>
    <row r="97" spans="1:31" x14ac:dyDescent="0.35">
      <c r="A97" s="273"/>
      <c r="B97" s="273"/>
      <c r="C97" s="266"/>
      <c r="D97" s="268" t="s">
        <v>412</v>
      </c>
      <c r="E97" s="267"/>
      <c r="F97" s="267"/>
      <c r="G97" s="276" t="s">
        <v>500</v>
      </c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</row>
    <row r="98" spans="1:31" x14ac:dyDescent="0.35">
      <c r="A98" s="273"/>
      <c r="B98" s="273"/>
      <c r="C98" s="266"/>
      <c r="D98" s="268" t="s">
        <v>413</v>
      </c>
      <c r="E98" s="267"/>
      <c r="F98" s="267"/>
      <c r="G98" s="276" t="s">
        <v>500</v>
      </c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</row>
    <row r="99" spans="1:31" x14ac:dyDescent="0.35">
      <c r="A99" s="273"/>
      <c r="B99" s="273"/>
      <c r="C99" s="266"/>
      <c r="D99" s="268" t="s">
        <v>487</v>
      </c>
      <c r="E99" s="267"/>
      <c r="F99" s="267"/>
      <c r="G99" s="276" t="s">
        <v>500</v>
      </c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</row>
    <row r="100" spans="1:31" x14ac:dyDescent="0.35">
      <c r="A100" s="273"/>
      <c r="B100" s="273"/>
      <c r="C100" s="266"/>
      <c r="D100" s="268" t="s">
        <v>414</v>
      </c>
      <c r="E100" s="267"/>
      <c r="F100" s="267"/>
      <c r="G100" s="276" t="s">
        <v>501</v>
      </c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</row>
    <row r="101" spans="1:31" x14ac:dyDescent="0.35">
      <c r="A101" s="273"/>
      <c r="B101" s="273"/>
      <c r="C101" s="266"/>
      <c r="D101" s="268" t="s">
        <v>480</v>
      </c>
      <c r="E101" s="267"/>
      <c r="F101" s="267"/>
      <c r="G101" s="276" t="s">
        <v>500</v>
      </c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</row>
    <row r="102" spans="1:31" x14ac:dyDescent="0.35">
      <c r="A102" s="273"/>
      <c r="B102" s="273"/>
      <c r="C102" s="266"/>
      <c r="D102" s="268" t="s">
        <v>481</v>
      </c>
      <c r="E102" s="267"/>
      <c r="F102" s="267"/>
      <c r="G102" s="276" t="s">
        <v>500</v>
      </c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</row>
    <row r="103" spans="1:31" x14ac:dyDescent="0.35">
      <c r="A103" s="273"/>
      <c r="B103" s="273"/>
      <c r="C103" s="266"/>
      <c r="D103" s="268" t="s">
        <v>482</v>
      </c>
      <c r="E103" s="267"/>
      <c r="F103" s="267"/>
      <c r="G103" s="276" t="s">
        <v>500</v>
      </c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</row>
    <row r="104" spans="1:31" x14ac:dyDescent="0.35">
      <c r="A104" s="273"/>
      <c r="B104" s="273"/>
      <c r="C104" s="266"/>
      <c r="D104" s="268" t="s">
        <v>483</v>
      </c>
      <c r="E104" s="267"/>
      <c r="F104" s="267"/>
      <c r="G104" s="276" t="s">
        <v>500</v>
      </c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</row>
    <row r="105" spans="1:31" x14ac:dyDescent="0.35">
      <c r="A105" s="273"/>
      <c r="B105" s="273"/>
      <c r="C105" s="266"/>
      <c r="D105" s="268" t="s">
        <v>415</v>
      </c>
      <c r="E105" s="267"/>
      <c r="F105" s="267"/>
      <c r="G105" s="276" t="s">
        <v>501</v>
      </c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</row>
    <row r="106" spans="1:31" ht="15" thickBot="1" x14ac:dyDescent="0.4">
      <c r="A106" s="273"/>
      <c r="B106" s="273"/>
      <c r="C106" s="270"/>
      <c r="D106" s="271" t="s">
        <v>416</v>
      </c>
      <c r="E106" s="272"/>
      <c r="F106" s="272"/>
      <c r="G106" s="277" t="s">
        <v>502</v>
      </c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</row>
    <row r="107" spans="1:31" ht="15" thickTop="1" x14ac:dyDescent="0.35">
      <c r="A107" s="273"/>
      <c r="B107" s="273"/>
      <c r="C107" s="273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</row>
    <row r="108" spans="1:31" x14ac:dyDescent="0.35">
      <c r="A108" s="273"/>
      <c r="B108" s="273"/>
      <c r="C108" s="273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</row>
    <row r="109" spans="1:31" x14ac:dyDescent="0.35">
      <c r="A109" s="273"/>
      <c r="B109" s="273"/>
      <c r="C109" s="273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</row>
    <row r="110" spans="1:31" x14ac:dyDescent="0.35">
      <c r="A110" s="273"/>
      <c r="B110" s="273"/>
      <c r="C110" s="273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</row>
    <row r="111" spans="1:31" x14ac:dyDescent="0.35">
      <c r="A111" s="273"/>
      <c r="B111" s="273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</row>
    <row r="112" spans="1:31" x14ac:dyDescent="0.35">
      <c r="A112" s="273"/>
      <c r="B112" s="273"/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</row>
    <row r="113" spans="1:31" x14ac:dyDescent="0.35">
      <c r="A113" s="273"/>
      <c r="B113" s="273"/>
      <c r="C113" s="273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</row>
    <row r="114" spans="1:31" x14ac:dyDescent="0.35">
      <c r="A114" s="273"/>
      <c r="B114" s="273"/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</row>
    <row r="115" spans="1:31" x14ac:dyDescent="0.35">
      <c r="A115" s="273"/>
      <c r="B115" s="273"/>
      <c r="C115" s="273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</row>
    <row r="116" spans="1:31" x14ac:dyDescent="0.35">
      <c r="A116" s="273"/>
      <c r="B116" s="273"/>
      <c r="C116" s="273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</row>
    <row r="117" spans="1:31" x14ac:dyDescent="0.35">
      <c r="A117" s="273"/>
      <c r="B117" s="273"/>
      <c r="C117" s="273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</row>
    <row r="118" spans="1:31" x14ac:dyDescent="0.35">
      <c r="A118" s="273"/>
      <c r="B118" s="273"/>
      <c r="C118" s="273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</row>
    <row r="119" spans="1:31" x14ac:dyDescent="0.35">
      <c r="A119" s="273"/>
      <c r="B119" s="273"/>
      <c r="C119" s="273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</row>
    <row r="120" spans="1:31" x14ac:dyDescent="0.35">
      <c r="A120" s="273"/>
      <c r="B120" s="273"/>
      <c r="C120" s="273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</row>
    <row r="121" spans="1:31" x14ac:dyDescent="0.35">
      <c r="A121" s="273"/>
      <c r="B121" s="273"/>
      <c r="C121" s="273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</row>
    <row r="122" spans="1:31" x14ac:dyDescent="0.35">
      <c r="A122" s="273"/>
      <c r="B122" s="273"/>
      <c r="C122" s="273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</row>
    <row r="123" spans="1:31" x14ac:dyDescent="0.35">
      <c r="A123" s="273"/>
      <c r="B123" s="273"/>
      <c r="C123" s="273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</row>
    <row r="124" spans="1:31" x14ac:dyDescent="0.35">
      <c r="A124" s="273"/>
      <c r="B124" s="273"/>
      <c r="C124" s="273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</row>
    <row r="125" spans="1:31" x14ac:dyDescent="0.35">
      <c r="A125" s="273"/>
      <c r="B125" s="273"/>
      <c r="C125" s="273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</row>
    <row r="126" spans="1:31" x14ac:dyDescent="0.35">
      <c r="A126" s="273"/>
      <c r="B126" s="273"/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</row>
    <row r="127" spans="1:31" x14ac:dyDescent="0.35">
      <c r="A127" s="273"/>
      <c r="B127" s="273"/>
      <c r="C127" s="273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</row>
    <row r="128" spans="1:31" x14ac:dyDescent="0.35">
      <c r="A128" s="273"/>
      <c r="B128" s="273"/>
      <c r="C128" s="273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</row>
    <row r="129" spans="1:31" x14ac:dyDescent="0.35">
      <c r="A129" s="273"/>
      <c r="B129" s="273"/>
      <c r="C129" s="273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</row>
    <row r="130" spans="1:31" x14ac:dyDescent="0.35">
      <c r="A130" s="273"/>
      <c r="B130" s="273"/>
      <c r="C130" s="273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</row>
    <row r="131" spans="1:31" x14ac:dyDescent="0.35">
      <c r="A131" s="273"/>
      <c r="B131" s="273"/>
      <c r="C131" s="273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</row>
    <row r="132" spans="1:31" x14ac:dyDescent="0.35">
      <c r="A132" s="273"/>
      <c r="B132" s="273"/>
      <c r="C132" s="273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</row>
    <row r="133" spans="1:31" x14ac:dyDescent="0.35"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</row>
    <row r="134" spans="1:31" x14ac:dyDescent="0.35"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</row>
    <row r="135" spans="1:31" x14ac:dyDescent="0.35"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</row>
    <row r="136" spans="1:31" x14ac:dyDescent="0.35"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</row>
    <row r="137" spans="1:31" x14ac:dyDescent="0.35"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</row>
    <row r="138" spans="1:31" x14ac:dyDescent="0.35"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</row>
    <row r="139" spans="1:31" x14ac:dyDescent="0.35"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</row>
    <row r="140" spans="1:31" x14ac:dyDescent="0.35"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</row>
    <row r="141" spans="1:31" x14ac:dyDescent="0.35"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</row>
    <row r="142" spans="1:31" x14ac:dyDescent="0.35"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</row>
    <row r="143" spans="1:31" x14ac:dyDescent="0.35"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</row>
    <row r="144" spans="1:31" x14ac:dyDescent="0.35"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</row>
    <row r="145" spans="14:31" x14ac:dyDescent="0.35"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</row>
    <row r="146" spans="14:31" x14ac:dyDescent="0.35"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</row>
  </sheetData>
  <mergeCells count="1">
    <mergeCell ref="C5:F5"/>
  </mergeCells>
  <hyperlinks>
    <hyperlink ref="D25" location="'2017 Off-Peak 6-1-17'!R1C1" display="'2017 Off-Peak 6-1-17'!R1C1" xr:uid="{00000000-0004-0000-0000-000000000000}"/>
    <hyperlink ref="D26" location="'2017 Off-Peak 5-1-17'!R1C1" display="'2017 Off-Peak 5-1-17'!R1C1" xr:uid="{00000000-0004-0000-0000-000001000000}"/>
    <hyperlink ref="D27" location="'2016-17 Peak 3-1-17'!R1C1" display="'2016-17 Peak 3-1-17'!R1C1" xr:uid="{00000000-0004-0000-0000-000002000000}"/>
    <hyperlink ref="D28" location="'2016-17 Peak 2-1-17'!R1C1" display="'2016-17 Peak 2-1-17'!R1C1" xr:uid="{00000000-0004-0000-0000-000003000000}"/>
    <hyperlink ref="D29" location="'2016-17 Peak 1-1-17'!R1C1" display="'2016-17 Peak 1-1-17'!R1C1" xr:uid="{00000000-0004-0000-0000-000004000000}"/>
    <hyperlink ref="D30" location="'2016-17 Peak 12-1-16'!R1C1" display="'2016-17 Peak 12-1-16'!R1C1" xr:uid="{00000000-0004-0000-0000-000005000000}"/>
    <hyperlink ref="D31" location="'2016-17 Peak 11-1-16'!R1C1" display="'2016-17 Peak 11-1-16'!R1C1" xr:uid="{00000000-0004-0000-0000-000006000000}"/>
    <hyperlink ref="D32" location="'2016 Off-Peak 9-1-16'!R1C1" display="'2016 Off-Peak 9-1-16'!R1C1" xr:uid="{00000000-0004-0000-0000-000007000000}"/>
    <hyperlink ref="D33" location="'2016 Off-Peak 8-1-16'!R1C1" display="'2016 Off-Peak 8-1-16'!R1C1" xr:uid="{00000000-0004-0000-0000-000008000000}"/>
    <hyperlink ref="D34" location="'2016 Off-Peak 7-1-16'!R1C1" display="'2016 Off-Peak 7-1-16'!R1C1" xr:uid="{00000000-0004-0000-0000-000009000000}"/>
    <hyperlink ref="D35" location="'2016 Off-Peak 5-1-16'!R1C1" display="'2016 Off-Peak 5-1-16'!R1C1" xr:uid="{00000000-0004-0000-0000-00000A000000}"/>
    <hyperlink ref="D36" location="'2015-16 Peak 3-1-16'!R1C1" display="'2015-16 Peak 3-1-16'!R1C1" xr:uid="{00000000-0004-0000-0000-00000B000000}"/>
    <hyperlink ref="D37" location="'2015-16 Peak 1-1-16'!R1C1" display="'2015-16 Peak 1-1-16'!R1C1" xr:uid="{00000000-0004-0000-0000-00000C000000}"/>
    <hyperlink ref="D38" location="'2015-16 Peak 12-1-15'!R1C1" display="'2015-16 Peak 12-1-15'!R1C1" xr:uid="{00000000-0004-0000-0000-00000D000000}"/>
    <hyperlink ref="D39" location="'2015-16 Peak 11-1-15'!R1C1" display="'2015-16 Peak 11-1-15'!R1C1" xr:uid="{00000000-0004-0000-0000-00000E000000}"/>
    <hyperlink ref="D40" location="'2015 Off-Peak 10-1-15'!R1C1" display="'2015 Off-Peak 10-1-15'!R1C1" xr:uid="{00000000-0004-0000-0000-00000F000000}"/>
    <hyperlink ref="D41" location="'2015 Off-Peak 9-1-15'!R1C1" display="'2015 Off-Peak 9-1-15'!R1C1" xr:uid="{00000000-0004-0000-0000-000010000000}"/>
    <hyperlink ref="D42" location="'2015 Off-Peak 8-1-15'!R1C1" display="'2015 Off-Peak 8-1-15'!R1C1" xr:uid="{00000000-0004-0000-0000-000011000000}"/>
    <hyperlink ref="D43" location="'2015 Off-Peak 7-1-15'!R1C1" display="'2015 Off-Peak 7-1-15'!R1C1" xr:uid="{00000000-0004-0000-0000-000012000000}"/>
    <hyperlink ref="D44" location="'2015 Off-Peak 5-1-15'!R1C1" display="'2015 Off-Peak 5-1-15'!R1C1" xr:uid="{00000000-0004-0000-0000-000013000000}"/>
    <hyperlink ref="D45" location="'2014-15 Peak 4-1-15'!R1C1" display="'2014-15 Peak 4-1-15'!R1C1" xr:uid="{00000000-0004-0000-0000-000014000000}"/>
    <hyperlink ref="D46" location="'2014-15 Peak 3-1-15'!R1C1" display="'2014-15 Peak 3-1-15'!R1C1" xr:uid="{00000000-0004-0000-0000-000015000000}"/>
    <hyperlink ref="D47" location="'2014-15 Peak 2-1-15'!R1C1" display="'2014-15 Peak 2-1-15'!R1C1" xr:uid="{00000000-0004-0000-0000-000016000000}"/>
    <hyperlink ref="D48" location="'2014-15 Peak 1-1-15'!R1C1" display="'2014-15 Peak 1-1-15'!R1C1" xr:uid="{00000000-0004-0000-0000-000017000000}"/>
    <hyperlink ref="D49" location="'2014-15 Peak 11-1-14'!R1C1" display="'2014-15 Peak 11-1-14'!R1C1" xr:uid="{00000000-0004-0000-0000-000018000000}"/>
    <hyperlink ref="D50" location="'2014 Off-Peak 10-1-14'!R1C1" display="'2014 Off-Peak 10-1-14'!R1C1" xr:uid="{00000000-0004-0000-0000-000019000000}"/>
    <hyperlink ref="D51" location="'2014 Off-Peak 9-1-14'!R1C1" display="'2014 Off-Peak 9-1-14'!R1C1" xr:uid="{00000000-0004-0000-0000-00001A000000}"/>
    <hyperlink ref="D52" location="'2014 Off-Peak 8-1-14'!R1C1" display="'2014 Off-Peak 8-1-14'!R1C1" xr:uid="{00000000-0004-0000-0000-00001B000000}"/>
    <hyperlink ref="D53" location="'2014 Off-Peak 7-1-14'!R1C1" display="'2014 Off-Peak 7-1-14'!R1C1" xr:uid="{00000000-0004-0000-0000-00001C000000}"/>
    <hyperlink ref="D54" location="'2014 Off-Peak 5-1-14'!R1C1" display="'2014 Off-Peak 5-1-14'!R1C1" xr:uid="{00000000-0004-0000-0000-00001D000000}"/>
    <hyperlink ref="D55" location="'2013-14 Peak 3-1-14'!R1C1" display="'2013-14 Peak 3-1-14'!R1C1" xr:uid="{00000000-0004-0000-0000-00001E000000}"/>
    <hyperlink ref="D56" location="'2013-14 Peak 2-1-14'!R1C1" display="'2013-14 Peak 2-1-14'!R1C1" xr:uid="{00000000-0004-0000-0000-00001F000000}"/>
    <hyperlink ref="D57" location="'2013-14 Peak 1-1-14'!R1C1" display="'2013-14 Peak 1-1-14'!R1C1" xr:uid="{00000000-0004-0000-0000-000020000000}"/>
    <hyperlink ref="D58" location="'2013-14 Peak 11-1-13'!R1C1" display="'2013-14 Peak 11-1-13'!R1C1" xr:uid="{00000000-0004-0000-0000-000021000000}"/>
    <hyperlink ref="D59" location="'2013 Off-Peak 9-1-13'!R1C1" display="'2013 Off-Peak 9-1-13'!R1C1" xr:uid="{00000000-0004-0000-0000-000022000000}"/>
    <hyperlink ref="D60" location="'2013 Off-Peak 8-1-13'!R1C1" display="'2013 Off-Peak 8-1-13'!R1C1" xr:uid="{00000000-0004-0000-0000-000023000000}"/>
    <hyperlink ref="D61" location="'2013 Off-Peak 7-1-13'!R1C1" display="'2013 Off-Peak 7-1-13'!R1C1" xr:uid="{00000000-0004-0000-0000-000024000000}"/>
    <hyperlink ref="D62" location="'2013 Off-Peak 5-1-13'!R1C1" display="'2013 Off-Peak 5-1-13'!R1C1" xr:uid="{00000000-0004-0000-0000-000025000000}"/>
    <hyperlink ref="D63" location="'2012-13 Peak 2-1-13'!R1C1" display="'2012-13 Peak 2-1-13'!R1C1" xr:uid="{00000000-0004-0000-0000-000026000000}"/>
    <hyperlink ref="D64" location="'2012-13 Peak 1-1-13'!R1C1" display="'2012-13 Peak 1-1-13'!R1C1" xr:uid="{00000000-0004-0000-0000-000027000000}"/>
    <hyperlink ref="D65" location="'2012-13 Peak 11-1-12'!R1C1" display="'2012-13 Peak 11-1-12'!R1C1" xr:uid="{00000000-0004-0000-0000-000028000000}"/>
    <hyperlink ref="D66" location="'2012 Off-Peak 9-1-12'!R1C1" display="'2012 Off-Peak 9-1-12'!R1C1" xr:uid="{00000000-0004-0000-0000-000029000000}"/>
    <hyperlink ref="D67" location="'2012 Off-Peak 7-1-12'!R1C1" display="'2012 Off-Peak 7-1-12'!R1C1" xr:uid="{00000000-0004-0000-0000-00002A000000}"/>
    <hyperlink ref="D68" location="'2012 Off-Peak 6-1-12'!R1C1" display="'2012 Off-Peak 6-1-12'!R1C1" xr:uid="{00000000-0004-0000-0000-00002B000000}"/>
    <hyperlink ref="D69" location="'2012 Off-Peak 5-1-12'!R1C1" display="'2012 Off-Peak 5-1-12'!R1C1" xr:uid="{00000000-0004-0000-0000-00002C000000}"/>
    <hyperlink ref="D70" location="'2011-12 Peak 4-1-12'!R1C1" display="'2011-12 Peak 4-1-12'!R1C1" xr:uid="{00000000-0004-0000-0000-00002D000000}"/>
    <hyperlink ref="D71" location="'2011-12 Peak 3-1-12'!R1C1" display="'2011-12 Peak 3-1-12'!R1C1" xr:uid="{00000000-0004-0000-0000-00002E000000}"/>
    <hyperlink ref="D72" location="'2011-12 Peak 2-1-12'!R1C1" display="'2011-12 Peak 2-1-12'!R1C1" xr:uid="{00000000-0004-0000-0000-00002F000000}"/>
    <hyperlink ref="D73" location="'2011-12 Peak 1-1-12'!R1C1" display="'2011-12 Peak 1-1-12'!R1C1" xr:uid="{00000000-0004-0000-0000-000030000000}"/>
    <hyperlink ref="D74" location="'2011-12 Peak 11-1-11'!R1C1" display="'2011-12 Peak 11-1-11'!R1C1" xr:uid="{00000000-0004-0000-0000-000031000000}"/>
    <hyperlink ref="D75" location="'2011 Off-Peak 9-1-11'!R1C1" display="'2011 Off-Peak 9-1-11'!R1C1" xr:uid="{00000000-0004-0000-0000-000032000000}"/>
    <hyperlink ref="D76" location="'2011 Off-Peak 7-1-11'!R1C1" display="'2011 Off-Peak 7-1-11'!R1C1" xr:uid="{00000000-0004-0000-0000-000033000000}"/>
    <hyperlink ref="D77" location="'2011 Off-Peak 5-1-11'!R1C1" display="'2011 Off-Peak 5-1-11'!R1C1" xr:uid="{00000000-0004-0000-0000-000034000000}"/>
    <hyperlink ref="D78" location="'2011-12 Peak 2-1-12'!A1" display="2010-2011 Peak 2-1-11" xr:uid="{00000000-0004-0000-0000-000035000000}"/>
    <hyperlink ref="D79" location="'2010-11 Peak 1-1-11'!R1C1" display="'2010-11 Peak 1-1-11'!R1C1" xr:uid="{00000000-0004-0000-0000-000036000000}"/>
    <hyperlink ref="D80" location="'2010-11 Peak 12-1-10'!R1C1" display="'2010-11 Peak 12-1-10'!R1C1" xr:uid="{00000000-0004-0000-0000-000037000000}"/>
    <hyperlink ref="D81" location="'2010-11 Peak 11-1-10'!R1C1" display="'2010-11 Peak 11-1-10'!R1C1" xr:uid="{00000000-0004-0000-0000-000038000000}"/>
    <hyperlink ref="D82" location="'2010 Off-Peak 10-1-10'!R1C1" display="'2010 Off-Peak 10-1-10'!R1C1" xr:uid="{00000000-0004-0000-0000-000039000000}"/>
    <hyperlink ref="D83" location="'2010 Off-Peak 9-1-10'!R1C1" display="'2010 Off-Peak 9-1-10'!R1C1" xr:uid="{00000000-0004-0000-0000-00003A000000}"/>
    <hyperlink ref="D84" location="'2010 Off-Peak 7-1-10'!R1C1" display="'2010 Off-Peak 7-1-10'!R1C1" xr:uid="{00000000-0004-0000-0000-00003B000000}"/>
    <hyperlink ref="D85" location="'2010 Off-Peak 5-1-10'!R1C1" display="'2010 Off-Peak 5-1-10'!R1C1" xr:uid="{00000000-0004-0000-0000-00003C000000}"/>
    <hyperlink ref="D86" location="'2009-10 Peak 4-1-10'!R1C1" display="'2009-10 Peak 4-1-10'!R1C1" xr:uid="{00000000-0004-0000-0000-00003D000000}"/>
    <hyperlink ref="D87" location="'2009-10 Peak 3-1-10'!R1C1" display="'2009-10 Peak 3-1-10'!R1C1" xr:uid="{00000000-0004-0000-0000-00003E000000}"/>
    <hyperlink ref="D88" location="'2009-10 Peak 2-1-10'!R1C1" display="'2009-10 Peak 2-1-10'!R1C1" xr:uid="{00000000-0004-0000-0000-00003F000000}"/>
    <hyperlink ref="D89" location="'2009-10 Peak  1-1-10'!R1C1" display="'2009-10 Peak  1-1-10'!R1C1" xr:uid="{00000000-0004-0000-0000-000040000000}"/>
    <hyperlink ref="D90" location="'2009-10 Peak 12-1-09'!R1C1" display="'2009-10 Peak 12-1-09'!R1C1" xr:uid="{00000000-0004-0000-0000-000041000000}"/>
    <hyperlink ref="D91" location="'2009-10 Peak 11-1-09'!R1C1" display="'2009-10 Peak 11-1-09'!R1C1" xr:uid="{00000000-0004-0000-0000-000042000000}"/>
    <hyperlink ref="D92" location="'2009 Off-Peak 9-1-09'!R1C1" display="'2009 Off-Peak 9-1-09'!R1C1" xr:uid="{00000000-0004-0000-0000-000043000000}"/>
    <hyperlink ref="D93" location="'2009 Off-Peak 8-1-09'!R1C1" display="'2009 Off-Peak 8-1-09'!R1C1" xr:uid="{00000000-0004-0000-0000-000044000000}"/>
    <hyperlink ref="D94" location="'2009 Off-Peak 7-1-09'!R1C1" display="'2009 Off-Peak 7-1-09'!R1C1" xr:uid="{00000000-0004-0000-0000-000045000000}"/>
    <hyperlink ref="D95" location="'2009 Off-Peak 5-1-09'!R1C1" display="'2009 Off-Peak 5-1-09'!R1C1" xr:uid="{00000000-0004-0000-0000-000046000000}"/>
    <hyperlink ref="D96" location="'2008-09 Peak 4-1-09'!R1C1" display="'2008-09 Peak 4-1-09'!R1C1" xr:uid="{00000000-0004-0000-0000-000047000000}"/>
    <hyperlink ref="D97" location="'2008-09 Peak 2-1-09'!R1C1" display="'2008-09 Peak 2-1-09'!R1C1" xr:uid="{00000000-0004-0000-0000-000048000000}"/>
    <hyperlink ref="D98" location="'2008-09 Peak 1-1-09'!R1C1" display="'2008-09 Peak 1-1-09'!R1C1" xr:uid="{00000000-0004-0000-0000-000049000000}"/>
    <hyperlink ref="D99" location="'2008-09 Peak 12-1-08'!R1C1" display="'2008-09 Peak 12-1-08'!R1C1" xr:uid="{00000000-0004-0000-0000-00004A000000}"/>
    <hyperlink ref="D100" location="'2008-09 Peak 11-1-08'!R1C1" display="'2008-09 Peak 11-1-08'!R1C1" xr:uid="{00000000-0004-0000-0000-00004B000000}"/>
    <hyperlink ref="D101" location="'2008 Off-Peak 9-1-08'!R1C1" display="'2008 Off-Peak 9-1-08'!R1C1" xr:uid="{00000000-0004-0000-0000-00004C000000}"/>
    <hyperlink ref="D102" location="'2008 Off-Peak 8-1-08'!R1C1" display="'2008 Off-Peak 8-1-08'!R1C1" xr:uid="{00000000-0004-0000-0000-00004D000000}"/>
    <hyperlink ref="D103" location="'2008 Off-Peak 7-1-08'!R1C1" display="'2008 Off-Peak 7-1-08'!R1C1" xr:uid="{00000000-0004-0000-0000-00004E000000}"/>
    <hyperlink ref="D104" location="'2008 Off-Peak 6-1-08'!R1C1" display="'2008 Off-Peak 6-1-08'!R1C1" xr:uid="{00000000-0004-0000-0000-00004F000000}"/>
    <hyperlink ref="D105" location="'2008 Off-Peak 5-1-08'!R1C1" display="'2008 Off-Peak 5-1-08'!R1C1" xr:uid="{00000000-0004-0000-0000-000050000000}"/>
    <hyperlink ref="D106" location="'Off-Peak 1999 - Peak 2007-08'!R1C1" display="'Off-Peak 1999 - Peak 2007-08'!R1C1" xr:uid="{00000000-0004-0000-0000-000051000000}"/>
    <hyperlink ref="D24" location="'2017 Off-Peak 8-1-17'!A1" display="2017 Off-Peak 8-1-17" xr:uid="{00000000-0004-0000-0000-000052000000}"/>
    <hyperlink ref="D23" location="'2017 Off-Peak 10-1-17'!A1" display="2017 Off-Peak 10-1-17" xr:uid="{00000000-0004-0000-0000-000053000000}"/>
    <hyperlink ref="D22" location="'2017-18 Peak 11-1-17'!A1" display="2017-18 Peak 11-1-17" xr:uid="{00000000-0004-0000-0000-000054000000}"/>
    <hyperlink ref="D21" location="'2017-18 Peak 1-1-18'!A1" display="2017-18 Peak 1-1-18" xr:uid="{00000000-0004-0000-0000-000055000000}"/>
    <hyperlink ref="D20" location="'2017-18 Peak 2-1-18'!A1" display="2017-18 Peak 2-1-18" xr:uid="{00000000-0004-0000-0000-000056000000}"/>
    <hyperlink ref="D19" location="'2017-18 Peak 3-1-18'!A1" display="2017-18 Peak 3-1-18" xr:uid="{00000000-0004-0000-0000-000057000000}"/>
    <hyperlink ref="D18" location="'2017-18 Peak 4-1-18'!A1" display="2017-18 Peak 4-1-18" xr:uid="{00000000-0004-0000-0000-000058000000}"/>
    <hyperlink ref="D17" location="'2018 Off-Peak 5-1-18'!A1" display="2018 Off-Peak 5-1-18" xr:uid="{00000000-0004-0000-0000-000059000000}"/>
    <hyperlink ref="D16" location="'2018 Off-Peak 6-1-18'!A1" display="2018 Off-Peak 5-1-18" xr:uid="{00000000-0004-0000-0000-00005A000000}"/>
    <hyperlink ref="D15" location="'2018 Off-Peak 7-1-18'!A1" display="'2018 Off-Peak 7-1-18'!A1" xr:uid="{00000000-0004-0000-0000-00005B000000}"/>
    <hyperlink ref="D14" location="'2018-19 Peak 11-1-18'!A1" display="2018-19 Peak 11-1-18" xr:uid="{00000000-0004-0000-0000-00005C000000}"/>
    <hyperlink ref="D13" location="'2018-19 Peak 12-1-18'!A1" display="2018-19 Peak 12-1-18" xr:uid="{00000000-0004-0000-0000-00005D000000}"/>
    <hyperlink ref="D12" location="'2018-19 Peak 1-1-19'!A1" display="2018-19 Peak 1-1-19" xr:uid="{00000000-0004-0000-0000-00005E000000}"/>
    <hyperlink ref="D11" location="'2018-19 Peak 2-1-19'!A1" display="2018-19 Peak 2-1-19" xr:uid="{00000000-0004-0000-0000-00005F000000}"/>
    <hyperlink ref="D10" location="'2018-19 Peak 3-1-19'!A1" display="2018-19 Peak 3-1-19" xr:uid="{00000000-0004-0000-0000-000060000000}"/>
    <hyperlink ref="D9" location="'2019 Off-Peak 5-1-19'!A1" display="2019 Off-Peak 5-1-19" xr:uid="{00000000-0004-0000-0000-000061000000}"/>
    <hyperlink ref="D8" location="'2019 Off-Peak 6-1-19'!A1" display="2019 Off-Peak 6-1-19" xr:uid="{00000000-0004-0000-0000-000062000000}"/>
    <hyperlink ref="D7" location="'2019 Off-Peak 7-1-19'!A1" display="2019 Off-Peak 7-1-19" xr:uid="{00000000-0004-0000-0000-000063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D5D9-83B8-45F7-B9AB-757F4B39B93C}">
  <sheetPr>
    <tabColor theme="3" tint="0.79998168889431442"/>
  </sheetPr>
  <dimension ref="A1:E71"/>
  <sheetViews>
    <sheetView zoomScaleNormal="100" workbookViewId="0">
      <selection activeCell="E57" sqref="E5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641</v>
      </c>
      <c r="B1" s="310"/>
      <c r="C1" s="310"/>
      <c r="D1" s="311"/>
    </row>
    <row r="2" spans="1:5" ht="15" thickBot="1" x14ac:dyDescent="0.4">
      <c r="A2" s="312" t="s">
        <v>643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0.77349999999999997</v>
      </c>
      <c r="D6" s="259">
        <v>0.65129999999999999</v>
      </c>
    </row>
    <row r="7" spans="1:5" x14ac:dyDescent="0.35">
      <c r="A7" s="40" t="s">
        <v>531</v>
      </c>
      <c r="B7" s="7" t="s">
        <v>9</v>
      </c>
      <c r="C7" s="13">
        <f>C6</f>
        <v>0.77349999999999997</v>
      </c>
      <c r="D7" s="288">
        <v>0.1706</v>
      </c>
    </row>
    <row r="8" spans="1:5" x14ac:dyDescent="0.35">
      <c r="A8" s="40" t="s">
        <v>532</v>
      </c>
      <c r="B8" s="7" t="s">
        <v>9</v>
      </c>
      <c r="C8" s="13">
        <f>C6</f>
        <v>0.77349999999999997</v>
      </c>
      <c r="D8" s="288">
        <v>0.18809999999999999</v>
      </c>
    </row>
    <row r="9" spans="1:5" x14ac:dyDescent="0.35">
      <c r="A9" s="40" t="s">
        <v>533</v>
      </c>
      <c r="B9" s="7" t="s">
        <v>9</v>
      </c>
      <c r="C9" s="13">
        <f>C6</f>
        <v>0.77349999999999997</v>
      </c>
      <c r="D9" s="52">
        <v>0.1598</v>
      </c>
    </row>
    <row r="10" spans="1:5" ht="15" thickBot="1" x14ac:dyDescent="0.4">
      <c r="A10" s="53" t="s">
        <v>100</v>
      </c>
      <c r="B10" s="54" t="s">
        <v>9</v>
      </c>
      <c r="C10" s="260">
        <f>C6</f>
        <v>0.77349999999999997</v>
      </c>
      <c r="D10" s="263">
        <v>2.3300000000000001E-2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0.41560000000000002</v>
      </c>
      <c r="D14" s="45">
        <v>0.94730000000000003</v>
      </c>
    </row>
    <row r="15" spans="1:5" x14ac:dyDescent="0.35">
      <c r="A15" s="254" t="s">
        <v>638</v>
      </c>
      <c r="B15" s="22" t="s">
        <v>9</v>
      </c>
      <c r="C15" s="34">
        <v>0.49840000000000001</v>
      </c>
      <c r="D15" s="52">
        <v>0.94730000000000003</v>
      </c>
    </row>
    <row r="16" spans="1:5" x14ac:dyDescent="0.35">
      <c r="A16" s="42" t="s">
        <v>92</v>
      </c>
      <c r="B16" s="7" t="s">
        <v>9</v>
      </c>
      <c r="C16" s="8">
        <f>C15</f>
        <v>0.49840000000000001</v>
      </c>
      <c r="D16" s="289">
        <v>0.32019999999999998</v>
      </c>
    </row>
    <row r="17" spans="1:4" x14ac:dyDescent="0.35">
      <c r="A17" s="42" t="s">
        <v>93</v>
      </c>
      <c r="B17" s="7" t="s">
        <v>9</v>
      </c>
      <c r="C17" s="8">
        <f>C16</f>
        <v>0.49840000000000001</v>
      </c>
      <c r="D17" s="289">
        <v>0.21299999999999999</v>
      </c>
    </row>
    <row r="18" spans="1:4" x14ac:dyDescent="0.35">
      <c r="A18" s="42" t="s">
        <v>94</v>
      </c>
      <c r="B18" s="7" t="s">
        <v>9</v>
      </c>
      <c r="C18" s="8">
        <f>C17</f>
        <v>0.49840000000000001</v>
      </c>
      <c r="D18" s="45">
        <v>0.2661</v>
      </c>
    </row>
    <row r="19" spans="1:4" x14ac:dyDescent="0.35">
      <c r="A19" s="42" t="s">
        <v>95</v>
      </c>
      <c r="B19" s="7" t="s">
        <v>9</v>
      </c>
      <c r="C19" s="8">
        <f>C18</f>
        <v>0.49840000000000001</v>
      </c>
      <c r="D19" s="289">
        <v>0.21160000000000001</v>
      </c>
    </row>
    <row r="20" spans="1:4" x14ac:dyDescent="0.35">
      <c r="A20" s="40" t="s">
        <v>96</v>
      </c>
      <c r="B20" s="7" t="s">
        <v>9</v>
      </c>
      <c r="C20" s="13">
        <f>C14</f>
        <v>0.41560000000000002</v>
      </c>
      <c r="D20" s="45">
        <f>D16</f>
        <v>0.32019999999999998</v>
      </c>
    </row>
    <row r="21" spans="1:4" x14ac:dyDescent="0.35">
      <c r="A21" s="40" t="s">
        <v>97</v>
      </c>
      <c r="B21" s="7" t="s">
        <v>9</v>
      </c>
      <c r="C21" s="13">
        <f>C20</f>
        <v>0.41560000000000002</v>
      </c>
      <c r="D21" s="45">
        <f>D17</f>
        <v>0.21299999999999999</v>
      </c>
    </row>
    <row r="22" spans="1:4" x14ac:dyDescent="0.35">
      <c r="A22" s="40" t="s">
        <v>98</v>
      </c>
      <c r="B22" s="7" t="s">
        <v>9</v>
      </c>
      <c r="C22" s="13">
        <f>C21</f>
        <v>0.41560000000000002</v>
      </c>
      <c r="D22" s="45">
        <f>D18</f>
        <v>0.2661</v>
      </c>
    </row>
    <row r="23" spans="1:4" ht="15" thickBot="1" x14ac:dyDescent="0.4">
      <c r="A23" s="53" t="s">
        <v>99</v>
      </c>
      <c r="B23" s="54" t="s">
        <v>9</v>
      </c>
      <c r="C23" s="260">
        <f>C22</f>
        <v>0.41560000000000002</v>
      </c>
      <c r="D23" s="56">
        <f>D19</f>
        <v>0.21160000000000001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0.43330000000000002</v>
      </c>
      <c r="D27" s="290">
        <v>1.0934999999999999</v>
      </c>
    </row>
    <row r="28" spans="1:4" x14ac:dyDescent="0.35">
      <c r="A28" s="40" t="s">
        <v>638</v>
      </c>
      <c r="B28" s="7" t="s">
        <v>9</v>
      </c>
      <c r="C28" s="13">
        <v>0.50460000000000005</v>
      </c>
      <c r="D28" s="284">
        <v>1.2733000000000001</v>
      </c>
    </row>
    <row r="29" spans="1:4" x14ac:dyDescent="0.35">
      <c r="A29" s="40" t="s">
        <v>93</v>
      </c>
      <c r="B29" s="7" t="s">
        <v>9</v>
      </c>
      <c r="C29" s="13">
        <f>C28</f>
        <v>0.50460000000000005</v>
      </c>
      <c r="D29" s="291">
        <v>0.46210000000000001</v>
      </c>
    </row>
    <row r="30" spans="1:4" x14ac:dyDescent="0.35">
      <c r="A30" s="40" t="s">
        <v>94</v>
      </c>
      <c r="B30" s="22" t="s">
        <v>9</v>
      </c>
      <c r="C30" s="13">
        <f>C29</f>
        <v>0.50460000000000005</v>
      </c>
      <c r="D30" s="284">
        <v>0.29609999999999997</v>
      </c>
    </row>
    <row r="31" spans="1:4" x14ac:dyDescent="0.35">
      <c r="A31" s="40" t="s">
        <v>95</v>
      </c>
      <c r="B31" s="22" t="s">
        <v>9</v>
      </c>
      <c r="C31" s="13">
        <f>C30</f>
        <v>0.50460000000000005</v>
      </c>
      <c r="D31" s="284">
        <v>0.26100000000000001</v>
      </c>
    </row>
    <row r="32" spans="1:4" x14ac:dyDescent="0.35">
      <c r="A32" s="40" t="s">
        <v>97</v>
      </c>
      <c r="B32" s="7" t="s">
        <v>9</v>
      </c>
      <c r="C32" s="13">
        <f>C27</f>
        <v>0.43330000000000002</v>
      </c>
      <c r="D32" s="284">
        <f>D29</f>
        <v>0.46210000000000001</v>
      </c>
    </row>
    <row r="33" spans="1:4" x14ac:dyDescent="0.35">
      <c r="A33" s="40" t="s">
        <v>98</v>
      </c>
      <c r="B33" s="7" t="s">
        <v>9</v>
      </c>
      <c r="C33" s="13">
        <f>C32</f>
        <v>0.43330000000000002</v>
      </c>
      <c r="D33" s="284">
        <f>D30</f>
        <v>0.29609999999999997</v>
      </c>
    </row>
    <row r="34" spans="1:4" ht="15" thickBot="1" x14ac:dyDescent="0.4">
      <c r="A34" s="53" t="s">
        <v>99</v>
      </c>
      <c r="B34" s="54" t="s">
        <v>9</v>
      </c>
      <c r="C34" s="260">
        <f>C33</f>
        <v>0.43330000000000002</v>
      </c>
      <c r="D34" s="285">
        <f>D31</f>
        <v>0.26100000000000001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0.65300000000000002</v>
      </c>
      <c r="D38" s="259">
        <v>0.41189999999999999</v>
      </c>
    </row>
    <row r="39" spans="1:4" x14ac:dyDescent="0.35">
      <c r="A39" s="40" t="s">
        <v>14</v>
      </c>
      <c r="B39" s="22" t="s">
        <v>9</v>
      </c>
      <c r="C39" s="279">
        <f>C38</f>
        <v>0.65300000000000002</v>
      </c>
      <c r="D39" s="293">
        <v>0.35089999999999999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0.65300000000000002</v>
      </c>
      <c r="D40" s="294">
        <v>0.32229999999999998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0.2954</v>
      </c>
      <c r="D44" s="265">
        <v>0.78959999999999997</v>
      </c>
    </row>
    <row r="45" spans="1:4" x14ac:dyDescent="0.35">
      <c r="A45" s="40" t="s">
        <v>14</v>
      </c>
      <c r="B45" s="22" t="s">
        <v>9</v>
      </c>
      <c r="C45" s="13">
        <f>C44</f>
        <v>0.2954</v>
      </c>
      <c r="D45" s="52">
        <v>0.59919999999999995</v>
      </c>
    </row>
    <row r="46" spans="1:4" ht="15" thickBot="1" x14ac:dyDescent="0.4">
      <c r="A46" s="53" t="s">
        <v>22</v>
      </c>
      <c r="B46" s="262" t="s">
        <v>9</v>
      </c>
      <c r="C46" s="260">
        <f>C45</f>
        <v>0.2954</v>
      </c>
      <c r="D46" s="295">
        <v>0.51990000000000003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0.36720000000000003</v>
      </c>
      <c r="D50" s="259">
        <v>1.0308999999999999</v>
      </c>
    </row>
    <row r="51" spans="1:5" x14ac:dyDescent="0.35">
      <c r="A51" s="40" t="s">
        <v>493</v>
      </c>
      <c r="B51" s="22" t="s">
        <v>9</v>
      </c>
      <c r="C51" s="13">
        <f>C50</f>
        <v>0.36720000000000003</v>
      </c>
      <c r="D51" s="52">
        <v>0.38030000000000003</v>
      </c>
    </row>
    <row r="52" spans="1:5" x14ac:dyDescent="0.35">
      <c r="A52" s="40" t="s">
        <v>494</v>
      </c>
      <c r="B52" s="22" t="s">
        <v>9</v>
      </c>
      <c r="C52" s="13">
        <f>C51</f>
        <v>0.36720000000000003</v>
      </c>
      <c r="D52" s="288">
        <v>0.34689999999999999</v>
      </c>
    </row>
    <row r="53" spans="1:5" x14ac:dyDescent="0.35">
      <c r="A53" s="40" t="s">
        <v>495</v>
      </c>
      <c r="B53" s="22" t="s">
        <v>9</v>
      </c>
      <c r="C53" s="13">
        <f>C52</f>
        <v>0.36720000000000003</v>
      </c>
      <c r="D53" s="288">
        <v>0.3226</v>
      </c>
    </row>
    <row r="54" spans="1:5" x14ac:dyDescent="0.35">
      <c r="A54" s="40" t="s">
        <v>144</v>
      </c>
      <c r="B54" s="22" t="s">
        <v>9</v>
      </c>
      <c r="C54" s="281">
        <v>0.25330000000000003</v>
      </c>
      <c r="D54" s="52">
        <v>0.27739999999999998</v>
      </c>
    </row>
    <row r="55" spans="1:5" ht="15" thickBot="1" x14ac:dyDescent="0.4">
      <c r="A55" s="53" t="s">
        <v>144</v>
      </c>
      <c r="B55" s="262" t="s">
        <v>27</v>
      </c>
      <c r="C55" s="55">
        <v>1.17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0.36720000000000003</v>
      </c>
      <c r="D59" s="296">
        <v>0.89600000000000002</v>
      </c>
    </row>
    <row r="60" spans="1:5" x14ac:dyDescent="0.35">
      <c r="A60" s="40" t="s">
        <v>35</v>
      </c>
      <c r="B60" s="7" t="s">
        <v>9</v>
      </c>
      <c r="C60" s="8">
        <f>C59</f>
        <v>0.36720000000000003</v>
      </c>
      <c r="D60" s="289">
        <v>0.23519999999999999</v>
      </c>
    </row>
    <row r="61" spans="1:5" x14ac:dyDescent="0.35">
      <c r="A61" s="40" t="s">
        <v>113</v>
      </c>
      <c r="B61" s="7" t="s">
        <v>9</v>
      </c>
      <c r="C61" s="8">
        <f>C60</f>
        <v>0.36720000000000003</v>
      </c>
      <c r="D61" s="45">
        <v>0.2288</v>
      </c>
    </row>
    <row r="62" spans="1:5" ht="15" thickBot="1" x14ac:dyDescent="0.4">
      <c r="A62" s="53" t="s">
        <v>62</v>
      </c>
      <c r="B62" s="54" t="s">
        <v>9</v>
      </c>
      <c r="C62" s="55">
        <f>C61</f>
        <v>0.36720000000000003</v>
      </c>
      <c r="D62" s="263">
        <v>0.18390000000000001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58">
        <v>0.42420000000000002</v>
      </c>
      <c r="D66" s="259">
        <v>1.2059</v>
      </c>
    </row>
    <row r="67" spans="1:5" x14ac:dyDescent="0.35">
      <c r="A67" s="252" t="s">
        <v>638</v>
      </c>
      <c r="B67" s="257" t="s">
        <v>9</v>
      </c>
      <c r="C67" s="258">
        <v>0.42420000000000002</v>
      </c>
      <c r="D67" s="259">
        <v>1.2059</v>
      </c>
    </row>
    <row r="68" spans="1:5" x14ac:dyDescent="0.35">
      <c r="A68" s="40" t="s">
        <v>35</v>
      </c>
      <c r="B68" s="7" t="s">
        <v>9</v>
      </c>
      <c r="C68" s="8">
        <f>C67</f>
        <v>0.42420000000000002</v>
      </c>
      <c r="D68" s="45">
        <v>0.35880000000000001</v>
      </c>
    </row>
    <row r="69" spans="1:5" x14ac:dyDescent="0.35">
      <c r="A69" s="40" t="s">
        <v>113</v>
      </c>
      <c r="B69" s="7" t="s">
        <v>9</v>
      </c>
      <c r="C69" s="8">
        <f>C68</f>
        <v>0.42420000000000002</v>
      </c>
      <c r="D69" s="289">
        <v>0.318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0.42420000000000002</v>
      </c>
      <c r="D70" s="297">
        <v>0.23100000000000001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6">
    <tabColor rgb="FF92D050"/>
  </sheetPr>
  <dimension ref="A1:I78"/>
  <sheetViews>
    <sheetView zoomScale="85" workbookViewId="0">
      <selection activeCell="H9" sqref="H9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128</v>
      </c>
      <c r="B1" s="340"/>
      <c r="C1" s="340"/>
      <c r="D1" s="340"/>
      <c r="E1" s="340"/>
    </row>
    <row r="2" spans="1:5" ht="39.75" customHeight="1" x14ac:dyDescent="0.5">
      <c r="A2" s="341" t="s">
        <v>129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8">
        <v>0.46250000000000002</v>
      </c>
      <c r="D6" s="8">
        <v>0.1207</v>
      </c>
      <c r="E6" s="8">
        <f t="shared" ref="E6:E15" si="0">SUM(C6:D6)</f>
        <v>0.58320000000000005</v>
      </c>
    </row>
    <row r="7" spans="1:5" ht="25" customHeight="1" x14ac:dyDescent="0.25">
      <c r="A7" s="19" t="s">
        <v>8</v>
      </c>
      <c r="B7" s="7" t="s">
        <v>9</v>
      </c>
      <c r="C7" s="8">
        <v>0.45390000000000003</v>
      </c>
      <c r="D7" s="8">
        <v>0.1207</v>
      </c>
      <c r="E7" s="8">
        <f t="shared" si="0"/>
        <v>0.5746</v>
      </c>
    </row>
    <row r="8" spans="1:5" ht="25" customHeight="1" x14ac:dyDescent="0.25">
      <c r="A8" s="9" t="s">
        <v>92</v>
      </c>
      <c r="B8" s="7" t="s">
        <v>9</v>
      </c>
      <c r="C8" s="8">
        <v>0.45390000000000003</v>
      </c>
      <c r="D8" s="8">
        <v>3.2500000000000001E-2</v>
      </c>
      <c r="E8" s="8">
        <f t="shared" si="0"/>
        <v>0.48640000000000005</v>
      </c>
    </row>
    <row r="9" spans="1:5" ht="25" customHeight="1" x14ac:dyDescent="0.25">
      <c r="A9" s="9" t="s">
        <v>93</v>
      </c>
      <c r="B9" s="7" t="s">
        <v>9</v>
      </c>
      <c r="C9" s="8">
        <v>0.45390000000000003</v>
      </c>
      <c r="D9" s="8">
        <v>2.1999999999999999E-2</v>
      </c>
      <c r="E9" s="8">
        <f t="shared" si="0"/>
        <v>0.47590000000000005</v>
      </c>
    </row>
    <row r="10" spans="1:5" ht="25" customHeight="1" x14ac:dyDescent="0.25">
      <c r="A10" s="9" t="s">
        <v>94</v>
      </c>
      <c r="B10" s="7" t="s">
        <v>9</v>
      </c>
      <c r="C10" s="8">
        <v>0.45390000000000003</v>
      </c>
      <c r="D10" s="8">
        <v>1.95E-2</v>
      </c>
      <c r="E10" s="8">
        <f t="shared" si="0"/>
        <v>0.47340000000000004</v>
      </c>
    </row>
    <row r="11" spans="1:5" ht="25" customHeight="1" x14ac:dyDescent="0.25">
      <c r="A11" s="9" t="s">
        <v>95</v>
      </c>
      <c r="B11" s="7" t="s">
        <v>9</v>
      </c>
      <c r="C11" s="8">
        <v>0.45390000000000003</v>
      </c>
      <c r="D11" s="8">
        <v>1.6500000000000001E-2</v>
      </c>
      <c r="E11" s="8">
        <f t="shared" si="0"/>
        <v>0.47040000000000004</v>
      </c>
    </row>
    <row r="12" spans="1:5" ht="25" customHeight="1" x14ac:dyDescent="0.25">
      <c r="A12" s="6" t="s">
        <v>96</v>
      </c>
      <c r="B12" s="7" t="s">
        <v>9</v>
      </c>
      <c r="C12" s="8">
        <v>0.46250000000000002</v>
      </c>
      <c r="D12" s="8">
        <v>3.2500000000000001E-2</v>
      </c>
      <c r="E12" s="8">
        <f t="shared" si="0"/>
        <v>0.495</v>
      </c>
    </row>
    <row r="13" spans="1:5" ht="25" customHeight="1" x14ac:dyDescent="0.25">
      <c r="A13" s="6" t="s">
        <v>97</v>
      </c>
      <c r="B13" s="7" t="s">
        <v>9</v>
      </c>
      <c r="C13" s="8">
        <v>0.46250000000000002</v>
      </c>
      <c r="D13" s="34">
        <v>2.1999999999999999E-2</v>
      </c>
      <c r="E13" s="8">
        <f t="shared" si="0"/>
        <v>0.48450000000000004</v>
      </c>
    </row>
    <row r="14" spans="1:5" ht="25" customHeight="1" x14ac:dyDescent="0.25">
      <c r="A14" s="6" t="s">
        <v>98</v>
      </c>
      <c r="B14" s="7" t="s">
        <v>9</v>
      </c>
      <c r="C14" s="8">
        <v>0.46250000000000002</v>
      </c>
      <c r="D14" s="8">
        <v>1.95E-2</v>
      </c>
      <c r="E14" s="8">
        <f t="shared" si="0"/>
        <v>0.48200000000000004</v>
      </c>
    </row>
    <row r="15" spans="1:5" ht="25" customHeight="1" x14ac:dyDescent="0.25">
      <c r="A15" s="6" t="s">
        <v>99</v>
      </c>
      <c r="B15" s="7" t="s">
        <v>9</v>
      </c>
      <c r="C15" s="8">
        <v>0.46250000000000002</v>
      </c>
      <c r="D15" s="8">
        <v>1.6500000000000001E-2</v>
      </c>
      <c r="E15" s="8">
        <f t="shared" si="0"/>
        <v>0.47900000000000004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0.35499999999999998</v>
      </c>
      <c r="D19" s="8">
        <v>0.224</v>
      </c>
      <c r="E19" s="8">
        <f>SUM(C19:D19)</f>
        <v>0.57899999999999996</v>
      </c>
    </row>
    <row r="20" spans="1:6" ht="25" customHeight="1" x14ac:dyDescent="0.25">
      <c r="A20" s="6" t="s">
        <v>8</v>
      </c>
      <c r="B20" s="7" t="s">
        <v>9</v>
      </c>
      <c r="C20" s="13">
        <v>0.432</v>
      </c>
      <c r="D20" s="8">
        <f>D19</f>
        <v>0.224</v>
      </c>
      <c r="E20" s="8">
        <f t="shared" ref="E20:E27" si="1">SUM(C20:D20)</f>
        <v>0.65600000000000003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0.432</v>
      </c>
      <c r="D21" s="8">
        <v>9.5000000000000001E-2</v>
      </c>
      <c r="E21" s="8">
        <f t="shared" si="1"/>
        <v>0.52700000000000002</v>
      </c>
    </row>
    <row r="22" spans="1:6" ht="25" customHeight="1" x14ac:dyDescent="0.25">
      <c r="A22" s="6" t="s">
        <v>94</v>
      </c>
      <c r="B22" s="7" t="s">
        <v>9</v>
      </c>
      <c r="C22" s="8">
        <f>C21</f>
        <v>0.432</v>
      </c>
      <c r="D22" s="8">
        <v>8.3000000000000004E-2</v>
      </c>
      <c r="E22" s="8">
        <f>SUM(C22:D22)</f>
        <v>0.51500000000000001</v>
      </c>
    </row>
    <row r="23" spans="1:6" ht="25" customHeight="1" x14ac:dyDescent="0.25">
      <c r="A23" s="6" t="s">
        <v>95</v>
      </c>
      <c r="B23" s="7" t="s">
        <v>9</v>
      </c>
      <c r="C23" s="13">
        <f>C22</f>
        <v>0.432</v>
      </c>
      <c r="D23" s="13">
        <v>7.2999999999999995E-2</v>
      </c>
      <c r="E23" s="8">
        <f>SUM(C23:D23)</f>
        <v>0.505</v>
      </c>
    </row>
    <row r="24" spans="1:6" ht="25" customHeight="1" x14ac:dyDescent="0.25">
      <c r="A24" s="6" t="s">
        <v>97</v>
      </c>
      <c r="B24" s="7" t="s">
        <v>9</v>
      </c>
      <c r="C24" s="8">
        <f>C19</f>
        <v>0.35499999999999998</v>
      </c>
      <c r="D24" s="8">
        <f>D21</f>
        <v>9.5000000000000001E-2</v>
      </c>
      <c r="E24" s="8">
        <f t="shared" si="1"/>
        <v>0.44999999999999996</v>
      </c>
    </row>
    <row r="25" spans="1:6" ht="25" customHeight="1" x14ac:dyDescent="0.25">
      <c r="A25" s="6" t="s">
        <v>98</v>
      </c>
      <c r="B25" s="7" t="s">
        <v>9</v>
      </c>
      <c r="C25" s="13">
        <f>C19</f>
        <v>0.35499999999999998</v>
      </c>
      <c r="D25" s="8">
        <f>D22</f>
        <v>8.3000000000000004E-2</v>
      </c>
      <c r="E25" s="8">
        <f t="shared" si="1"/>
        <v>0.438</v>
      </c>
    </row>
    <row r="26" spans="1:6" ht="25" customHeight="1" x14ac:dyDescent="0.25">
      <c r="A26" s="6" t="s">
        <v>99</v>
      </c>
      <c r="B26" s="7" t="s">
        <v>9</v>
      </c>
      <c r="C26" s="8">
        <f>C19</f>
        <v>0.35499999999999998</v>
      </c>
      <c r="D26" s="13">
        <f>D23</f>
        <v>7.2999999999999995E-2</v>
      </c>
      <c r="E26" s="8">
        <f t="shared" si="1"/>
        <v>0.42799999999999999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si="1"/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6" t="s">
        <v>10</v>
      </c>
      <c r="B31" s="22" t="s">
        <v>18</v>
      </c>
      <c r="C31" s="13">
        <v>0.63290000000000002</v>
      </c>
      <c r="D31" s="13">
        <v>0.19220000000000001</v>
      </c>
      <c r="E31" s="35">
        <f>SUM(C31:D31)</f>
        <v>0.82510000000000006</v>
      </c>
    </row>
    <row r="32" spans="1:6" ht="25" customHeight="1" x14ac:dyDescent="0.25">
      <c r="A32" s="6" t="s">
        <v>8</v>
      </c>
      <c r="B32" s="22" t="s">
        <v>18</v>
      </c>
      <c r="C32" s="13">
        <v>0.63290000000000002</v>
      </c>
      <c r="D32" s="13">
        <v>0.1696</v>
      </c>
      <c r="E32" s="35">
        <f>SUM(C32:D32)</f>
        <v>0.80249999999999999</v>
      </c>
    </row>
    <row r="33" spans="1:9" ht="25" customHeight="1" x14ac:dyDescent="0.25">
      <c r="A33" s="6" t="s">
        <v>101</v>
      </c>
      <c r="B33" s="22" t="s">
        <v>18</v>
      </c>
      <c r="C33" s="13">
        <v>0.63290000000000002</v>
      </c>
      <c r="D33" s="13">
        <v>9.3700000000000006E-2</v>
      </c>
      <c r="E33" s="35">
        <f>SUM(C33:D33)</f>
        <v>0.72660000000000002</v>
      </c>
    </row>
    <row r="34" spans="1:9" ht="25" customHeight="1" thickBot="1" x14ac:dyDescent="0.3">
      <c r="A34" s="10"/>
      <c r="B34" s="10"/>
      <c r="C34" s="10"/>
      <c r="D34" s="10"/>
      <c r="E34" s="10"/>
    </row>
    <row r="35" spans="1:9" ht="20.149999999999999" customHeight="1" thickBot="1" x14ac:dyDescent="0.45">
      <c r="A35" s="330" t="s">
        <v>102</v>
      </c>
      <c r="B35" s="331"/>
      <c r="C35" s="331"/>
      <c r="D35" s="331"/>
      <c r="E35" s="332"/>
      <c r="F35" s="14"/>
    </row>
    <row r="36" spans="1:9" ht="18" customHeight="1" thickBot="1" x14ac:dyDescent="0.35">
      <c r="A36" s="3" t="s">
        <v>3</v>
      </c>
      <c r="B36" s="4" t="s">
        <v>4</v>
      </c>
      <c r="C36" s="4" t="s">
        <v>5</v>
      </c>
      <c r="D36" s="4" t="s">
        <v>6</v>
      </c>
      <c r="E36" s="5" t="s">
        <v>7</v>
      </c>
    </row>
    <row r="37" spans="1:9" ht="25" customHeight="1" x14ac:dyDescent="0.25">
      <c r="A37" s="6" t="s">
        <v>10</v>
      </c>
      <c r="B37" s="7" t="s">
        <v>9</v>
      </c>
      <c r="C37" s="8">
        <v>0.40150000000000002</v>
      </c>
      <c r="D37" s="8">
        <v>0.33860000000000001</v>
      </c>
      <c r="E37" s="8">
        <f>SUM(C37:D37)</f>
        <v>0.74009999999999998</v>
      </c>
    </row>
    <row r="38" spans="1:9" ht="25" customHeight="1" x14ac:dyDescent="0.25">
      <c r="A38" s="6" t="s">
        <v>8</v>
      </c>
      <c r="B38" s="7" t="s">
        <v>9</v>
      </c>
      <c r="C38" s="13">
        <v>0.41570000000000001</v>
      </c>
      <c r="D38" s="8">
        <f>D37</f>
        <v>0.33860000000000001</v>
      </c>
      <c r="E38" s="8">
        <f>SUM(C38:D38)</f>
        <v>0.75429999999999997</v>
      </c>
    </row>
    <row r="39" spans="1:9" ht="25" customHeight="1" x14ac:dyDescent="0.25">
      <c r="A39" s="6" t="s">
        <v>93</v>
      </c>
      <c r="B39" s="7" t="s">
        <v>9</v>
      </c>
      <c r="C39" s="13">
        <f>C38</f>
        <v>0.41570000000000001</v>
      </c>
      <c r="D39" s="8">
        <v>0.26529999999999998</v>
      </c>
      <c r="E39" s="8">
        <f t="shared" ref="E39" si="2">SUM(C39:D39)</f>
        <v>0.68100000000000005</v>
      </c>
      <c r="G39" s="18"/>
      <c r="H39" s="18"/>
      <c r="I39" s="19"/>
    </row>
    <row r="40" spans="1:9" ht="25" customHeight="1" x14ac:dyDescent="0.25">
      <c r="A40" s="6" t="s">
        <v>94</v>
      </c>
      <c r="B40" s="7" t="s">
        <v>9</v>
      </c>
      <c r="C40" s="13">
        <f>C39</f>
        <v>0.41570000000000001</v>
      </c>
      <c r="D40" s="8">
        <v>0.18429999999999999</v>
      </c>
      <c r="E40" s="8">
        <f>SUM(C40:D40)</f>
        <v>0.6</v>
      </c>
      <c r="G40" s="18"/>
      <c r="H40" s="18"/>
      <c r="I40" s="19"/>
    </row>
    <row r="41" spans="1:9" ht="25" customHeight="1" x14ac:dyDescent="0.25">
      <c r="A41" s="6" t="s">
        <v>95</v>
      </c>
      <c r="B41" s="7" t="s">
        <v>9</v>
      </c>
      <c r="C41" s="13">
        <f>C40</f>
        <v>0.41570000000000001</v>
      </c>
      <c r="D41" s="13">
        <v>0.15290000000000001</v>
      </c>
      <c r="E41" s="8">
        <f>SUM(C41:D41)</f>
        <v>0.56859999999999999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f>C37</f>
        <v>0.40150000000000002</v>
      </c>
      <c r="D42" s="8">
        <f>D39</f>
        <v>0.26529999999999998</v>
      </c>
      <c r="E42" s="8">
        <f>SUM(C42:D42)</f>
        <v>0.66680000000000006</v>
      </c>
      <c r="G42" s="18"/>
      <c r="H42" s="18"/>
      <c r="I42" s="19"/>
    </row>
    <row r="43" spans="1:9" ht="25" customHeight="1" x14ac:dyDescent="0.25">
      <c r="A43" s="6" t="s">
        <v>98</v>
      </c>
      <c r="B43" s="7" t="s">
        <v>9</v>
      </c>
      <c r="C43" s="8">
        <f>C42</f>
        <v>0.40150000000000002</v>
      </c>
      <c r="D43" s="8">
        <f>D40</f>
        <v>0.18429999999999999</v>
      </c>
      <c r="E43" s="8">
        <f>SUM(C43:D43)</f>
        <v>0.58579999999999999</v>
      </c>
      <c r="G43" s="18"/>
      <c r="H43" s="18"/>
      <c r="I43" s="19"/>
    </row>
    <row r="44" spans="1:9" ht="25" customHeight="1" x14ac:dyDescent="0.25">
      <c r="A44" s="6" t="s">
        <v>99</v>
      </c>
      <c r="B44" s="7" t="s">
        <v>9</v>
      </c>
      <c r="C44" s="8">
        <f>C43</f>
        <v>0.40150000000000002</v>
      </c>
      <c r="D44" s="13">
        <f>D41</f>
        <v>0.15290000000000001</v>
      </c>
      <c r="E44" s="8">
        <f>SUM(C44:D44)</f>
        <v>0.5544</v>
      </c>
      <c r="G44" s="18"/>
      <c r="H44" s="18"/>
      <c r="I44" s="19"/>
    </row>
    <row r="45" spans="1:9" ht="25" customHeight="1" thickBot="1" x14ac:dyDescent="0.3">
      <c r="A45" s="10"/>
      <c r="B45" s="10"/>
      <c r="C45" s="10"/>
      <c r="D45" s="10"/>
      <c r="E45" s="10"/>
      <c r="G45" s="18"/>
      <c r="H45" s="18"/>
      <c r="I45" s="19"/>
    </row>
    <row r="46" spans="1:9" ht="25" customHeight="1" thickBot="1" x14ac:dyDescent="0.45">
      <c r="A46" s="330" t="s">
        <v>103</v>
      </c>
      <c r="B46" s="331"/>
      <c r="C46" s="331"/>
      <c r="D46" s="331"/>
      <c r="E46" s="332"/>
    </row>
    <row r="47" spans="1:9" ht="25" customHeight="1" thickBot="1" x14ac:dyDescent="0.35">
      <c r="A47" s="3" t="s">
        <v>3</v>
      </c>
      <c r="B47" s="4" t="s">
        <v>4</v>
      </c>
      <c r="C47" s="4" t="s">
        <v>5</v>
      </c>
      <c r="D47" s="4" t="s">
        <v>6</v>
      </c>
      <c r="E47" s="5" t="s">
        <v>7</v>
      </c>
    </row>
    <row r="48" spans="1:9" ht="25" customHeight="1" x14ac:dyDescent="0.25">
      <c r="A48" s="6" t="s">
        <v>104</v>
      </c>
      <c r="B48" s="7" t="s">
        <v>9</v>
      </c>
      <c r="C48" s="13">
        <v>0.309</v>
      </c>
      <c r="D48" s="8">
        <v>0.30499999999999999</v>
      </c>
      <c r="E48" s="8">
        <f>SUM(C48:D48)</f>
        <v>0.61399999999999999</v>
      </c>
    </row>
    <row r="49" spans="1:9" ht="25" customHeight="1" x14ac:dyDescent="0.25">
      <c r="A49" s="6" t="s">
        <v>14</v>
      </c>
      <c r="B49" s="22" t="s">
        <v>9</v>
      </c>
      <c r="C49" s="13">
        <v>0.309</v>
      </c>
      <c r="D49" s="13">
        <v>0.2492</v>
      </c>
      <c r="E49" s="8">
        <f>SUM(C49:D49)</f>
        <v>0.55820000000000003</v>
      </c>
    </row>
    <row r="50" spans="1:9" ht="25" customHeight="1" x14ac:dyDescent="0.25">
      <c r="A50" s="6" t="s">
        <v>22</v>
      </c>
      <c r="B50" s="22" t="s">
        <v>9</v>
      </c>
      <c r="C50" s="13">
        <v>0.309</v>
      </c>
      <c r="D50" s="13">
        <v>0.1075</v>
      </c>
      <c r="E50" s="8">
        <f>SUM(C50:D50)</f>
        <v>0.41649999999999998</v>
      </c>
    </row>
    <row r="51" spans="1:9" ht="25" customHeight="1" thickBot="1" x14ac:dyDescent="0.3">
      <c r="A51" s="10"/>
      <c r="B51" s="10"/>
      <c r="C51" s="10"/>
      <c r="D51" s="10"/>
      <c r="E51" s="10"/>
      <c r="G51" s="18"/>
      <c r="H51" s="18"/>
      <c r="I51" s="19"/>
    </row>
    <row r="52" spans="1:9" ht="25" customHeight="1" thickBot="1" x14ac:dyDescent="0.45">
      <c r="A52" s="330" t="s">
        <v>105</v>
      </c>
      <c r="B52" s="331"/>
      <c r="C52" s="331"/>
      <c r="D52" s="331"/>
      <c r="E52" s="332"/>
    </row>
    <row r="53" spans="1:9" ht="25" customHeight="1" thickBot="1" x14ac:dyDescent="0.35">
      <c r="A53" s="3" t="s">
        <v>3</v>
      </c>
      <c r="B53" s="4" t="s">
        <v>4</v>
      </c>
      <c r="C53" s="4" t="s">
        <v>5</v>
      </c>
      <c r="D53" s="4" t="s">
        <v>6</v>
      </c>
      <c r="E53" s="5" t="s">
        <v>7</v>
      </c>
    </row>
    <row r="54" spans="1:9" ht="25" customHeight="1" x14ac:dyDescent="0.25">
      <c r="A54" s="6" t="s">
        <v>24</v>
      </c>
      <c r="B54" s="7" t="s">
        <v>9</v>
      </c>
      <c r="C54" s="8">
        <v>0.47499999999999998</v>
      </c>
      <c r="D54" s="8">
        <v>0.28689999999999999</v>
      </c>
      <c r="E54" s="8">
        <f t="shared" ref="E54:E64" si="3">SUM(C54:D54)</f>
        <v>0.76190000000000002</v>
      </c>
    </row>
    <row r="55" spans="1:9" ht="25" customHeight="1" x14ac:dyDescent="0.25">
      <c r="A55" s="6" t="s">
        <v>106</v>
      </c>
      <c r="B55" s="7" t="s">
        <v>9</v>
      </c>
      <c r="C55" s="13">
        <v>0.47499999999999998</v>
      </c>
      <c r="D55" s="13">
        <v>0.1593</v>
      </c>
      <c r="E55" s="13">
        <f t="shared" si="3"/>
        <v>0.63429999999999997</v>
      </c>
    </row>
    <row r="56" spans="1:9" ht="25" customHeight="1" x14ac:dyDescent="0.25">
      <c r="A56" s="6" t="s">
        <v>107</v>
      </c>
      <c r="B56" s="7" t="s">
        <v>9</v>
      </c>
      <c r="C56" s="13">
        <v>0.47499999999999998</v>
      </c>
      <c r="D56" s="13">
        <v>0.14099999999999999</v>
      </c>
      <c r="E56" s="13">
        <f t="shared" si="3"/>
        <v>0.61599999999999999</v>
      </c>
    </row>
    <row r="57" spans="1:9" ht="25" customHeight="1" x14ac:dyDescent="0.25">
      <c r="A57" s="6" t="s">
        <v>108</v>
      </c>
      <c r="B57" s="7" t="s">
        <v>9</v>
      </c>
      <c r="C57" s="13">
        <v>0.47499999999999998</v>
      </c>
      <c r="D57" s="13">
        <v>0.13270000000000001</v>
      </c>
      <c r="E57" s="13">
        <f t="shared" si="3"/>
        <v>0.60770000000000002</v>
      </c>
    </row>
    <row r="58" spans="1:9" ht="25" customHeight="1" x14ac:dyDescent="0.25">
      <c r="A58" s="6" t="s">
        <v>76</v>
      </c>
      <c r="B58" s="7" t="s">
        <v>9</v>
      </c>
      <c r="C58" s="13">
        <v>0.34699999999999998</v>
      </c>
      <c r="D58" s="13">
        <v>0.1171</v>
      </c>
      <c r="E58" s="13">
        <f>SUM(C58:D58)</f>
        <v>0.46409999999999996</v>
      </c>
    </row>
    <row r="59" spans="1:9" ht="25" customHeight="1" x14ac:dyDescent="0.25">
      <c r="A59" s="6" t="s">
        <v>76</v>
      </c>
      <c r="B59" s="22" t="s">
        <v>27</v>
      </c>
      <c r="C59" s="22">
        <v>1.5042</v>
      </c>
      <c r="D59" s="13"/>
      <c r="E59" s="13">
        <f>SUM(C59:D59)</f>
        <v>1.5042</v>
      </c>
    </row>
    <row r="60" spans="1:9" ht="25" customHeight="1" x14ac:dyDescent="0.25">
      <c r="A60" s="6" t="s">
        <v>109</v>
      </c>
      <c r="B60" s="7" t="s">
        <v>9</v>
      </c>
      <c r="C60" s="13">
        <v>0.47499999999999998</v>
      </c>
      <c r="D60" s="13">
        <v>0.1593</v>
      </c>
      <c r="E60" s="13">
        <f>SUM(C60:D60)</f>
        <v>0.63429999999999997</v>
      </c>
    </row>
    <row r="61" spans="1:9" ht="25" customHeight="1" x14ac:dyDescent="0.25">
      <c r="A61" s="6" t="s">
        <v>110</v>
      </c>
      <c r="B61" s="7" t="s">
        <v>9</v>
      </c>
      <c r="C61" s="13">
        <v>0.47499999999999998</v>
      </c>
      <c r="D61" s="13">
        <v>0.14099999999999999</v>
      </c>
      <c r="E61" s="13">
        <f t="shared" si="3"/>
        <v>0.61599999999999999</v>
      </c>
    </row>
    <row r="62" spans="1:9" ht="25" customHeight="1" x14ac:dyDescent="0.25">
      <c r="A62" s="6" t="s">
        <v>111</v>
      </c>
      <c r="B62" s="7" t="s">
        <v>9</v>
      </c>
      <c r="C62" s="13">
        <v>0.47499999999999998</v>
      </c>
      <c r="D62" s="13">
        <v>0.13270000000000001</v>
      </c>
      <c r="E62" s="13">
        <f t="shared" si="3"/>
        <v>0.60770000000000002</v>
      </c>
    </row>
    <row r="63" spans="1:9" ht="25" customHeight="1" x14ac:dyDescent="0.25">
      <c r="A63" s="6" t="s">
        <v>77</v>
      </c>
      <c r="B63" s="7" t="s">
        <v>9</v>
      </c>
      <c r="C63" s="13">
        <v>0.34699999999999998</v>
      </c>
      <c r="D63" s="13">
        <v>0.1171</v>
      </c>
      <c r="E63" s="13">
        <f t="shared" si="3"/>
        <v>0.46409999999999996</v>
      </c>
    </row>
    <row r="64" spans="1:9" ht="25" customHeight="1" x14ac:dyDescent="0.25">
      <c r="A64" s="6" t="s">
        <v>77</v>
      </c>
      <c r="B64" s="22" t="s">
        <v>27</v>
      </c>
      <c r="C64" s="22">
        <v>1.5042</v>
      </c>
      <c r="D64" s="13"/>
      <c r="E64" s="13">
        <f t="shared" si="3"/>
        <v>1.5042</v>
      </c>
    </row>
    <row r="65" spans="1:9" ht="25" customHeight="1" thickBot="1" x14ac:dyDescent="0.3">
      <c r="A65" s="10"/>
      <c r="B65" s="10"/>
      <c r="C65" s="10"/>
      <c r="D65" s="10"/>
      <c r="E65" s="10"/>
    </row>
    <row r="66" spans="1:9" ht="20.149999999999999" customHeight="1" thickBot="1" x14ac:dyDescent="0.45">
      <c r="A66" s="330" t="s">
        <v>112</v>
      </c>
      <c r="B66" s="331"/>
      <c r="C66" s="331"/>
      <c r="D66" s="331"/>
      <c r="E66" s="332"/>
      <c r="F66" s="14"/>
    </row>
    <row r="67" spans="1:9" ht="18" customHeight="1" thickBot="1" x14ac:dyDescent="0.35">
      <c r="A67" s="3" t="s">
        <v>3</v>
      </c>
      <c r="B67" s="4" t="s">
        <v>4</v>
      </c>
      <c r="C67" s="4" t="s">
        <v>5</v>
      </c>
      <c r="D67" s="4" t="s">
        <v>6</v>
      </c>
      <c r="E67" s="5" t="s">
        <v>7</v>
      </c>
    </row>
    <row r="68" spans="1:9" ht="25" customHeight="1" x14ac:dyDescent="0.25">
      <c r="A68" s="6" t="s">
        <v>24</v>
      </c>
      <c r="B68" s="7" t="s">
        <v>9</v>
      </c>
      <c r="C68" s="8">
        <v>0.4703</v>
      </c>
      <c r="D68" s="8">
        <v>0.25590000000000002</v>
      </c>
      <c r="E68" s="8">
        <f>SUM(C68:D68)</f>
        <v>0.72619999999999996</v>
      </c>
    </row>
    <row r="69" spans="1:9" ht="25" customHeight="1" x14ac:dyDescent="0.25">
      <c r="A69" s="6" t="s">
        <v>35</v>
      </c>
      <c r="B69" s="7" t="s">
        <v>9</v>
      </c>
      <c r="C69" s="8">
        <v>0.4703</v>
      </c>
      <c r="D69" s="8">
        <v>0.1181</v>
      </c>
      <c r="E69" s="8">
        <f>SUM(C69:D69)</f>
        <v>0.58840000000000003</v>
      </c>
    </row>
    <row r="70" spans="1:9" ht="25" customHeight="1" x14ac:dyDescent="0.25">
      <c r="A70" s="6" t="s">
        <v>113</v>
      </c>
      <c r="B70" s="7" t="s">
        <v>9</v>
      </c>
      <c r="C70" s="8">
        <v>0.4703</v>
      </c>
      <c r="D70" s="8">
        <v>9.8699999999999996E-2</v>
      </c>
      <c r="E70" s="8">
        <f>SUM(C70:D70)</f>
        <v>0.56899999999999995</v>
      </c>
    </row>
    <row r="71" spans="1:9" ht="25" customHeight="1" x14ac:dyDescent="0.25">
      <c r="A71" s="6" t="s">
        <v>62</v>
      </c>
      <c r="B71" s="7" t="s">
        <v>9</v>
      </c>
      <c r="C71" s="13">
        <v>0.4703</v>
      </c>
      <c r="D71" s="13">
        <v>7.9299999999999995E-2</v>
      </c>
      <c r="E71" s="8">
        <f>SUM(C71:D71)</f>
        <v>0.54959999999999998</v>
      </c>
    </row>
    <row r="72" spans="1:9" ht="25" customHeight="1" thickBot="1" x14ac:dyDescent="0.3">
      <c r="A72" s="10"/>
      <c r="B72" s="10"/>
      <c r="C72" s="10"/>
      <c r="D72" s="10"/>
      <c r="E72" s="10"/>
      <c r="G72" s="18"/>
      <c r="H72" s="18"/>
      <c r="I72" s="19"/>
    </row>
    <row r="73" spans="1:9" ht="25" customHeight="1" thickBot="1" x14ac:dyDescent="0.45">
      <c r="A73" s="330" t="s">
        <v>114</v>
      </c>
      <c r="B73" s="333"/>
      <c r="C73" s="333"/>
      <c r="D73" s="333"/>
      <c r="E73" s="334"/>
    </row>
    <row r="74" spans="1:9" ht="25" customHeight="1" thickBot="1" x14ac:dyDescent="0.35">
      <c r="A74" s="3" t="s">
        <v>3</v>
      </c>
      <c r="B74" s="4" t="s">
        <v>4</v>
      </c>
      <c r="C74" s="4" t="s">
        <v>5</v>
      </c>
      <c r="D74" s="4" t="s">
        <v>6</v>
      </c>
      <c r="E74" s="5" t="s">
        <v>7</v>
      </c>
    </row>
    <row r="75" spans="1:9" ht="25" customHeight="1" x14ac:dyDescent="0.25">
      <c r="A75" s="6" t="s">
        <v>24</v>
      </c>
      <c r="B75" s="7" t="s">
        <v>9</v>
      </c>
      <c r="C75" s="8">
        <v>0.5171</v>
      </c>
      <c r="D75" s="8">
        <v>0.14249999999999999</v>
      </c>
      <c r="E75" s="8">
        <f>SUM(C75:D75)</f>
        <v>0.65959999999999996</v>
      </c>
    </row>
    <row r="76" spans="1:9" ht="25" customHeight="1" x14ac:dyDescent="0.25">
      <c r="A76" s="6" t="s">
        <v>35</v>
      </c>
      <c r="B76" s="7" t="s">
        <v>9</v>
      </c>
      <c r="C76" s="8">
        <v>0.5171</v>
      </c>
      <c r="D76" s="8">
        <v>2.2499999999999999E-2</v>
      </c>
      <c r="E76" s="8">
        <f>SUM(C76:D76)</f>
        <v>0.53959999999999997</v>
      </c>
    </row>
    <row r="77" spans="1:9" ht="23.25" customHeight="1" x14ac:dyDescent="0.25">
      <c r="A77" s="6" t="s">
        <v>113</v>
      </c>
      <c r="B77" s="7" t="s">
        <v>9</v>
      </c>
      <c r="C77" s="8">
        <v>0.5171</v>
      </c>
      <c r="D77" s="8">
        <v>1.6899999999999998E-2</v>
      </c>
      <c r="E77" s="8">
        <f>SUM(C77:D77)</f>
        <v>0.53400000000000003</v>
      </c>
    </row>
    <row r="78" spans="1:9" ht="22.5" customHeight="1" x14ac:dyDescent="0.25">
      <c r="A78" s="6" t="s">
        <v>115</v>
      </c>
      <c r="B78" s="7" t="s">
        <v>9</v>
      </c>
      <c r="C78" s="8">
        <v>0.5171</v>
      </c>
      <c r="D78" s="8">
        <v>1.23E-2</v>
      </c>
      <c r="E78" s="8">
        <f>SUM(C78:D78)</f>
        <v>0.52939999999999998</v>
      </c>
    </row>
  </sheetData>
  <mergeCells count="10">
    <mergeCell ref="A46:E46"/>
    <mergeCell ref="A52:E52"/>
    <mergeCell ref="A66:E66"/>
    <mergeCell ref="A73:E73"/>
    <mergeCell ref="A1:E1"/>
    <mergeCell ref="A2:E2"/>
    <mergeCell ref="A4:E4"/>
    <mergeCell ref="A17:E17"/>
    <mergeCell ref="A29:E29"/>
    <mergeCell ref="A35:E35"/>
  </mergeCells>
  <pageMargins left="0.75" right="0.75" top="1" bottom="1" header="0.5" footer="0.5"/>
  <pageSetup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7">
    <tabColor rgb="FF92D050"/>
  </sheetPr>
  <dimension ref="A1:I80"/>
  <sheetViews>
    <sheetView zoomScale="85" workbookViewId="0">
      <selection activeCell="H9" sqref="H9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128</v>
      </c>
      <c r="B1" s="340"/>
      <c r="C1" s="340"/>
      <c r="D1" s="340"/>
      <c r="E1" s="340"/>
    </row>
    <row r="2" spans="1:5" ht="39.75" customHeight="1" x14ac:dyDescent="0.5">
      <c r="A2" s="341" t="s">
        <v>130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8">
        <v>0.46250000000000002</v>
      </c>
      <c r="D6" s="8">
        <v>0.1207</v>
      </c>
      <c r="E6" s="8">
        <f t="shared" ref="E6:E15" si="0">SUM(C6:D6)</f>
        <v>0.58320000000000005</v>
      </c>
    </row>
    <row r="7" spans="1:5" ht="25" customHeight="1" x14ac:dyDescent="0.25">
      <c r="A7" s="19" t="s">
        <v>8</v>
      </c>
      <c r="B7" s="7" t="s">
        <v>9</v>
      </c>
      <c r="C7" s="8">
        <v>0.45390000000000003</v>
      </c>
      <c r="D7" s="8">
        <v>0.1207</v>
      </c>
      <c r="E7" s="8">
        <f t="shared" si="0"/>
        <v>0.5746</v>
      </c>
    </row>
    <row r="8" spans="1:5" ht="25" customHeight="1" x14ac:dyDescent="0.25">
      <c r="A8" s="9" t="s">
        <v>92</v>
      </c>
      <c r="B8" s="7" t="s">
        <v>9</v>
      </c>
      <c r="C8" s="8">
        <v>0.45390000000000003</v>
      </c>
      <c r="D8" s="8">
        <v>3.2500000000000001E-2</v>
      </c>
      <c r="E8" s="8">
        <f t="shared" si="0"/>
        <v>0.48640000000000005</v>
      </c>
    </row>
    <row r="9" spans="1:5" ht="25" customHeight="1" x14ac:dyDescent="0.25">
      <c r="A9" s="9" t="s">
        <v>93</v>
      </c>
      <c r="B9" s="7" t="s">
        <v>9</v>
      </c>
      <c r="C9" s="8">
        <v>0.45390000000000003</v>
      </c>
      <c r="D9" s="8">
        <v>2.1999999999999999E-2</v>
      </c>
      <c r="E9" s="8">
        <f t="shared" si="0"/>
        <v>0.47590000000000005</v>
      </c>
    </row>
    <row r="10" spans="1:5" ht="25" customHeight="1" x14ac:dyDescent="0.25">
      <c r="A10" s="9" t="s">
        <v>94</v>
      </c>
      <c r="B10" s="7" t="s">
        <v>9</v>
      </c>
      <c r="C10" s="8">
        <v>0.45390000000000003</v>
      </c>
      <c r="D10" s="8">
        <v>1.95E-2</v>
      </c>
      <c r="E10" s="8">
        <f t="shared" si="0"/>
        <v>0.47340000000000004</v>
      </c>
    </row>
    <row r="11" spans="1:5" ht="25" customHeight="1" x14ac:dyDescent="0.25">
      <c r="A11" s="9" t="s">
        <v>95</v>
      </c>
      <c r="B11" s="7" t="s">
        <v>9</v>
      </c>
      <c r="C11" s="8">
        <v>0.45390000000000003</v>
      </c>
      <c r="D11" s="8">
        <v>1.6500000000000001E-2</v>
      </c>
      <c r="E11" s="8">
        <f t="shared" si="0"/>
        <v>0.47040000000000004</v>
      </c>
    </row>
    <row r="12" spans="1:5" ht="25" customHeight="1" x14ac:dyDescent="0.25">
      <c r="A12" s="6" t="s">
        <v>96</v>
      </c>
      <c r="B12" s="7" t="s">
        <v>9</v>
      </c>
      <c r="C12" s="8">
        <v>0.46250000000000002</v>
      </c>
      <c r="D12" s="8">
        <v>3.2500000000000001E-2</v>
      </c>
      <c r="E12" s="8">
        <f t="shared" si="0"/>
        <v>0.495</v>
      </c>
    </row>
    <row r="13" spans="1:5" ht="25" customHeight="1" x14ac:dyDescent="0.25">
      <c r="A13" s="6" t="s">
        <v>97</v>
      </c>
      <c r="B13" s="7" t="s">
        <v>9</v>
      </c>
      <c r="C13" s="8">
        <v>0.46250000000000002</v>
      </c>
      <c r="D13" s="34">
        <v>2.1999999999999999E-2</v>
      </c>
      <c r="E13" s="8">
        <f t="shared" si="0"/>
        <v>0.48450000000000004</v>
      </c>
    </row>
    <row r="14" spans="1:5" ht="25" customHeight="1" x14ac:dyDescent="0.25">
      <c r="A14" s="6" t="s">
        <v>98</v>
      </c>
      <c r="B14" s="7" t="s">
        <v>9</v>
      </c>
      <c r="C14" s="8">
        <v>0.46250000000000002</v>
      </c>
      <c r="D14" s="8">
        <v>1.95E-2</v>
      </c>
      <c r="E14" s="8">
        <f t="shared" si="0"/>
        <v>0.48200000000000004</v>
      </c>
    </row>
    <row r="15" spans="1:5" ht="25" customHeight="1" x14ac:dyDescent="0.25">
      <c r="A15" s="6" t="s">
        <v>99</v>
      </c>
      <c r="B15" s="7" t="s">
        <v>9</v>
      </c>
      <c r="C15" s="8">
        <v>0.46250000000000002</v>
      </c>
      <c r="D15" s="8">
        <v>1.6500000000000001E-2</v>
      </c>
      <c r="E15" s="8">
        <f t="shared" si="0"/>
        <v>0.47900000000000004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0.35499999999999998</v>
      </c>
      <c r="D19" s="8">
        <v>0.224</v>
      </c>
      <c r="E19" s="8">
        <f>SUM(C19:D19)</f>
        <v>0.57899999999999996</v>
      </c>
    </row>
    <row r="20" spans="1:6" ht="25" customHeight="1" x14ac:dyDescent="0.25">
      <c r="A20" s="6" t="s">
        <v>8</v>
      </c>
      <c r="B20" s="7" t="s">
        <v>9</v>
      </c>
      <c r="C20" s="13">
        <v>0.432</v>
      </c>
      <c r="D20" s="8">
        <f>D19</f>
        <v>0.224</v>
      </c>
      <c r="E20" s="8">
        <f t="shared" ref="E20:E27" si="1">SUM(C20:D20)</f>
        <v>0.65600000000000003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0.432</v>
      </c>
      <c r="D21" s="8">
        <v>9.5000000000000001E-2</v>
      </c>
      <c r="E21" s="8">
        <f t="shared" si="1"/>
        <v>0.52700000000000002</v>
      </c>
    </row>
    <row r="22" spans="1:6" ht="25" customHeight="1" x14ac:dyDescent="0.25">
      <c r="A22" s="6" t="s">
        <v>94</v>
      </c>
      <c r="B22" s="7" t="s">
        <v>9</v>
      </c>
      <c r="C22" s="13">
        <f>C21</f>
        <v>0.432</v>
      </c>
      <c r="D22" s="8">
        <v>8.3000000000000004E-2</v>
      </c>
      <c r="E22" s="8">
        <f>SUM(C22:D22)</f>
        <v>0.51500000000000001</v>
      </c>
    </row>
    <row r="23" spans="1:6" ht="25" customHeight="1" x14ac:dyDescent="0.25">
      <c r="A23" s="6" t="s">
        <v>95</v>
      </c>
      <c r="B23" s="7" t="s">
        <v>9</v>
      </c>
      <c r="C23" s="13">
        <f>C22</f>
        <v>0.432</v>
      </c>
      <c r="D23" s="13">
        <v>7.2999999999999995E-2</v>
      </c>
      <c r="E23" s="8">
        <f>SUM(C23:D23)</f>
        <v>0.505</v>
      </c>
    </row>
    <row r="24" spans="1:6" ht="25" customHeight="1" x14ac:dyDescent="0.25">
      <c r="A24" s="6" t="s">
        <v>97</v>
      </c>
      <c r="B24" s="7" t="s">
        <v>9</v>
      </c>
      <c r="C24" s="8">
        <f>C19</f>
        <v>0.35499999999999998</v>
      </c>
      <c r="D24" s="8">
        <f>D21</f>
        <v>9.5000000000000001E-2</v>
      </c>
      <c r="E24" s="8">
        <f>SUM(C24:D24)</f>
        <v>0.44999999999999996</v>
      </c>
    </row>
    <row r="25" spans="1:6" ht="25" customHeight="1" x14ac:dyDescent="0.25">
      <c r="A25" s="6" t="s">
        <v>98</v>
      </c>
      <c r="B25" s="7" t="s">
        <v>9</v>
      </c>
      <c r="C25" s="8">
        <f>C24</f>
        <v>0.35499999999999998</v>
      </c>
      <c r="D25" s="8">
        <f>D22</f>
        <v>8.3000000000000004E-2</v>
      </c>
      <c r="E25" s="8">
        <f>SUM(C25:D25)</f>
        <v>0.438</v>
      </c>
    </row>
    <row r="26" spans="1:6" ht="25" customHeight="1" x14ac:dyDescent="0.25">
      <c r="A26" s="6" t="s">
        <v>99</v>
      </c>
      <c r="B26" s="7" t="s">
        <v>9</v>
      </c>
      <c r="C26" s="8">
        <f>C25</f>
        <v>0.35499999999999998</v>
      </c>
      <c r="D26" s="13">
        <f>D23</f>
        <v>7.2999999999999995E-2</v>
      </c>
      <c r="E26" s="8">
        <f>SUM(C26:D26)</f>
        <v>0.42799999999999999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si="1"/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119</v>
      </c>
      <c r="B31" s="7" t="s">
        <v>18</v>
      </c>
      <c r="C31" s="8">
        <v>0.63290000000000002</v>
      </c>
      <c r="D31" s="8">
        <v>0.19220000000000001</v>
      </c>
      <c r="E31" s="15">
        <v>0.82509999999999994</v>
      </c>
    </row>
    <row r="32" spans="1:6" ht="25" customHeight="1" x14ac:dyDescent="0.25">
      <c r="A32" s="6" t="s">
        <v>120</v>
      </c>
      <c r="B32" s="22" t="s">
        <v>18</v>
      </c>
      <c r="C32" s="35">
        <v>0.63290000000000002</v>
      </c>
      <c r="D32" s="22">
        <v>0.16539999999999999</v>
      </c>
      <c r="E32" s="13">
        <v>0.79830000000000001</v>
      </c>
    </row>
    <row r="33" spans="1:9" ht="25" customHeight="1" x14ac:dyDescent="0.25">
      <c r="A33" s="6" t="s">
        <v>121</v>
      </c>
      <c r="B33" s="22" t="s">
        <v>18</v>
      </c>
      <c r="C33" s="35">
        <v>0.63290000000000002</v>
      </c>
      <c r="D33" s="22">
        <v>0.1696</v>
      </c>
      <c r="E33" s="13">
        <v>0.80249999999999999</v>
      </c>
    </row>
    <row r="34" spans="1:9" ht="25" customHeight="1" x14ac:dyDescent="0.25">
      <c r="A34" s="6" t="s">
        <v>122</v>
      </c>
      <c r="B34" s="22" t="s">
        <v>18</v>
      </c>
      <c r="C34" s="35">
        <v>0.63290000000000002</v>
      </c>
      <c r="D34" s="22">
        <v>0.1429</v>
      </c>
      <c r="E34" s="13">
        <v>0.77580000000000005</v>
      </c>
    </row>
    <row r="35" spans="1:9" ht="25" customHeight="1" x14ac:dyDescent="0.25">
      <c r="A35" s="6" t="s">
        <v>123</v>
      </c>
      <c r="B35" s="22" t="s">
        <v>18</v>
      </c>
      <c r="C35" s="35">
        <v>0.63290000000000002</v>
      </c>
      <c r="D35" s="22">
        <v>9.3700000000000006E-2</v>
      </c>
      <c r="E35" s="13">
        <v>0.72660000000000002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0.42630000000000001</v>
      </c>
      <c r="D39" s="8">
        <v>0.33860000000000001</v>
      </c>
      <c r="E39" s="8">
        <f>SUM(C39:D39)</f>
        <v>0.76490000000000002</v>
      </c>
    </row>
    <row r="40" spans="1:9" ht="25" customHeight="1" x14ac:dyDescent="0.25">
      <c r="A40" s="6" t="s">
        <v>8</v>
      </c>
      <c r="B40" s="7" t="s">
        <v>9</v>
      </c>
      <c r="C40" s="13">
        <v>0.4405</v>
      </c>
      <c r="D40" s="8">
        <f>D39</f>
        <v>0.33860000000000001</v>
      </c>
      <c r="E40" s="8">
        <f>SUM(C40:D40)</f>
        <v>0.77910000000000001</v>
      </c>
    </row>
    <row r="41" spans="1:9" ht="25" customHeight="1" x14ac:dyDescent="0.25">
      <c r="A41" s="6" t="s">
        <v>93</v>
      </c>
      <c r="B41" s="7" t="s">
        <v>9</v>
      </c>
      <c r="C41" s="13">
        <f>C40</f>
        <v>0.4405</v>
      </c>
      <c r="D41" s="8">
        <v>0.26529999999999998</v>
      </c>
      <c r="E41" s="8">
        <f t="shared" ref="E41" si="2">SUM(C41:D41)</f>
        <v>0.70579999999999998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f>C41</f>
        <v>0.4405</v>
      </c>
      <c r="D42" s="8">
        <v>0.18429999999999999</v>
      </c>
      <c r="E42" s="8">
        <f>SUM(C42:D42)</f>
        <v>0.62480000000000002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f>C42</f>
        <v>0.4405</v>
      </c>
      <c r="D43" s="13">
        <v>0.15290000000000001</v>
      </c>
      <c r="E43" s="8">
        <f>SUM(C43:D43)</f>
        <v>0.59340000000000004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8">
        <f>C39</f>
        <v>0.42630000000000001</v>
      </c>
      <c r="D44" s="8">
        <f>D41</f>
        <v>0.26529999999999998</v>
      </c>
      <c r="E44" s="8">
        <f>SUM(C44:D44)</f>
        <v>0.69159999999999999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8">
        <f>C44</f>
        <v>0.42630000000000001</v>
      </c>
      <c r="D45" s="8">
        <f>D42</f>
        <v>0.18429999999999999</v>
      </c>
      <c r="E45" s="8">
        <f>SUM(C45:D45)</f>
        <v>0.61060000000000003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f>C45</f>
        <v>0.42630000000000001</v>
      </c>
      <c r="D46" s="13">
        <f>D43</f>
        <v>0.15290000000000001</v>
      </c>
      <c r="E46" s="8">
        <f>SUM(C46:D46)</f>
        <v>0.57920000000000005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13">
        <v>0.309</v>
      </c>
      <c r="D50" s="8">
        <v>0.30499999999999999</v>
      </c>
      <c r="E50" s="8">
        <f>SUM(C50:D50)</f>
        <v>0.61399999999999999</v>
      </c>
    </row>
    <row r="51" spans="1:9" ht="25" customHeight="1" x14ac:dyDescent="0.25">
      <c r="A51" s="6" t="s">
        <v>14</v>
      </c>
      <c r="B51" s="22" t="s">
        <v>9</v>
      </c>
      <c r="C51" s="13">
        <v>0.309</v>
      </c>
      <c r="D51" s="13">
        <v>0.2492</v>
      </c>
      <c r="E51" s="8">
        <f>SUM(C51:D51)</f>
        <v>0.55820000000000003</v>
      </c>
    </row>
    <row r="52" spans="1:9" ht="25" customHeight="1" x14ac:dyDescent="0.25">
      <c r="A52" s="6" t="s">
        <v>22</v>
      </c>
      <c r="B52" s="22" t="s">
        <v>9</v>
      </c>
      <c r="C52" s="13">
        <v>0.309</v>
      </c>
      <c r="D52" s="13">
        <v>0.1075</v>
      </c>
      <c r="E52" s="8">
        <f>SUM(C52:D52)</f>
        <v>0.41649999999999998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0.53339999999999999</v>
      </c>
      <c r="D56" s="8">
        <v>0.28689999999999999</v>
      </c>
      <c r="E56" s="8">
        <f t="shared" ref="E56:E66" si="3">SUM(C56:D56)</f>
        <v>0.82030000000000003</v>
      </c>
    </row>
    <row r="57" spans="1:9" ht="25" customHeight="1" x14ac:dyDescent="0.25">
      <c r="A57" s="6" t="s">
        <v>106</v>
      </c>
      <c r="B57" s="7" t="s">
        <v>9</v>
      </c>
      <c r="C57" s="13">
        <v>0.53339999999999999</v>
      </c>
      <c r="D57" s="13">
        <v>0.1593</v>
      </c>
      <c r="E57" s="13">
        <f t="shared" si="3"/>
        <v>0.69269999999999998</v>
      </c>
    </row>
    <row r="58" spans="1:9" ht="25" customHeight="1" x14ac:dyDescent="0.25">
      <c r="A58" s="6" t="s">
        <v>107</v>
      </c>
      <c r="B58" s="7" t="s">
        <v>9</v>
      </c>
      <c r="C58" s="13">
        <v>0.53339999999999999</v>
      </c>
      <c r="D58" s="13">
        <v>0.14099999999999999</v>
      </c>
      <c r="E58" s="13">
        <f t="shared" si="3"/>
        <v>0.6744</v>
      </c>
    </row>
    <row r="59" spans="1:9" ht="25" customHeight="1" x14ac:dyDescent="0.25">
      <c r="A59" s="6" t="s">
        <v>108</v>
      </c>
      <c r="B59" s="7" t="s">
        <v>9</v>
      </c>
      <c r="C59" s="13">
        <v>0.53339999999999999</v>
      </c>
      <c r="D59" s="13">
        <v>0.13270000000000001</v>
      </c>
      <c r="E59" s="13">
        <f t="shared" si="3"/>
        <v>0.66610000000000003</v>
      </c>
    </row>
    <row r="60" spans="1:9" ht="25" customHeight="1" x14ac:dyDescent="0.25">
      <c r="A60" s="6" t="s">
        <v>76</v>
      </c>
      <c r="B60" s="7" t="s">
        <v>9</v>
      </c>
      <c r="C60" s="13">
        <v>0.3639</v>
      </c>
      <c r="D60" s="13">
        <v>0.1171</v>
      </c>
      <c r="E60" s="13">
        <f>SUM(C60:D60)</f>
        <v>0.48099999999999998</v>
      </c>
    </row>
    <row r="61" spans="1:9" ht="25" customHeight="1" x14ac:dyDescent="0.25">
      <c r="A61" s="6" t="s">
        <v>76</v>
      </c>
      <c r="B61" s="22" t="s">
        <v>27</v>
      </c>
      <c r="C61" s="22">
        <v>2.048</v>
      </c>
      <c r="D61" s="13"/>
      <c r="E61" s="13">
        <f>SUM(C61:D61)</f>
        <v>2.048</v>
      </c>
    </row>
    <row r="62" spans="1:9" ht="25" customHeight="1" x14ac:dyDescent="0.25">
      <c r="A62" s="6" t="s">
        <v>109</v>
      </c>
      <c r="B62" s="7" t="s">
        <v>9</v>
      </c>
      <c r="C62" s="18">
        <v>0.53339999999999999</v>
      </c>
      <c r="D62" s="13">
        <v>0.1593</v>
      </c>
      <c r="E62" s="13">
        <f>SUM(C62:D62)</f>
        <v>0.69269999999999998</v>
      </c>
    </row>
    <row r="63" spans="1:9" ht="25" customHeight="1" x14ac:dyDescent="0.25">
      <c r="A63" s="6" t="s">
        <v>110</v>
      </c>
      <c r="B63" s="7" t="s">
        <v>9</v>
      </c>
      <c r="C63" s="13">
        <v>0.53339999999999999</v>
      </c>
      <c r="D63" s="13">
        <v>0.14099999999999999</v>
      </c>
      <c r="E63" s="13">
        <f t="shared" si="3"/>
        <v>0.6744</v>
      </c>
    </row>
    <row r="64" spans="1:9" ht="25" customHeight="1" x14ac:dyDescent="0.25">
      <c r="A64" s="6" t="s">
        <v>111</v>
      </c>
      <c r="B64" s="7" t="s">
        <v>9</v>
      </c>
      <c r="C64" s="13">
        <v>0.53339999999999999</v>
      </c>
      <c r="D64" s="13">
        <v>0.13270000000000001</v>
      </c>
      <c r="E64" s="13">
        <f t="shared" si="3"/>
        <v>0.66610000000000003</v>
      </c>
    </row>
    <row r="65" spans="1:9" ht="25" customHeight="1" x14ac:dyDescent="0.25">
      <c r="A65" s="6" t="s">
        <v>77</v>
      </c>
      <c r="B65" s="7" t="s">
        <v>9</v>
      </c>
      <c r="C65" s="22">
        <v>0.3639</v>
      </c>
      <c r="D65" s="13">
        <v>0.1171</v>
      </c>
      <c r="E65" s="13">
        <f t="shared" si="3"/>
        <v>0.48099999999999998</v>
      </c>
    </row>
    <row r="66" spans="1:9" ht="25" customHeight="1" x14ac:dyDescent="0.25">
      <c r="A66" s="6" t="s">
        <v>77</v>
      </c>
      <c r="B66" s="22" t="s">
        <v>27</v>
      </c>
      <c r="C66" s="22">
        <v>2.048</v>
      </c>
      <c r="D66" s="13"/>
      <c r="E66" s="13">
        <f t="shared" si="3"/>
        <v>2.048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0.52869999999999995</v>
      </c>
      <c r="D70" s="8">
        <v>0.25590000000000002</v>
      </c>
      <c r="E70" s="8">
        <f>SUM(C70:D70)</f>
        <v>0.78459999999999996</v>
      </c>
    </row>
    <row r="71" spans="1:9" ht="25" customHeight="1" x14ac:dyDescent="0.25">
      <c r="A71" s="6" t="s">
        <v>35</v>
      </c>
      <c r="B71" s="7" t="s">
        <v>9</v>
      </c>
      <c r="C71" s="8">
        <v>0.52869999999999995</v>
      </c>
      <c r="D71" s="8">
        <v>0.1181</v>
      </c>
      <c r="E71" s="8">
        <f>SUM(C71:D71)</f>
        <v>0.64679999999999993</v>
      </c>
    </row>
    <row r="72" spans="1:9" ht="25" customHeight="1" x14ac:dyDescent="0.25">
      <c r="A72" s="6" t="s">
        <v>113</v>
      </c>
      <c r="B72" s="7" t="s">
        <v>9</v>
      </c>
      <c r="C72" s="8">
        <v>0.52869999999999995</v>
      </c>
      <c r="D72" s="8">
        <v>9.8699999999999996E-2</v>
      </c>
      <c r="E72" s="8">
        <f>SUM(C72:D72)</f>
        <v>0.62739999999999996</v>
      </c>
    </row>
    <row r="73" spans="1:9" ht="25" customHeight="1" x14ac:dyDescent="0.25">
      <c r="A73" s="6" t="s">
        <v>62</v>
      </c>
      <c r="B73" s="7" t="s">
        <v>9</v>
      </c>
      <c r="C73" s="13">
        <v>0.52869999999999995</v>
      </c>
      <c r="D73" s="13">
        <v>7.9299999999999995E-2</v>
      </c>
      <c r="E73" s="8">
        <f>SUM(C73:D73)</f>
        <v>0.60799999999999998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0.5171</v>
      </c>
      <c r="D77" s="8">
        <v>0.14249999999999999</v>
      </c>
      <c r="E77" s="8">
        <f>SUM(C77:D77)</f>
        <v>0.65959999999999996</v>
      </c>
    </row>
    <row r="78" spans="1:9" ht="25" customHeight="1" x14ac:dyDescent="0.25">
      <c r="A78" s="6" t="s">
        <v>35</v>
      </c>
      <c r="B78" s="7" t="s">
        <v>9</v>
      </c>
      <c r="C78" s="8">
        <v>0.5171</v>
      </c>
      <c r="D78" s="8">
        <v>2.2499999999999999E-2</v>
      </c>
      <c r="E78" s="8">
        <f>SUM(C78:D78)</f>
        <v>0.53959999999999997</v>
      </c>
    </row>
    <row r="79" spans="1:9" ht="23.25" customHeight="1" x14ac:dyDescent="0.25">
      <c r="A79" s="6" t="s">
        <v>113</v>
      </c>
      <c r="B79" s="7" t="s">
        <v>9</v>
      </c>
      <c r="C79" s="8">
        <v>0.5171</v>
      </c>
      <c r="D79" s="8">
        <v>1.6899999999999998E-2</v>
      </c>
      <c r="E79" s="8">
        <f>SUM(C79:D79)</f>
        <v>0.53400000000000003</v>
      </c>
    </row>
    <row r="80" spans="1:9" ht="22.5" customHeight="1" x14ac:dyDescent="0.25">
      <c r="A80" s="6" t="s">
        <v>115</v>
      </c>
      <c r="B80" s="7" t="s">
        <v>9</v>
      </c>
      <c r="C80" s="8">
        <v>0.5171</v>
      </c>
      <c r="D80" s="8">
        <v>1.23E-2</v>
      </c>
      <c r="E80" s="8">
        <f>SUM(C80:D80)</f>
        <v>0.52939999999999998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4">
    <tabColor rgb="FF00B050"/>
  </sheetPr>
  <dimension ref="A1:I80"/>
  <sheetViews>
    <sheetView zoomScale="85" workbookViewId="0">
      <selection activeCell="G28" sqref="G28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117</v>
      </c>
      <c r="B1" s="340"/>
      <c r="C1" s="340"/>
      <c r="D1" s="340"/>
      <c r="E1" s="340"/>
    </row>
    <row r="2" spans="1:5" ht="39.75" customHeight="1" x14ac:dyDescent="0.5">
      <c r="A2" s="341" t="s">
        <v>126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7.4899999999999994E-2</v>
      </c>
      <c r="D6" s="7">
        <v>0.18529999999999999</v>
      </c>
      <c r="E6" s="8">
        <v>0.26019999999999999</v>
      </c>
    </row>
    <row r="7" spans="1:5" ht="25" customHeight="1" x14ac:dyDescent="0.25">
      <c r="A7" s="19" t="s">
        <v>8</v>
      </c>
      <c r="B7" s="7" t="s">
        <v>9</v>
      </c>
      <c r="C7" s="7">
        <v>0.1421</v>
      </c>
      <c r="D7" s="7">
        <v>0.18529999999999999</v>
      </c>
      <c r="E7" s="8">
        <v>0.32740000000000002</v>
      </c>
    </row>
    <row r="8" spans="1:5" ht="25" customHeight="1" x14ac:dyDescent="0.25">
      <c r="A8" s="9" t="s">
        <v>92</v>
      </c>
      <c r="B8" s="7" t="s">
        <v>9</v>
      </c>
      <c r="C8" s="7">
        <v>0.1421</v>
      </c>
      <c r="D8" s="7">
        <v>0.1449</v>
      </c>
      <c r="E8" s="8">
        <v>0.28699999999999998</v>
      </c>
    </row>
    <row r="9" spans="1:5" ht="25" customHeight="1" x14ac:dyDescent="0.25">
      <c r="A9" s="9" t="s">
        <v>93</v>
      </c>
      <c r="B9" s="7" t="s">
        <v>9</v>
      </c>
      <c r="C9" s="7">
        <v>0.1421</v>
      </c>
      <c r="D9" s="7">
        <v>9.9900000000000003E-2</v>
      </c>
      <c r="E9" s="8">
        <v>0.24199999999999999</v>
      </c>
    </row>
    <row r="10" spans="1:5" ht="25" customHeight="1" x14ac:dyDescent="0.25">
      <c r="A10" s="9" t="s">
        <v>94</v>
      </c>
      <c r="B10" s="7" t="s">
        <v>9</v>
      </c>
      <c r="C10" s="7">
        <v>0.1421</v>
      </c>
      <c r="D10" s="7">
        <v>8.7300000000000003E-2</v>
      </c>
      <c r="E10" s="8">
        <v>0.22939999999999999</v>
      </c>
    </row>
    <row r="11" spans="1:5" ht="25" customHeight="1" x14ac:dyDescent="0.25">
      <c r="A11" s="9" t="s">
        <v>95</v>
      </c>
      <c r="B11" s="7" t="s">
        <v>9</v>
      </c>
      <c r="C11" s="7">
        <v>0.1421</v>
      </c>
      <c r="D11" s="7">
        <v>7.9699999999999993E-2</v>
      </c>
      <c r="E11" s="8">
        <v>0.2218</v>
      </c>
    </row>
    <row r="12" spans="1:5" ht="25" customHeight="1" x14ac:dyDescent="0.25">
      <c r="A12" s="6" t="s">
        <v>96</v>
      </c>
      <c r="B12" s="7" t="s">
        <v>9</v>
      </c>
      <c r="C12" s="7">
        <v>7.4899999999999994E-2</v>
      </c>
      <c r="D12" s="7">
        <v>0.18529999999999999</v>
      </c>
      <c r="E12" s="8">
        <v>0.26019999999999999</v>
      </c>
    </row>
    <row r="13" spans="1:5" ht="25" customHeight="1" x14ac:dyDescent="0.25">
      <c r="A13" s="6" t="s">
        <v>97</v>
      </c>
      <c r="B13" s="7" t="s">
        <v>9</v>
      </c>
      <c r="C13" s="7">
        <v>7.4899999999999994E-2</v>
      </c>
      <c r="D13" s="7">
        <v>0.1449</v>
      </c>
      <c r="E13" s="8">
        <v>0.2198</v>
      </c>
    </row>
    <row r="14" spans="1:5" ht="25" customHeight="1" x14ac:dyDescent="0.25">
      <c r="A14" s="6" t="s">
        <v>98</v>
      </c>
      <c r="B14" s="7" t="s">
        <v>9</v>
      </c>
      <c r="C14" s="7">
        <v>7.4899999999999994E-2</v>
      </c>
      <c r="D14" s="7">
        <v>9.9900000000000003E-2</v>
      </c>
      <c r="E14" s="8">
        <v>0.17480000000000001</v>
      </c>
    </row>
    <row r="15" spans="1:5" ht="25" customHeight="1" x14ac:dyDescent="0.25">
      <c r="A15" s="6" t="s">
        <v>99</v>
      </c>
      <c r="B15" s="7" t="s">
        <v>9</v>
      </c>
      <c r="C15" s="7">
        <v>7.4899999999999994E-2</v>
      </c>
      <c r="D15" s="7">
        <v>8.7300000000000003E-2</v>
      </c>
      <c r="E15" s="8">
        <v>0.16220000000000001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9.4E-2</v>
      </c>
      <c r="D19" s="8">
        <v>0.19400000000000001</v>
      </c>
      <c r="E19" s="8">
        <f>SUM(C19:D19)</f>
        <v>0.28800000000000003</v>
      </c>
    </row>
    <row r="20" spans="1:6" ht="25" customHeight="1" x14ac:dyDescent="0.25">
      <c r="A20" s="6" t="s">
        <v>8</v>
      </c>
      <c r="B20" s="7" t="s">
        <v>9</v>
      </c>
      <c r="C20" s="13">
        <v>8.5999999999999993E-2</v>
      </c>
      <c r="D20" s="8">
        <f>D19</f>
        <v>0.19400000000000001</v>
      </c>
      <c r="E20" s="8">
        <f t="shared" ref="E20:E21" si="0">SUM(C20:D20)</f>
        <v>0.28000000000000003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8.5999999999999993E-2</v>
      </c>
      <c r="D21" s="8">
        <v>9.2999999999999999E-2</v>
      </c>
      <c r="E21" s="8">
        <f t="shared" si="0"/>
        <v>0.17899999999999999</v>
      </c>
    </row>
    <row r="22" spans="1:6" ht="25" customHeight="1" x14ac:dyDescent="0.25">
      <c r="A22" s="6" t="s">
        <v>94</v>
      </c>
      <c r="B22" s="7" t="s">
        <v>9</v>
      </c>
      <c r="C22" s="13">
        <f>C21</f>
        <v>8.5999999999999993E-2</v>
      </c>
      <c r="D22" s="8">
        <v>0.08</v>
      </c>
      <c r="E22" s="8">
        <f>SUM(C22:D22)</f>
        <v>0.16599999999999998</v>
      </c>
    </row>
    <row r="23" spans="1:6" ht="25" customHeight="1" x14ac:dyDescent="0.25">
      <c r="A23" s="6" t="s">
        <v>95</v>
      </c>
      <c r="B23" s="7" t="s">
        <v>9</v>
      </c>
      <c r="C23" s="13">
        <f>C22</f>
        <v>8.5999999999999993E-2</v>
      </c>
      <c r="D23" s="13">
        <v>7.0000000000000007E-2</v>
      </c>
      <c r="E23" s="8">
        <f>SUM(C23:D23)</f>
        <v>0.156</v>
      </c>
    </row>
    <row r="24" spans="1:6" ht="25" customHeight="1" x14ac:dyDescent="0.25">
      <c r="A24" s="6" t="s">
        <v>97</v>
      </c>
      <c r="B24" s="7" t="s">
        <v>9</v>
      </c>
      <c r="C24" s="8">
        <f>C19</f>
        <v>9.4E-2</v>
      </c>
      <c r="D24" s="8">
        <f>D21</f>
        <v>9.2999999999999999E-2</v>
      </c>
      <c r="E24" s="8">
        <f>SUM(C24:D24)</f>
        <v>0.187</v>
      </c>
    </row>
    <row r="25" spans="1:6" ht="25" customHeight="1" x14ac:dyDescent="0.25">
      <c r="A25" s="6" t="s">
        <v>98</v>
      </c>
      <c r="B25" s="7" t="s">
        <v>9</v>
      </c>
      <c r="C25" s="8">
        <f>C24</f>
        <v>9.4E-2</v>
      </c>
      <c r="D25" s="8">
        <f>D22</f>
        <v>0.08</v>
      </c>
      <c r="E25" s="8">
        <f>SUM(C25:D25)</f>
        <v>0.17399999999999999</v>
      </c>
    </row>
    <row r="26" spans="1:6" ht="25" customHeight="1" x14ac:dyDescent="0.25">
      <c r="A26" s="6" t="s">
        <v>99</v>
      </c>
      <c r="B26" s="7" t="s">
        <v>9</v>
      </c>
      <c r="C26" s="8">
        <f>C25</f>
        <v>9.4E-2</v>
      </c>
      <c r="D26" s="13">
        <f>D23</f>
        <v>7.0000000000000007E-2</v>
      </c>
      <c r="E26" s="8">
        <f>SUM(C26:D26)</f>
        <v>0.16400000000000001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ref="E27" si="1">SUM(C27:D27)</f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38" t="s">
        <v>7</v>
      </c>
    </row>
    <row r="31" spans="1:6" ht="25" customHeight="1" x14ac:dyDescent="0.25">
      <c r="A31" s="6" t="s">
        <v>119</v>
      </c>
      <c r="B31" s="22" t="s">
        <v>18</v>
      </c>
      <c r="C31" s="13">
        <v>0.4829</v>
      </c>
      <c r="D31" s="13">
        <v>0.1305</v>
      </c>
      <c r="E31" s="35">
        <v>0.61339999999999995</v>
      </c>
    </row>
    <row r="32" spans="1:6" ht="25" customHeight="1" x14ac:dyDescent="0.25">
      <c r="A32" s="6" t="s">
        <v>120</v>
      </c>
      <c r="B32" s="22" t="s">
        <v>18</v>
      </c>
      <c r="C32" s="15">
        <v>0.4829</v>
      </c>
      <c r="D32" s="8">
        <v>5.2999999999999999E-2</v>
      </c>
      <c r="E32" s="8">
        <v>0.53590000000000004</v>
      </c>
    </row>
    <row r="33" spans="1:9" ht="25" customHeight="1" x14ac:dyDescent="0.25">
      <c r="A33" s="6" t="s">
        <v>121</v>
      </c>
      <c r="B33" s="22" t="s">
        <v>18</v>
      </c>
      <c r="C33" s="7">
        <v>0.4829</v>
      </c>
      <c r="D33" s="7">
        <v>0.1066</v>
      </c>
      <c r="E33" s="8">
        <v>0.58950000000000002</v>
      </c>
    </row>
    <row r="34" spans="1:9" ht="25" customHeight="1" x14ac:dyDescent="0.25">
      <c r="A34" s="6" t="s">
        <v>122</v>
      </c>
      <c r="B34" s="22" t="s">
        <v>18</v>
      </c>
      <c r="C34" s="7">
        <v>0.4829</v>
      </c>
      <c r="D34" s="7">
        <v>3.0800000000000001E-2</v>
      </c>
      <c r="E34" s="8">
        <v>0.51370000000000005</v>
      </c>
    </row>
    <row r="35" spans="1:9" ht="25" customHeight="1" x14ac:dyDescent="0.25">
      <c r="A35" s="6" t="s">
        <v>123</v>
      </c>
      <c r="B35" s="22" t="s">
        <v>18</v>
      </c>
      <c r="C35" s="22">
        <v>0.4829</v>
      </c>
      <c r="D35" s="22">
        <v>3.32E-2</v>
      </c>
      <c r="E35" s="13">
        <v>0.5161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0.45490000000000003</v>
      </c>
      <c r="D39" s="8">
        <v>0.28660000000000002</v>
      </c>
      <c r="E39" s="8">
        <f>SUM(C39:D39)</f>
        <v>0.74150000000000005</v>
      </c>
    </row>
    <row r="40" spans="1:9" ht="25" customHeight="1" x14ac:dyDescent="0.25">
      <c r="A40" s="6" t="s">
        <v>8</v>
      </c>
      <c r="B40" s="7" t="s">
        <v>9</v>
      </c>
      <c r="C40" s="13">
        <v>0.4446</v>
      </c>
      <c r="D40" s="8">
        <f>D39</f>
        <v>0.28660000000000002</v>
      </c>
      <c r="E40" s="8">
        <f>SUM(C40:D40)</f>
        <v>0.73120000000000007</v>
      </c>
    </row>
    <row r="41" spans="1:9" ht="25" customHeight="1" x14ac:dyDescent="0.25">
      <c r="A41" s="6" t="s">
        <v>93</v>
      </c>
      <c r="B41" s="7" t="s">
        <v>9</v>
      </c>
      <c r="C41" s="13">
        <f>C40</f>
        <v>0.4446</v>
      </c>
      <c r="D41" s="8">
        <v>0.26050000000000001</v>
      </c>
      <c r="E41" s="8">
        <f t="shared" ref="E41" si="2">SUM(C41:D41)</f>
        <v>0.70510000000000006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f>C41</f>
        <v>0.4446</v>
      </c>
      <c r="D42" s="8">
        <v>0.18310000000000001</v>
      </c>
      <c r="E42" s="8">
        <f>SUM(C42:D42)</f>
        <v>0.62770000000000004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f>C42</f>
        <v>0.4446</v>
      </c>
      <c r="D43" s="13">
        <v>0.14349999999999999</v>
      </c>
      <c r="E43" s="8">
        <f>SUM(C43:D43)</f>
        <v>0.58809999999999996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8">
        <f>C39</f>
        <v>0.45490000000000003</v>
      </c>
      <c r="D44" s="8">
        <f>D41</f>
        <v>0.26050000000000001</v>
      </c>
      <c r="E44" s="8">
        <f>SUM(C44:D44)</f>
        <v>0.71540000000000004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8">
        <f>C44</f>
        <v>0.45490000000000003</v>
      </c>
      <c r="D45" s="8">
        <f>D42</f>
        <v>0.18310000000000001</v>
      </c>
      <c r="E45" s="8">
        <f>SUM(C45:D45)</f>
        <v>0.63800000000000001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f>C45</f>
        <v>0.45490000000000003</v>
      </c>
      <c r="D46" s="13">
        <f>D43</f>
        <v>0.14349999999999999</v>
      </c>
      <c r="E46" s="8">
        <f>SUM(C46:D46)</f>
        <v>0.59840000000000004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0.29930000000000001</v>
      </c>
      <c r="D50" s="7">
        <v>1.0800000000000001E-2</v>
      </c>
      <c r="E50" s="8">
        <f>SUM(C50:D50)</f>
        <v>0.31009999999999999</v>
      </c>
    </row>
    <row r="51" spans="1:9" ht="25" customHeight="1" x14ac:dyDescent="0.25">
      <c r="A51" s="6" t="s">
        <v>14</v>
      </c>
      <c r="B51" s="22" t="s">
        <v>9</v>
      </c>
      <c r="C51" s="22">
        <v>0.29930000000000001</v>
      </c>
      <c r="D51" s="22">
        <v>9.1000000000000004E-3</v>
      </c>
      <c r="E51" s="8">
        <f>SUM(C51:D51)</f>
        <v>0.30840000000000001</v>
      </c>
    </row>
    <row r="52" spans="1:9" ht="25" customHeight="1" x14ac:dyDescent="0.25">
      <c r="A52" s="6" t="s">
        <v>22</v>
      </c>
      <c r="B52" s="22" t="s">
        <v>9</v>
      </c>
      <c r="C52" s="22">
        <v>0.29930000000000001</v>
      </c>
      <c r="D52" s="22">
        <v>3.0000000000000001E-3</v>
      </c>
      <c r="E52" s="8">
        <f>SUM(C52:D52)</f>
        <v>0.30230000000000001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0.19400000000000001</v>
      </c>
      <c r="D56" s="8">
        <v>0.2041</v>
      </c>
      <c r="E56" s="8">
        <f t="shared" ref="E56:E66" si="3">SUM(C56:D56)</f>
        <v>0.39810000000000001</v>
      </c>
    </row>
    <row r="57" spans="1:9" ht="25" customHeight="1" x14ac:dyDescent="0.25">
      <c r="A57" s="6" t="s">
        <v>106</v>
      </c>
      <c r="B57" s="7" t="s">
        <v>9</v>
      </c>
      <c r="C57" s="13">
        <v>0.19400000000000001</v>
      </c>
      <c r="D57" s="13">
        <v>0.16239999999999999</v>
      </c>
      <c r="E57" s="13">
        <f t="shared" si="3"/>
        <v>0.35639999999999999</v>
      </c>
    </row>
    <row r="58" spans="1:9" ht="25" customHeight="1" x14ac:dyDescent="0.25">
      <c r="A58" s="6" t="s">
        <v>107</v>
      </c>
      <c r="B58" s="7" t="s">
        <v>9</v>
      </c>
      <c r="C58" s="13">
        <v>0.19400000000000001</v>
      </c>
      <c r="D58" s="13">
        <v>0.1421</v>
      </c>
      <c r="E58" s="13">
        <f t="shared" si="3"/>
        <v>0.33610000000000001</v>
      </c>
    </row>
    <row r="59" spans="1:9" ht="25" customHeight="1" x14ac:dyDescent="0.25">
      <c r="A59" s="6" t="s">
        <v>108</v>
      </c>
      <c r="B59" s="7" t="s">
        <v>9</v>
      </c>
      <c r="C59" s="13">
        <v>0.19400000000000001</v>
      </c>
      <c r="D59" s="13">
        <v>0.1331</v>
      </c>
      <c r="E59" s="13">
        <f t="shared" si="3"/>
        <v>0.3271</v>
      </c>
    </row>
    <row r="60" spans="1:9" ht="25" customHeight="1" x14ac:dyDescent="0.25">
      <c r="A60" s="6" t="s">
        <v>76</v>
      </c>
      <c r="B60" s="7" t="s">
        <v>9</v>
      </c>
      <c r="C60" s="13">
        <v>8.7400000000000005E-2</v>
      </c>
      <c r="D60" s="13">
        <v>0.12089999999999999</v>
      </c>
      <c r="E60" s="13">
        <f>SUM(C60:D60)</f>
        <v>0.20829999999999999</v>
      </c>
    </row>
    <row r="61" spans="1:9" ht="25" customHeight="1" x14ac:dyDescent="0.25">
      <c r="A61" s="6" t="s">
        <v>76</v>
      </c>
      <c r="B61" s="22" t="s">
        <v>27</v>
      </c>
      <c r="C61" s="22">
        <v>1.2290000000000001</v>
      </c>
      <c r="D61" s="13"/>
      <c r="E61" s="13">
        <f>SUM(C61:D61)</f>
        <v>1.2290000000000001</v>
      </c>
    </row>
    <row r="62" spans="1:9" ht="25" customHeight="1" x14ac:dyDescent="0.25">
      <c r="A62" s="6" t="s">
        <v>109</v>
      </c>
      <c r="B62" s="7" t="s">
        <v>9</v>
      </c>
      <c r="C62" s="18">
        <v>0.19400000000000001</v>
      </c>
      <c r="D62" s="13">
        <v>0.16239999999999999</v>
      </c>
      <c r="E62" s="13">
        <f>SUM(C62:D62)</f>
        <v>0.35639999999999999</v>
      </c>
    </row>
    <row r="63" spans="1:9" ht="25" customHeight="1" x14ac:dyDescent="0.25">
      <c r="A63" s="6" t="s">
        <v>110</v>
      </c>
      <c r="B63" s="7" t="s">
        <v>9</v>
      </c>
      <c r="C63" s="13">
        <v>0.19400000000000001</v>
      </c>
      <c r="D63" s="13">
        <v>0.1421</v>
      </c>
      <c r="E63" s="13">
        <f t="shared" si="3"/>
        <v>0.33610000000000001</v>
      </c>
    </row>
    <row r="64" spans="1:9" ht="25" customHeight="1" x14ac:dyDescent="0.25">
      <c r="A64" s="6" t="s">
        <v>111</v>
      </c>
      <c r="B64" s="7" t="s">
        <v>9</v>
      </c>
      <c r="C64" s="13">
        <v>0.19400000000000001</v>
      </c>
      <c r="D64" s="13">
        <v>0.1331</v>
      </c>
      <c r="E64" s="13">
        <f t="shared" si="3"/>
        <v>0.3271</v>
      </c>
    </row>
    <row r="65" spans="1:9" ht="25" customHeight="1" x14ac:dyDescent="0.25">
      <c r="A65" s="6" t="s">
        <v>77</v>
      </c>
      <c r="B65" s="7" t="s">
        <v>9</v>
      </c>
      <c r="C65" s="22">
        <v>8.7400000000000005E-2</v>
      </c>
      <c r="D65" s="13">
        <v>0.12089999999999999</v>
      </c>
      <c r="E65" s="13">
        <f t="shared" si="3"/>
        <v>0.20829999999999999</v>
      </c>
    </row>
    <row r="66" spans="1:9" ht="25" customHeight="1" x14ac:dyDescent="0.25">
      <c r="A66" s="6" t="s">
        <v>77</v>
      </c>
      <c r="B66" s="22" t="s">
        <v>27</v>
      </c>
      <c r="C66" s="22">
        <v>1.2290000000000001</v>
      </c>
      <c r="D66" s="13"/>
      <c r="E66" s="13">
        <f t="shared" si="3"/>
        <v>1.2290000000000001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0.17710000000000001</v>
      </c>
      <c r="D70" s="8">
        <v>0.1875</v>
      </c>
      <c r="E70" s="8">
        <f>SUM(C70:D70)</f>
        <v>0.36460000000000004</v>
      </c>
    </row>
    <row r="71" spans="1:9" ht="25" customHeight="1" x14ac:dyDescent="0.25">
      <c r="A71" s="6" t="s">
        <v>35</v>
      </c>
      <c r="B71" s="7" t="s">
        <v>9</v>
      </c>
      <c r="C71" s="8">
        <v>0.17710000000000001</v>
      </c>
      <c r="D71" s="8">
        <v>0.12670000000000001</v>
      </c>
      <c r="E71" s="8">
        <f>SUM(C71:D71)</f>
        <v>0.30380000000000001</v>
      </c>
    </row>
    <row r="72" spans="1:9" ht="25" customHeight="1" x14ac:dyDescent="0.25">
      <c r="A72" s="6" t="s">
        <v>113</v>
      </c>
      <c r="B72" s="7" t="s">
        <v>9</v>
      </c>
      <c r="C72" s="8">
        <v>0.17710000000000001</v>
      </c>
      <c r="D72" s="8">
        <v>0.1099</v>
      </c>
      <c r="E72" s="8">
        <f>SUM(C72:D72)</f>
        <v>0.28700000000000003</v>
      </c>
    </row>
    <row r="73" spans="1:9" ht="25" customHeight="1" x14ac:dyDescent="0.25">
      <c r="A73" s="6" t="s">
        <v>62</v>
      </c>
      <c r="B73" s="7" t="s">
        <v>9</v>
      </c>
      <c r="C73" s="13">
        <v>0.17710000000000001</v>
      </c>
      <c r="D73" s="13">
        <v>9.1300000000000006E-2</v>
      </c>
      <c r="E73" s="8">
        <f>SUM(C73:D73)</f>
        <v>0.26840000000000003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0.30570000000000003</v>
      </c>
      <c r="D77" s="8">
        <v>0.15939999999999999</v>
      </c>
      <c r="E77" s="8">
        <f>SUM(C77:D77)</f>
        <v>0.46510000000000001</v>
      </c>
    </row>
    <row r="78" spans="1:9" ht="25" customHeight="1" x14ac:dyDescent="0.25">
      <c r="A78" s="6" t="s">
        <v>35</v>
      </c>
      <c r="B78" s="7" t="s">
        <v>9</v>
      </c>
      <c r="C78" s="8">
        <v>0.30570000000000003</v>
      </c>
      <c r="D78" s="8">
        <v>0.11699999999999999</v>
      </c>
      <c r="E78" s="8">
        <f>SUM(C78:D78)</f>
        <v>0.42270000000000002</v>
      </c>
    </row>
    <row r="79" spans="1:9" ht="23.25" customHeight="1" x14ac:dyDescent="0.25">
      <c r="A79" s="6" t="s">
        <v>113</v>
      </c>
      <c r="B79" s="7" t="s">
        <v>9</v>
      </c>
      <c r="C79" s="8">
        <v>0.30570000000000003</v>
      </c>
      <c r="D79" s="8">
        <v>0.1075</v>
      </c>
      <c r="E79" s="8">
        <f>SUM(C79:D79)</f>
        <v>0.41320000000000001</v>
      </c>
    </row>
    <row r="80" spans="1:9" ht="22.5" customHeight="1" x14ac:dyDescent="0.25">
      <c r="A80" s="6" t="s">
        <v>115</v>
      </c>
      <c r="B80" s="7" t="s">
        <v>9</v>
      </c>
      <c r="C80" s="8">
        <v>0.30570000000000003</v>
      </c>
      <c r="D80" s="8">
        <v>0.1009</v>
      </c>
      <c r="E80" s="8">
        <f>SUM(C80:D80)</f>
        <v>0.40660000000000002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5">
    <tabColor rgb="FF00B050"/>
  </sheetPr>
  <dimension ref="A1:I80"/>
  <sheetViews>
    <sheetView zoomScale="85" workbookViewId="0">
      <selection activeCell="G28" sqref="G28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117</v>
      </c>
      <c r="B1" s="340"/>
      <c r="C1" s="340"/>
      <c r="D1" s="340"/>
      <c r="E1" s="340"/>
    </row>
    <row r="2" spans="1:5" ht="39.75" customHeight="1" x14ac:dyDescent="0.5">
      <c r="A2" s="341" t="s">
        <v>127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0.1699</v>
      </c>
      <c r="D6" s="7">
        <v>0.18529999999999999</v>
      </c>
      <c r="E6" s="8">
        <f t="shared" ref="E6:E15" si="0">SUM(C6:D6)</f>
        <v>0.35519999999999996</v>
      </c>
    </row>
    <row r="7" spans="1:5" ht="25" customHeight="1" x14ac:dyDescent="0.25">
      <c r="A7" s="19" t="s">
        <v>8</v>
      </c>
      <c r="B7" s="7" t="s">
        <v>9</v>
      </c>
      <c r="C7" s="7">
        <v>0.23710000000000001</v>
      </c>
      <c r="D7" s="7">
        <v>0.18529999999999999</v>
      </c>
      <c r="E7" s="8">
        <f t="shared" si="0"/>
        <v>0.4224</v>
      </c>
    </row>
    <row r="8" spans="1:5" ht="25" customHeight="1" x14ac:dyDescent="0.25">
      <c r="A8" s="9" t="s">
        <v>92</v>
      </c>
      <c r="B8" s="7" t="s">
        <v>9</v>
      </c>
      <c r="C8" s="7">
        <v>0.23710000000000001</v>
      </c>
      <c r="D8" s="7">
        <v>0.1449</v>
      </c>
      <c r="E8" s="8">
        <f t="shared" si="0"/>
        <v>0.38200000000000001</v>
      </c>
    </row>
    <row r="9" spans="1:5" ht="25" customHeight="1" x14ac:dyDescent="0.25">
      <c r="A9" s="9" t="s">
        <v>93</v>
      </c>
      <c r="B9" s="7" t="s">
        <v>9</v>
      </c>
      <c r="C9" s="7">
        <v>0.23710000000000001</v>
      </c>
      <c r="D9" s="7">
        <v>9.9900000000000003E-2</v>
      </c>
      <c r="E9" s="8">
        <f t="shared" si="0"/>
        <v>0.33700000000000002</v>
      </c>
    </row>
    <row r="10" spans="1:5" ht="25" customHeight="1" x14ac:dyDescent="0.25">
      <c r="A10" s="9" t="s">
        <v>94</v>
      </c>
      <c r="B10" s="7" t="s">
        <v>9</v>
      </c>
      <c r="C10" s="7">
        <v>0.23710000000000001</v>
      </c>
      <c r="D10" s="7">
        <v>8.7300000000000003E-2</v>
      </c>
      <c r="E10" s="8">
        <f t="shared" si="0"/>
        <v>0.32440000000000002</v>
      </c>
    </row>
    <row r="11" spans="1:5" ht="25" customHeight="1" x14ac:dyDescent="0.25">
      <c r="A11" s="9" t="s">
        <v>95</v>
      </c>
      <c r="B11" s="7" t="s">
        <v>9</v>
      </c>
      <c r="C11" s="7">
        <v>0.23710000000000001</v>
      </c>
      <c r="D11" s="7">
        <v>7.9699999999999993E-2</v>
      </c>
      <c r="E11" s="8">
        <f t="shared" si="0"/>
        <v>0.31679999999999997</v>
      </c>
    </row>
    <row r="12" spans="1:5" ht="25" customHeight="1" x14ac:dyDescent="0.25">
      <c r="A12" s="6" t="s">
        <v>96</v>
      </c>
      <c r="B12" s="7" t="s">
        <v>9</v>
      </c>
      <c r="C12" s="7">
        <v>0.1699</v>
      </c>
      <c r="D12" s="7">
        <v>0.18529999999999999</v>
      </c>
      <c r="E12" s="8">
        <f t="shared" si="0"/>
        <v>0.35519999999999996</v>
      </c>
    </row>
    <row r="13" spans="1:5" ht="25" customHeight="1" x14ac:dyDescent="0.25">
      <c r="A13" s="6" t="s">
        <v>97</v>
      </c>
      <c r="B13" s="7" t="s">
        <v>9</v>
      </c>
      <c r="C13" s="7">
        <v>0.1699</v>
      </c>
      <c r="D13" s="7">
        <v>0.1449</v>
      </c>
      <c r="E13" s="8">
        <f t="shared" si="0"/>
        <v>0.31479999999999997</v>
      </c>
    </row>
    <row r="14" spans="1:5" ht="25" customHeight="1" x14ac:dyDescent="0.25">
      <c r="A14" s="6" t="s">
        <v>98</v>
      </c>
      <c r="B14" s="7" t="s">
        <v>9</v>
      </c>
      <c r="C14" s="7">
        <v>0.1699</v>
      </c>
      <c r="D14" s="7">
        <v>9.9900000000000003E-2</v>
      </c>
      <c r="E14" s="8">
        <f t="shared" si="0"/>
        <v>0.26979999999999998</v>
      </c>
    </row>
    <row r="15" spans="1:5" ht="25" customHeight="1" x14ac:dyDescent="0.25">
      <c r="A15" s="6" t="s">
        <v>99</v>
      </c>
      <c r="B15" s="7" t="s">
        <v>9</v>
      </c>
      <c r="C15" s="7">
        <v>0.1699</v>
      </c>
      <c r="D15" s="7">
        <v>8.7300000000000003E-2</v>
      </c>
      <c r="E15" s="8">
        <f t="shared" si="0"/>
        <v>0.25719999999999998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9.4E-2</v>
      </c>
      <c r="D19" s="8">
        <v>0.19400000000000001</v>
      </c>
      <c r="E19" s="8">
        <f>SUM(C19:D19)</f>
        <v>0.28800000000000003</v>
      </c>
    </row>
    <row r="20" spans="1:6" ht="25" customHeight="1" x14ac:dyDescent="0.25">
      <c r="A20" s="6" t="s">
        <v>8</v>
      </c>
      <c r="B20" s="7" t="s">
        <v>9</v>
      </c>
      <c r="C20" s="13">
        <v>8.5999999999999993E-2</v>
      </c>
      <c r="D20" s="8">
        <f>D19</f>
        <v>0.19400000000000001</v>
      </c>
      <c r="E20" s="8">
        <f t="shared" ref="E20:E21" si="1">SUM(C20:D20)</f>
        <v>0.28000000000000003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8.5999999999999993E-2</v>
      </c>
      <c r="D21" s="8">
        <v>9.2999999999999999E-2</v>
      </c>
      <c r="E21" s="8">
        <f t="shared" si="1"/>
        <v>0.17899999999999999</v>
      </c>
    </row>
    <row r="22" spans="1:6" ht="25" customHeight="1" x14ac:dyDescent="0.25">
      <c r="A22" s="6" t="s">
        <v>94</v>
      </c>
      <c r="B22" s="7" t="s">
        <v>9</v>
      </c>
      <c r="C22" s="13">
        <f>C21</f>
        <v>8.5999999999999993E-2</v>
      </c>
      <c r="D22" s="8">
        <v>0.08</v>
      </c>
      <c r="E22" s="8">
        <f>SUM(C22:D22)</f>
        <v>0.16599999999999998</v>
      </c>
    </row>
    <row r="23" spans="1:6" ht="25" customHeight="1" x14ac:dyDescent="0.25">
      <c r="A23" s="6" t="s">
        <v>95</v>
      </c>
      <c r="B23" s="7" t="s">
        <v>9</v>
      </c>
      <c r="C23" s="13">
        <f>C22</f>
        <v>8.5999999999999993E-2</v>
      </c>
      <c r="D23" s="13">
        <v>7.0000000000000007E-2</v>
      </c>
      <c r="E23" s="8">
        <f>SUM(C23:D23)</f>
        <v>0.156</v>
      </c>
    </row>
    <row r="24" spans="1:6" ht="25" customHeight="1" x14ac:dyDescent="0.25">
      <c r="A24" s="6" t="s">
        <v>97</v>
      </c>
      <c r="B24" s="7" t="s">
        <v>9</v>
      </c>
      <c r="C24" s="8">
        <f>C19</f>
        <v>9.4E-2</v>
      </c>
      <c r="D24" s="8">
        <f>D21</f>
        <v>9.2999999999999999E-2</v>
      </c>
      <c r="E24" s="8">
        <f>SUM(C24:D24)</f>
        <v>0.187</v>
      </c>
    </row>
    <row r="25" spans="1:6" ht="25" customHeight="1" x14ac:dyDescent="0.25">
      <c r="A25" s="6" t="s">
        <v>98</v>
      </c>
      <c r="B25" s="7" t="s">
        <v>9</v>
      </c>
      <c r="C25" s="8">
        <f>C24</f>
        <v>9.4E-2</v>
      </c>
      <c r="D25" s="8">
        <f>D22</f>
        <v>0.08</v>
      </c>
      <c r="E25" s="8">
        <f>SUM(C25:D25)</f>
        <v>0.17399999999999999</v>
      </c>
    </row>
    <row r="26" spans="1:6" ht="25" customHeight="1" x14ac:dyDescent="0.25">
      <c r="A26" s="6" t="s">
        <v>99</v>
      </c>
      <c r="B26" s="7" t="s">
        <v>9</v>
      </c>
      <c r="C26" s="8">
        <f>C25</f>
        <v>9.4E-2</v>
      </c>
      <c r="D26" s="13">
        <f>D23</f>
        <v>7.0000000000000007E-2</v>
      </c>
      <c r="E26" s="8">
        <f>SUM(C26:D26)</f>
        <v>0.16400000000000001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ref="E27" si="2">SUM(C27:D27)</f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38" t="s">
        <v>7</v>
      </c>
    </row>
    <row r="31" spans="1:6" ht="25" customHeight="1" x14ac:dyDescent="0.25">
      <c r="A31" s="6" t="s">
        <v>119</v>
      </c>
      <c r="B31" s="22" t="s">
        <v>18</v>
      </c>
      <c r="C31" s="13">
        <v>0.4829</v>
      </c>
      <c r="D31" s="13">
        <v>0.1305</v>
      </c>
      <c r="E31" s="35">
        <v>0.61339999999999995</v>
      </c>
    </row>
    <row r="32" spans="1:6" ht="25" customHeight="1" x14ac:dyDescent="0.25">
      <c r="A32" s="6" t="s">
        <v>120</v>
      </c>
      <c r="B32" s="22" t="s">
        <v>18</v>
      </c>
      <c r="C32" s="15">
        <v>0.4829</v>
      </c>
      <c r="D32" s="8">
        <v>5.2999999999999999E-2</v>
      </c>
      <c r="E32" s="8">
        <v>0.53590000000000004</v>
      </c>
    </row>
    <row r="33" spans="1:9" ht="25" customHeight="1" x14ac:dyDescent="0.25">
      <c r="A33" s="6" t="s">
        <v>121</v>
      </c>
      <c r="B33" s="22" t="s">
        <v>18</v>
      </c>
      <c r="C33" s="7">
        <v>0.4829</v>
      </c>
      <c r="D33" s="7">
        <v>0.1066</v>
      </c>
      <c r="E33" s="8">
        <v>0.58950000000000002</v>
      </c>
    </row>
    <row r="34" spans="1:9" ht="25" customHeight="1" x14ac:dyDescent="0.25">
      <c r="A34" s="6" t="s">
        <v>122</v>
      </c>
      <c r="B34" s="22" t="s">
        <v>18</v>
      </c>
      <c r="C34" s="7">
        <v>0.4829</v>
      </c>
      <c r="D34" s="7">
        <v>3.0800000000000001E-2</v>
      </c>
      <c r="E34" s="8">
        <v>0.51370000000000005</v>
      </c>
    </row>
    <row r="35" spans="1:9" ht="25" customHeight="1" x14ac:dyDescent="0.25">
      <c r="A35" s="6" t="s">
        <v>123</v>
      </c>
      <c r="B35" s="22" t="s">
        <v>18</v>
      </c>
      <c r="C35" s="22">
        <v>0.4829</v>
      </c>
      <c r="D35" s="22">
        <v>3.32E-2</v>
      </c>
      <c r="E35" s="13">
        <v>0.5161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0.45490000000000003</v>
      </c>
      <c r="D39" s="8">
        <v>0.28660000000000002</v>
      </c>
      <c r="E39" s="8">
        <f>SUM(C39:D39)</f>
        <v>0.74150000000000005</v>
      </c>
    </row>
    <row r="40" spans="1:9" ht="25" customHeight="1" x14ac:dyDescent="0.25">
      <c r="A40" s="6" t="s">
        <v>8</v>
      </c>
      <c r="B40" s="7" t="s">
        <v>9</v>
      </c>
      <c r="C40" s="13">
        <v>0.4446</v>
      </c>
      <c r="D40" s="8">
        <f>D39</f>
        <v>0.28660000000000002</v>
      </c>
      <c r="E40" s="8">
        <f>SUM(C40:D40)</f>
        <v>0.73120000000000007</v>
      </c>
    </row>
    <row r="41" spans="1:9" ht="25" customHeight="1" x14ac:dyDescent="0.25">
      <c r="A41" s="6" t="s">
        <v>93</v>
      </c>
      <c r="B41" s="7" t="s">
        <v>9</v>
      </c>
      <c r="C41" s="13">
        <f>C40</f>
        <v>0.4446</v>
      </c>
      <c r="D41" s="8">
        <v>0.26050000000000001</v>
      </c>
      <c r="E41" s="8">
        <f t="shared" ref="E41" si="3">SUM(C41:D41)</f>
        <v>0.70510000000000006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f>C41</f>
        <v>0.4446</v>
      </c>
      <c r="D42" s="8">
        <v>0.18310000000000001</v>
      </c>
      <c r="E42" s="8">
        <f>SUM(C42:D42)</f>
        <v>0.62770000000000004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f>C42</f>
        <v>0.4446</v>
      </c>
      <c r="D43" s="13">
        <v>0.14349999999999999</v>
      </c>
      <c r="E43" s="8">
        <f>SUM(C43:D43)</f>
        <v>0.58809999999999996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8">
        <f>C39</f>
        <v>0.45490000000000003</v>
      </c>
      <c r="D44" s="8">
        <f>D41</f>
        <v>0.26050000000000001</v>
      </c>
      <c r="E44" s="8">
        <f>SUM(C44:D44)</f>
        <v>0.71540000000000004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8">
        <f>C44</f>
        <v>0.45490000000000003</v>
      </c>
      <c r="D45" s="8">
        <f>D42</f>
        <v>0.18310000000000001</v>
      </c>
      <c r="E45" s="8">
        <f>SUM(C45:D45)</f>
        <v>0.63800000000000001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f>C45</f>
        <v>0.45490000000000003</v>
      </c>
      <c r="D46" s="13">
        <f>D43</f>
        <v>0.14349999999999999</v>
      </c>
      <c r="E46" s="8">
        <f>SUM(C46:D46)</f>
        <v>0.59840000000000004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0.29930000000000001</v>
      </c>
      <c r="D50" s="7">
        <v>1.0800000000000001E-2</v>
      </c>
      <c r="E50" s="8">
        <f>SUM(C50:D50)</f>
        <v>0.31009999999999999</v>
      </c>
    </row>
    <row r="51" spans="1:9" ht="25" customHeight="1" x14ac:dyDescent="0.25">
      <c r="A51" s="6" t="s">
        <v>14</v>
      </c>
      <c r="B51" s="22" t="s">
        <v>9</v>
      </c>
      <c r="C51" s="22">
        <v>0.29930000000000001</v>
      </c>
      <c r="D51" s="22">
        <v>9.1000000000000004E-3</v>
      </c>
      <c r="E51" s="8">
        <f>SUM(C51:D51)</f>
        <v>0.30840000000000001</v>
      </c>
    </row>
    <row r="52" spans="1:9" ht="25" customHeight="1" x14ac:dyDescent="0.25">
      <c r="A52" s="6" t="s">
        <v>22</v>
      </c>
      <c r="B52" s="22" t="s">
        <v>9</v>
      </c>
      <c r="C52" s="22">
        <v>0.29930000000000001</v>
      </c>
      <c r="D52" s="22">
        <v>3.0000000000000001E-3</v>
      </c>
      <c r="E52" s="8">
        <f>SUM(C52:D52)</f>
        <v>0.30230000000000001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0.19400000000000001</v>
      </c>
      <c r="D56" s="8">
        <v>0.2041</v>
      </c>
      <c r="E56" s="8">
        <f t="shared" ref="E56:E66" si="4">SUM(C56:D56)</f>
        <v>0.39810000000000001</v>
      </c>
    </row>
    <row r="57" spans="1:9" ht="25" customHeight="1" x14ac:dyDescent="0.25">
      <c r="A57" s="6" t="s">
        <v>106</v>
      </c>
      <c r="B57" s="7" t="s">
        <v>9</v>
      </c>
      <c r="C57" s="13">
        <v>0.19400000000000001</v>
      </c>
      <c r="D57" s="13">
        <v>0.16239999999999999</v>
      </c>
      <c r="E57" s="13">
        <f t="shared" si="4"/>
        <v>0.35639999999999999</v>
      </c>
    </row>
    <row r="58" spans="1:9" ht="25" customHeight="1" x14ac:dyDescent="0.25">
      <c r="A58" s="6" t="s">
        <v>107</v>
      </c>
      <c r="B58" s="7" t="s">
        <v>9</v>
      </c>
      <c r="C58" s="13">
        <v>0.19400000000000001</v>
      </c>
      <c r="D58" s="13">
        <v>0.1421</v>
      </c>
      <c r="E58" s="13">
        <f t="shared" si="4"/>
        <v>0.33610000000000001</v>
      </c>
    </row>
    <row r="59" spans="1:9" ht="25" customHeight="1" x14ac:dyDescent="0.25">
      <c r="A59" s="6" t="s">
        <v>108</v>
      </c>
      <c r="B59" s="7" t="s">
        <v>9</v>
      </c>
      <c r="C59" s="13">
        <v>0.19400000000000001</v>
      </c>
      <c r="D59" s="13">
        <v>0.1331</v>
      </c>
      <c r="E59" s="13">
        <f t="shared" si="4"/>
        <v>0.3271</v>
      </c>
    </row>
    <row r="60" spans="1:9" ht="25" customHeight="1" x14ac:dyDescent="0.25">
      <c r="A60" s="6" t="s">
        <v>76</v>
      </c>
      <c r="B60" s="7" t="s">
        <v>9</v>
      </c>
      <c r="C60" s="13">
        <v>8.7400000000000005E-2</v>
      </c>
      <c r="D60" s="13">
        <v>0.12089999999999999</v>
      </c>
      <c r="E60" s="13">
        <f>SUM(C60:D60)</f>
        <v>0.20829999999999999</v>
      </c>
    </row>
    <row r="61" spans="1:9" ht="25" customHeight="1" x14ac:dyDescent="0.25">
      <c r="A61" s="6" t="s">
        <v>76</v>
      </c>
      <c r="B61" s="22" t="s">
        <v>27</v>
      </c>
      <c r="C61" s="22">
        <v>1.2290000000000001</v>
      </c>
      <c r="D61" s="13"/>
      <c r="E61" s="13">
        <f>SUM(C61:D61)</f>
        <v>1.2290000000000001</v>
      </c>
    </row>
    <row r="62" spans="1:9" ht="25" customHeight="1" x14ac:dyDescent="0.25">
      <c r="A62" s="6" t="s">
        <v>109</v>
      </c>
      <c r="B62" s="7" t="s">
        <v>9</v>
      </c>
      <c r="C62" s="18">
        <v>0.19400000000000001</v>
      </c>
      <c r="D62" s="13">
        <v>0.16239999999999999</v>
      </c>
      <c r="E62" s="13">
        <f>SUM(C62:D62)</f>
        <v>0.35639999999999999</v>
      </c>
    </row>
    <row r="63" spans="1:9" ht="25" customHeight="1" x14ac:dyDescent="0.25">
      <c r="A63" s="6" t="s">
        <v>110</v>
      </c>
      <c r="B63" s="7" t="s">
        <v>9</v>
      </c>
      <c r="C63" s="13">
        <v>0.19400000000000001</v>
      </c>
      <c r="D63" s="13">
        <v>0.1421</v>
      </c>
      <c r="E63" s="13">
        <f t="shared" si="4"/>
        <v>0.33610000000000001</v>
      </c>
    </row>
    <row r="64" spans="1:9" ht="25" customHeight="1" x14ac:dyDescent="0.25">
      <c r="A64" s="6" t="s">
        <v>111</v>
      </c>
      <c r="B64" s="7" t="s">
        <v>9</v>
      </c>
      <c r="C64" s="13">
        <v>0.19400000000000001</v>
      </c>
      <c r="D64" s="13">
        <v>0.1331</v>
      </c>
      <c r="E64" s="13">
        <f t="shared" si="4"/>
        <v>0.3271</v>
      </c>
    </row>
    <row r="65" spans="1:9" ht="25" customHeight="1" x14ac:dyDescent="0.25">
      <c r="A65" s="6" t="s">
        <v>77</v>
      </c>
      <c r="B65" s="7" t="s">
        <v>9</v>
      </c>
      <c r="C65" s="22">
        <v>8.7400000000000005E-2</v>
      </c>
      <c r="D65" s="13">
        <v>0.12089999999999999</v>
      </c>
      <c r="E65" s="13">
        <f t="shared" si="4"/>
        <v>0.20829999999999999</v>
      </c>
    </row>
    <row r="66" spans="1:9" ht="25" customHeight="1" x14ac:dyDescent="0.25">
      <c r="A66" s="6" t="s">
        <v>77</v>
      </c>
      <c r="B66" s="22" t="s">
        <v>27</v>
      </c>
      <c r="C66" s="22">
        <v>1.2290000000000001</v>
      </c>
      <c r="D66" s="13"/>
      <c r="E66" s="13">
        <f t="shared" si="4"/>
        <v>1.2290000000000001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0.17710000000000001</v>
      </c>
      <c r="D70" s="8">
        <v>0.1875</v>
      </c>
      <c r="E70" s="8">
        <f>SUM(C70:D70)</f>
        <v>0.36460000000000004</v>
      </c>
    </row>
    <row r="71" spans="1:9" ht="25" customHeight="1" x14ac:dyDescent="0.25">
      <c r="A71" s="6" t="s">
        <v>35</v>
      </c>
      <c r="B71" s="7" t="s">
        <v>9</v>
      </c>
      <c r="C71" s="8">
        <v>0.17710000000000001</v>
      </c>
      <c r="D71" s="8">
        <v>0.12670000000000001</v>
      </c>
      <c r="E71" s="8">
        <f>SUM(C71:D71)</f>
        <v>0.30380000000000001</v>
      </c>
    </row>
    <row r="72" spans="1:9" ht="25" customHeight="1" x14ac:dyDescent="0.25">
      <c r="A72" s="6" t="s">
        <v>113</v>
      </c>
      <c r="B72" s="7" t="s">
        <v>9</v>
      </c>
      <c r="C72" s="8">
        <v>0.17710000000000001</v>
      </c>
      <c r="D72" s="8">
        <v>0.1099</v>
      </c>
      <c r="E72" s="8">
        <f>SUM(C72:D72)</f>
        <v>0.28700000000000003</v>
      </c>
    </row>
    <row r="73" spans="1:9" ht="25" customHeight="1" x14ac:dyDescent="0.25">
      <c r="A73" s="6" t="s">
        <v>62</v>
      </c>
      <c r="B73" s="7" t="s">
        <v>9</v>
      </c>
      <c r="C73" s="13">
        <v>0.17710000000000001</v>
      </c>
      <c r="D73" s="13">
        <v>9.1300000000000006E-2</v>
      </c>
      <c r="E73" s="8">
        <f>SUM(C73:D73)</f>
        <v>0.26840000000000003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0.30570000000000003</v>
      </c>
      <c r="D77" s="8">
        <v>0.15939999999999999</v>
      </c>
      <c r="E77" s="8">
        <f>SUM(C77:D77)</f>
        <v>0.46510000000000001</v>
      </c>
    </row>
    <row r="78" spans="1:9" ht="25" customHeight="1" x14ac:dyDescent="0.25">
      <c r="A78" s="6" t="s">
        <v>35</v>
      </c>
      <c r="B78" s="7" t="s">
        <v>9</v>
      </c>
      <c r="C78" s="8">
        <v>0.30570000000000003</v>
      </c>
      <c r="D78" s="8">
        <v>0.11699999999999999</v>
      </c>
      <c r="E78" s="8">
        <f>SUM(C78:D78)</f>
        <v>0.42270000000000002</v>
      </c>
    </row>
    <row r="79" spans="1:9" ht="23.25" customHeight="1" x14ac:dyDescent="0.25">
      <c r="A79" s="6" t="s">
        <v>113</v>
      </c>
      <c r="B79" s="7" t="s">
        <v>9</v>
      </c>
      <c r="C79" s="8">
        <v>0.30570000000000003</v>
      </c>
      <c r="D79" s="8">
        <v>0.1075</v>
      </c>
      <c r="E79" s="8">
        <f>SUM(C79:D79)</f>
        <v>0.41320000000000001</v>
      </c>
    </row>
    <row r="80" spans="1:9" ht="22.5" customHeight="1" x14ac:dyDescent="0.25">
      <c r="A80" s="6" t="s">
        <v>115</v>
      </c>
      <c r="B80" s="7" t="s">
        <v>9</v>
      </c>
      <c r="C80" s="8">
        <v>0.30570000000000003</v>
      </c>
      <c r="D80" s="8">
        <v>0.1009</v>
      </c>
      <c r="E80" s="8">
        <f>SUM(C80:D80)</f>
        <v>0.40660000000000002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1">
    <tabColor rgb="FF00B050"/>
  </sheetPr>
  <dimension ref="A1:I80"/>
  <sheetViews>
    <sheetView zoomScale="85" workbookViewId="0">
      <selection activeCell="G28" sqref="G28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117</v>
      </c>
      <c r="B1" s="340"/>
      <c r="C1" s="340"/>
      <c r="D1" s="340"/>
      <c r="E1" s="340"/>
    </row>
    <row r="2" spans="1:5" ht="39.75" customHeight="1" x14ac:dyDescent="0.5">
      <c r="A2" s="341" t="s">
        <v>118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0.2215</v>
      </c>
      <c r="D6" s="7">
        <v>0.18529999999999999</v>
      </c>
      <c r="E6" s="8">
        <f t="shared" ref="E6:E15" si="0">SUM(C6:D6)</f>
        <v>0.40679999999999999</v>
      </c>
    </row>
    <row r="7" spans="1:5" ht="25" customHeight="1" x14ac:dyDescent="0.25">
      <c r="A7" s="19" t="s">
        <v>8</v>
      </c>
      <c r="B7" s="7" t="s">
        <v>9</v>
      </c>
      <c r="C7" s="7">
        <v>0.28870000000000001</v>
      </c>
      <c r="D7" s="7">
        <v>0.18529999999999999</v>
      </c>
      <c r="E7" s="8">
        <f t="shared" si="0"/>
        <v>0.47399999999999998</v>
      </c>
    </row>
    <row r="8" spans="1:5" ht="25" customHeight="1" x14ac:dyDescent="0.25">
      <c r="A8" s="9" t="s">
        <v>92</v>
      </c>
      <c r="B8" s="7" t="s">
        <v>9</v>
      </c>
      <c r="C8" s="7">
        <v>0.28870000000000001</v>
      </c>
      <c r="D8" s="7">
        <v>0.1449</v>
      </c>
      <c r="E8" s="8">
        <f t="shared" si="0"/>
        <v>0.43359999999999999</v>
      </c>
    </row>
    <row r="9" spans="1:5" ht="25" customHeight="1" x14ac:dyDescent="0.25">
      <c r="A9" s="9" t="s">
        <v>93</v>
      </c>
      <c r="B9" s="7" t="s">
        <v>9</v>
      </c>
      <c r="C9" s="7">
        <v>0.28870000000000001</v>
      </c>
      <c r="D9" s="7">
        <v>9.9900000000000003E-2</v>
      </c>
      <c r="E9" s="8">
        <f t="shared" si="0"/>
        <v>0.3886</v>
      </c>
    </row>
    <row r="10" spans="1:5" ht="25" customHeight="1" x14ac:dyDescent="0.25">
      <c r="A10" s="9" t="s">
        <v>94</v>
      </c>
      <c r="B10" s="7" t="s">
        <v>9</v>
      </c>
      <c r="C10" s="7">
        <v>0.28870000000000001</v>
      </c>
      <c r="D10" s="7">
        <v>8.7300000000000003E-2</v>
      </c>
      <c r="E10" s="8">
        <f t="shared" si="0"/>
        <v>0.376</v>
      </c>
    </row>
    <row r="11" spans="1:5" ht="25" customHeight="1" x14ac:dyDescent="0.25">
      <c r="A11" s="9" t="s">
        <v>95</v>
      </c>
      <c r="B11" s="7" t="s">
        <v>9</v>
      </c>
      <c r="C11" s="7">
        <v>0.28870000000000001</v>
      </c>
      <c r="D11" s="7">
        <v>7.9699999999999993E-2</v>
      </c>
      <c r="E11" s="8">
        <f t="shared" si="0"/>
        <v>0.36840000000000001</v>
      </c>
    </row>
    <row r="12" spans="1:5" ht="25" customHeight="1" x14ac:dyDescent="0.25">
      <c r="A12" s="6" t="s">
        <v>96</v>
      </c>
      <c r="B12" s="7" t="s">
        <v>9</v>
      </c>
      <c r="C12" s="7">
        <v>0.2215</v>
      </c>
      <c r="D12" s="7">
        <v>0.18529999999999999</v>
      </c>
      <c r="E12" s="8">
        <f t="shared" si="0"/>
        <v>0.40679999999999999</v>
      </c>
    </row>
    <row r="13" spans="1:5" ht="25" customHeight="1" x14ac:dyDescent="0.25">
      <c r="A13" s="6" t="s">
        <v>97</v>
      </c>
      <c r="B13" s="7" t="s">
        <v>9</v>
      </c>
      <c r="C13" s="7">
        <v>0.2215</v>
      </c>
      <c r="D13" s="7">
        <v>0.1449</v>
      </c>
      <c r="E13" s="8">
        <f t="shared" si="0"/>
        <v>0.3664</v>
      </c>
    </row>
    <row r="14" spans="1:5" ht="25" customHeight="1" x14ac:dyDescent="0.25">
      <c r="A14" s="6" t="s">
        <v>98</v>
      </c>
      <c r="B14" s="7" t="s">
        <v>9</v>
      </c>
      <c r="C14" s="7">
        <v>0.2215</v>
      </c>
      <c r="D14" s="7">
        <v>9.9900000000000003E-2</v>
      </c>
      <c r="E14" s="8">
        <f t="shared" si="0"/>
        <v>0.32140000000000002</v>
      </c>
    </row>
    <row r="15" spans="1:5" ht="25" customHeight="1" x14ac:dyDescent="0.25">
      <c r="A15" s="6" t="s">
        <v>99</v>
      </c>
      <c r="B15" s="7" t="s">
        <v>9</v>
      </c>
      <c r="C15" s="7">
        <v>0.2215</v>
      </c>
      <c r="D15" s="7">
        <v>8.7300000000000003E-2</v>
      </c>
      <c r="E15" s="8">
        <f t="shared" si="0"/>
        <v>0.30880000000000002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9.4E-2</v>
      </c>
      <c r="D19" s="8">
        <v>0.19400000000000001</v>
      </c>
      <c r="E19" s="8">
        <f>SUM(C19:D19)</f>
        <v>0.28800000000000003</v>
      </c>
    </row>
    <row r="20" spans="1:6" ht="25" customHeight="1" x14ac:dyDescent="0.25">
      <c r="A20" s="6" t="s">
        <v>8</v>
      </c>
      <c r="B20" s="7" t="s">
        <v>9</v>
      </c>
      <c r="C20" s="13">
        <v>8.5999999999999993E-2</v>
      </c>
      <c r="D20" s="8">
        <f>D19</f>
        <v>0.19400000000000001</v>
      </c>
      <c r="E20" s="8">
        <f t="shared" ref="E20:E21" si="1">SUM(C20:D20)</f>
        <v>0.28000000000000003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8.5999999999999993E-2</v>
      </c>
      <c r="D21" s="8">
        <v>9.2999999999999999E-2</v>
      </c>
      <c r="E21" s="8">
        <f t="shared" si="1"/>
        <v>0.17899999999999999</v>
      </c>
    </row>
    <row r="22" spans="1:6" ht="25" customHeight="1" x14ac:dyDescent="0.25">
      <c r="A22" s="6" t="s">
        <v>94</v>
      </c>
      <c r="B22" s="7" t="s">
        <v>9</v>
      </c>
      <c r="C22" s="13">
        <f>C21</f>
        <v>8.5999999999999993E-2</v>
      </c>
      <c r="D22" s="8">
        <v>0.08</v>
      </c>
      <c r="E22" s="8">
        <f>SUM(C22:D22)</f>
        <v>0.16599999999999998</v>
      </c>
    </row>
    <row r="23" spans="1:6" ht="25" customHeight="1" x14ac:dyDescent="0.25">
      <c r="A23" s="6" t="s">
        <v>95</v>
      </c>
      <c r="B23" s="7" t="s">
        <v>9</v>
      </c>
      <c r="C23" s="13">
        <f>C22</f>
        <v>8.5999999999999993E-2</v>
      </c>
      <c r="D23" s="13">
        <v>7.0000000000000007E-2</v>
      </c>
      <c r="E23" s="8">
        <f>SUM(C23:D23)</f>
        <v>0.156</v>
      </c>
    </row>
    <row r="24" spans="1:6" ht="25" customHeight="1" x14ac:dyDescent="0.25">
      <c r="A24" s="6" t="s">
        <v>97</v>
      </c>
      <c r="B24" s="7" t="s">
        <v>9</v>
      </c>
      <c r="C24" s="8">
        <f>C19</f>
        <v>9.4E-2</v>
      </c>
      <c r="D24" s="8">
        <f>D21</f>
        <v>9.2999999999999999E-2</v>
      </c>
      <c r="E24" s="8">
        <f>SUM(C24:D24)</f>
        <v>0.187</v>
      </c>
    </row>
    <row r="25" spans="1:6" ht="25" customHeight="1" x14ac:dyDescent="0.25">
      <c r="A25" s="6" t="s">
        <v>98</v>
      </c>
      <c r="B25" s="7" t="s">
        <v>9</v>
      </c>
      <c r="C25" s="8">
        <f>C24</f>
        <v>9.4E-2</v>
      </c>
      <c r="D25" s="8">
        <f>D22</f>
        <v>0.08</v>
      </c>
      <c r="E25" s="8">
        <f>SUM(C25:D25)</f>
        <v>0.17399999999999999</v>
      </c>
    </row>
    <row r="26" spans="1:6" ht="25" customHeight="1" x14ac:dyDescent="0.25">
      <c r="A26" s="6" t="s">
        <v>99</v>
      </c>
      <c r="B26" s="7" t="s">
        <v>9</v>
      </c>
      <c r="C26" s="8">
        <f>C25</f>
        <v>9.4E-2</v>
      </c>
      <c r="D26" s="13">
        <f>D23</f>
        <v>7.0000000000000007E-2</v>
      </c>
      <c r="E26" s="8">
        <f>SUM(C26:D26)</f>
        <v>0.16400000000000001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ref="E27" si="2">SUM(C27:D27)</f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38" t="s">
        <v>7</v>
      </c>
    </row>
    <row r="31" spans="1:6" ht="25" customHeight="1" x14ac:dyDescent="0.25">
      <c r="A31" s="6" t="s">
        <v>119</v>
      </c>
      <c r="B31" s="22" t="s">
        <v>18</v>
      </c>
      <c r="C31" s="13">
        <v>0.4829</v>
      </c>
      <c r="D31" s="13">
        <v>0.1305</v>
      </c>
      <c r="E31" s="35">
        <v>0.61339999999999995</v>
      </c>
    </row>
    <row r="32" spans="1:6" ht="25" customHeight="1" x14ac:dyDescent="0.25">
      <c r="A32" s="6" t="s">
        <v>120</v>
      </c>
      <c r="B32" s="22" t="s">
        <v>18</v>
      </c>
      <c r="C32" s="15">
        <v>0.4829</v>
      </c>
      <c r="D32" s="8">
        <v>5.2999999999999999E-2</v>
      </c>
      <c r="E32" s="8">
        <v>0.53590000000000004</v>
      </c>
    </row>
    <row r="33" spans="1:9" ht="25" customHeight="1" x14ac:dyDescent="0.25">
      <c r="A33" s="6" t="s">
        <v>121</v>
      </c>
      <c r="B33" s="22" t="s">
        <v>18</v>
      </c>
      <c r="C33" s="7">
        <v>0.4829</v>
      </c>
      <c r="D33" s="7">
        <v>0.1066</v>
      </c>
      <c r="E33" s="8">
        <v>0.58950000000000002</v>
      </c>
    </row>
    <row r="34" spans="1:9" ht="25" customHeight="1" x14ac:dyDescent="0.25">
      <c r="A34" s="6" t="s">
        <v>122</v>
      </c>
      <c r="B34" s="22" t="s">
        <v>18</v>
      </c>
      <c r="C34" s="7">
        <v>0.4829</v>
      </c>
      <c r="D34" s="7">
        <v>3.0800000000000001E-2</v>
      </c>
      <c r="E34" s="8">
        <v>0.51370000000000005</v>
      </c>
    </row>
    <row r="35" spans="1:9" ht="25" customHeight="1" x14ac:dyDescent="0.25">
      <c r="A35" s="6" t="s">
        <v>123</v>
      </c>
      <c r="B35" s="22" t="s">
        <v>18</v>
      </c>
      <c r="C35" s="22">
        <v>0.4829</v>
      </c>
      <c r="D35" s="22">
        <v>3.32E-2</v>
      </c>
      <c r="E35" s="13">
        <v>0.5161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0.45490000000000003</v>
      </c>
      <c r="D39" s="8">
        <v>0.28660000000000002</v>
      </c>
      <c r="E39" s="8">
        <f>SUM(C39:D39)</f>
        <v>0.74150000000000005</v>
      </c>
    </row>
    <row r="40" spans="1:9" ht="25" customHeight="1" x14ac:dyDescent="0.25">
      <c r="A40" s="6" t="s">
        <v>8</v>
      </c>
      <c r="B40" s="7" t="s">
        <v>9</v>
      </c>
      <c r="C40" s="13">
        <v>0.4446</v>
      </c>
      <c r="D40" s="8">
        <f>D39</f>
        <v>0.28660000000000002</v>
      </c>
      <c r="E40" s="8">
        <f>SUM(C40:D40)</f>
        <v>0.73120000000000007</v>
      </c>
    </row>
    <row r="41" spans="1:9" ht="25" customHeight="1" x14ac:dyDescent="0.25">
      <c r="A41" s="6" t="s">
        <v>93</v>
      </c>
      <c r="B41" s="7" t="s">
        <v>9</v>
      </c>
      <c r="C41" s="13">
        <f>C40</f>
        <v>0.4446</v>
      </c>
      <c r="D41" s="8">
        <v>0.26050000000000001</v>
      </c>
      <c r="E41" s="8">
        <f t="shared" ref="E41" si="3">SUM(C41:D41)</f>
        <v>0.70510000000000006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f>C41</f>
        <v>0.4446</v>
      </c>
      <c r="D42" s="8">
        <v>0.18310000000000001</v>
      </c>
      <c r="E42" s="8">
        <f>SUM(C42:D42)</f>
        <v>0.62770000000000004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f>C42</f>
        <v>0.4446</v>
      </c>
      <c r="D43" s="13">
        <v>0.14349999999999999</v>
      </c>
      <c r="E43" s="8">
        <f>SUM(C43:D43)</f>
        <v>0.58809999999999996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8">
        <f>C39</f>
        <v>0.45490000000000003</v>
      </c>
      <c r="D44" s="8">
        <f>D41</f>
        <v>0.26050000000000001</v>
      </c>
      <c r="E44" s="8">
        <f>SUM(C44:D44)</f>
        <v>0.71540000000000004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8">
        <f>C44</f>
        <v>0.45490000000000003</v>
      </c>
      <c r="D45" s="8">
        <f>D42</f>
        <v>0.18310000000000001</v>
      </c>
      <c r="E45" s="8">
        <f>SUM(C45:D45)</f>
        <v>0.63800000000000001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f>C45</f>
        <v>0.45490000000000003</v>
      </c>
      <c r="D46" s="13">
        <f>D43</f>
        <v>0.14349999999999999</v>
      </c>
      <c r="E46" s="8">
        <f>SUM(C46:D46)</f>
        <v>0.59840000000000004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0.29930000000000001</v>
      </c>
      <c r="D50" s="7">
        <v>1.0800000000000001E-2</v>
      </c>
      <c r="E50" s="8">
        <f>SUM(C50:D50)</f>
        <v>0.31009999999999999</v>
      </c>
    </row>
    <row r="51" spans="1:9" ht="25" customHeight="1" x14ac:dyDescent="0.25">
      <c r="A51" s="6" t="s">
        <v>14</v>
      </c>
      <c r="B51" s="22" t="s">
        <v>9</v>
      </c>
      <c r="C51" s="22">
        <v>0.29930000000000001</v>
      </c>
      <c r="D51" s="22">
        <v>9.1000000000000004E-3</v>
      </c>
      <c r="E51" s="8">
        <f>SUM(C51:D51)</f>
        <v>0.30840000000000001</v>
      </c>
    </row>
    <row r="52" spans="1:9" ht="25" customHeight="1" x14ac:dyDescent="0.25">
      <c r="A52" s="6" t="s">
        <v>22</v>
      </c>
      <c r="B52" s="22" t="s">
        <v>9</v>
      </c>
      <c r="C52" s="22">
        <v>0.29930000000000001</v>
      </c>
      <c r="D52" s="22">
        <v>3.0000000000000001E-3</v>
      </c>
      <c r="E52" s="8">
        <f>SUM(C52:D52)</f>
        <v>0.30230000000000001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0.19400000000000001</v>
      </c>
      <c r="D56" s="8">
        <v>0.2041</v>
      </c>
      <c r="E56" s="8">
        <f t="shared" ref="E56:E66" si="4">SUM(C56:D56)</f>
        <v>0.39810000000000001</v>
      </c>
    </row>
    <row r="57" spans="1:9" ht="25" customHeight="1" x14ac:dyDescent="0.25">
      <c r="A57" s="6" t="s">
        <v>106</v>
      </c>
      <c r="B57" s="7" t="s">
        <v>9</v>
      </c>
      <c r="C57" s="13">
        <v>0.19400000000000001</v>
      </c>
      <c r="D57" s="13">
        <v>0.16239999999999999</v>
      </c>
      <c r="E57" s="13">
        <f t="shared" si="4"/>
        <v>0.35639999999999999</v>
      </c>
    </row>
    <row r="58" spans="1:9" ht="25" customHeight="1" x14ac:dyDescent="0.25">
      <c r="A58" s="6" t="s">
        <v>107</v>
      </c>
      <c r="B58" s="7" t="s">
        <v>9</v>
      </c>
      <c r="C58" s="13">
        <v>0.19400000000000001</v>
      </c>
      <c r="D58" s="13">
        <v>0.1421</v>
      </c>
      <c r="E58" s="13">
        <f t="shared" si="4"/>
        <v>0.33610000000000001</v>
      </c>
    </row>
    <row r="59" spans="1:9" ht="25" customHeight="1" x14ac:dyDescent="0.25">
      <c r="A59" s="6" t="s">
        <v>108</v>
      </c>
      <c r="B59" s="7" t="s">
        <v>9</v>
      </c>
      <c r="C59" s="13">
        <v>0.19400000000000001</v>
      </c>
      <c r="D59" s="13">
        <v>0.1331</v>
      </c>
      <c r="E59" s="13">
        <f t="shared" si="4"/>
        <v>0.3271</v>
      </c>
    </row>
    <row r="60" spans="1:9" ht="25" customHeight="1" x14ac:dyDescent="0.25">
      <c r="A60" s="6" t="s">
        <v>76</v>
      </c>
      <c r="B60" s="7" t="s">
        <v>9</v>
      </c>
      <c r="C60" s="13">
        <v>8.7400000000000005E-2</v>
      </c>
      <c r="D60" s="13">
        <v>0.12089999999999999</v>
      </c>
      <c r="E60" s="13">
        <f>SUM(C60:D60)</f>
        <v>0.20829999999999999</v>
      </c>
    </row>
    <row r="61" spans="1:9" ht="25" customHeight="1" x14ac:dyDescent="0.25">
      <c r="A61" s="6" t="s">
        <v>76</v>
      </c>
      <c r="B61" s="22" t="s">
        <v>27</v>
      </c>
      <c r="C61" s="22">
        <v>1.2290000000000001</v>
      </c>
      <c r="D61" s="13"/>
      <c r="E61" s="13">
        <f>SUM(C61:D61)</f>
        <v>1.2290000000000001</v>
      </c>
    </row>
    <row r="62" spans="1:9" ht="25" customHeight="1" x14ac:dyDescent="0.25">
      <c r="A62" s="6" t="s">
        <v>109</v>
      </c>
      <c r="B62" s="7" t="s">
        <v>9</v>
      </c>
      <c r="C62" s="18">
        <v>0.19400000000000001</v>
      </c>
      <c r="D62" s="13">
        <v>0.16239999999999999</v>
      </c>
      <c r="E62" s="13">
        <f>SUM(C62:D62)</f>
        <v>0.35639999999999999</v>
      </c>
    </row>
    <row r="63" spans="1:9" ht="25" customHeight="1" x14ac:dyDescent="0.25">
      <c r="A63" s="6" t="s">
        <v>110</v>
      </c>
      <c r="B63" s="7" t="s">
        <v>9</v>
      </c>
      <c r="C63" s="13">
        <v>0.19400000000000001</v>
      </c>
      <c r="D63" s="13">
        <v>0.1421</v>
      </c>
      <c r="E63" s="13">
        <f t="shared" si="4"/>
        <v>0.33610000000000001</v>
      </c>
    </row>
    <row r="64" spans="1:9" ht="25" customHeight="1" x14ac:dyDescent="0.25">
      <c r="A64" s="6" t="s">
        <v>111</v>
      </c>
      <c r="B64" s="7" t="s">
        <v>9</v>
      </c>
      <c r="C64" s="13">
        <v>0.19400000000000001</v>
      </c>
      <c r="D64" s="13">
        <v>0.1331</v>
      </c>
      <c r="E64" s="13">
        <f t="shared" si="4"/>
        <v>0.3271</v>
      </c>
    </row>
    <row r="65" spans="1:9" ht="25" customHeight="1" x14ac:dyDescent="0.25">
      <c r="A65" s="6" t="s">
        <v>77</v>
      </c>
      <c r="B65" s="7" t="s">
        <v>9</v>
      </c>
      <c r="C65" s="22">
        <v>8.7400000000000005E-2</v>
      </c>
      <c r="D65" s="13">
        <v>0.12089999999999999</v>
      </c>
      <c r="E65" s="13">
        <f t="shared" si="4"/>
        <v>0.20829999999999999</v>
      </c>
    </row>
    <row r="66" spans="1:9" ht="25" customHeight="1" x14ac:dyDescent="0.25">
      <c r="A66" s="6" t="s">
        <v>77</v>
      </c>
      <c r="B66" s="22" t="s">
        <v>27</v>
      </c>
      <c r="C66" s="22">
        <v>1.2290000000000001</v>
      </c>
      <c r="D66" s="13"/>
      <c r="E66" s="13">
        <f t="shared" si="4"/>
        <v>1.2290000000000001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0.17710000000000001</v>
      </c>
      <c r="D70" s="8">
        <v>0.1875</v>
      </c>
      <c r="E70" s="8">
        <f>SUM(C70:D70)</f>
        <v>0.36460000000000004</v>
      </c>
    </row>
    <row r="71" spans="1:9" ht="25" customHeight="1" x14ac:dyDescent="0.25">
      <c r="A71" s="6" t="s">
        <v>35</v>
      </c>
      <c r="B71" s="7" t="s">
        <v>9</v>
      </c>
      <c r="C71" s="8">
        <v>0.17710000000000001</v>
      </c>
      <c r="D71" s="8">
        <v>0.12670000000000001</v>
      </c>
      <c r="E71" s="8">
        <f>SUM(C71:D71)</f>
        <v>0.30380000000000001</v>
      </c>
    </row>
    <row r="72" spans="1:9" ht="25" customHeight="1" x14ac:dyDescent="0.25">
      <c r="A72" s="6" t="s">
        <v>113</v>
      </c>
      <c r="B72" s="7" t="s">
        <v>9</v>
      </c>
      <c r="C72" s="8">
        <v>0.17710000000000001</v>
      </c>
      <c r="D72" s="8">
        <v>0.1099</v>
      </c>
      <c r="E72" s="8">
        <f>SUM(C72:D72)</f>
        <v>0.28700000000000003</v>
      </c>
    </row>
    <row r="73" spans="1:9" ht="25" customHeight="1" x14ac:dyDescent="0.25">
      <c r="A73" s="6" t="s">
        <v>62</v>
      </c>
      <c r="B73" s="7" t="s">
        <v>9</v>
      </c>
      <c r="C73" s="13">
        <v>0.17710000000000001</v>
      </c>
      <c r="D73" s="13">
        <v>9.1300000000000006E-2</v>
      </c>
      <c r="E73" s="8">
        <f>SUM(C73:D73)</f>
        <v>0.26840000000000003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0.30570000000000003</v>
      </c>
      <c r="D77" s="8">
        <v>0.15939999999999999</v>
      </c>
      <c r="E77" s="8">
        <f>SUM(C77:D77)</f>
        <v>0.46510000000000001</v>
      </c>
    </row>
    <row r="78" spans="1:9" ht="25" customHeight="1" x14ac:dyDescent="0.25">
      <c r="A78" s="6" t="s">
        <v>35</v>
      </c>
      <c r="B78" s="7" t="s">
        <v>9</v>
      </c>
      <c r="C78" s="8">
        <v>0.30570000000000003</v>
      </c>
      <c r="D78" s="8">
        <v>0.11699999999999999</v>
      </c>
      <c r="E78" s="8">
        <f>SUM(C78:D78)</f>
        <v>0.42270000000000002</v>
      </c>
    </row>
    <row r="79" spans="1:9" ht="23.25" customHeight="1" x14ac:dyDescent="0.25">
      <c r="A79" s="6" t="s">
        <v>113</v>
      </c>
      <c r="B79" s="7" t="s">
        <v>9</v>
      </c>
      <c r="C79" s="8">
        <v>0.30570000000000003</v>
      </c>
      <c r="D79" s="8">
        <v>0.1075</v>
      </c>
      <c r="E79" s="8">
        <f>SUM(C79:D79)</f>
        <v>0.41320000000000001</v>
      </c>
    </row>
    <row r="80" spans="1:9" ht="22.5" customHeight="1" x14ac:dyDescent="0.25">
      <c r="A80" s="6" t="s">
        <v>115</v>
      </c>
      <c r="B80" s="7" t="s">
        <v>9</v>
      </c>
      <c r="C80" s="8">
        <v>0.30570000000000003</v>
      </c>
      <c r="D80" s="8">
        <v>0.1009</v>
      </c>
      <c r="E80" s="8">
        <f>SUM(C80:D80)</f>
        <v>0.40660000000000002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2">
    <tabColor rgb="FF00B050"/>
  </sheetPr>
  <dimension ref="A1:L80"/>
  <sheetViews>
    <sheetView zoomScale="85" workbookViewId="0">
      <selection activeCell="G28" sqref="G28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117</v>
      </c>
      <c r="B1" s="340"/>
      <c r="C1" s="340"/>
      <c r="D1" s="340"/>
      <c r="E1" s="340"/>
    </row>
    <row r="2" spans="1:5" ht="39.75" customHeight="1" x14ac:dyDescent="0.5">
      <c r="A2" s="341" t="s">
        <v>124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0.26279999999999998</v>
      </c>
      <c r="D6" s="7">
        <v>0.18529999999999999</v>
      </c>
      <c r="E6" s="8">
        <f t="shared" ref="E6:E15" si="0">SUM(C6:D6)</f>
        <v>0.44809999999999994</v>
      </c>
    </row>
    <row r="7" spans="1:5" ht="25" customHeight="1" x14ac:dyDescent="0.25">
      <c r="A7" s="19" t="s">
        <v>8</v>
      </c>
      <c r="B7" s="7" t="s">
        <v>9</v>
      </c>
      <c r="C7" s="7">
        <v>0.33</v>
      </c>
      <c r="D7" s="7">
        <v>0.18529999999999999</v>
      </c>
      <c r="E7" s="8">
        <f t="shared" si="0"/>
        <v>0.51529999999999998</v>
      </c>
    </row>
    <row r="8" spans="1:5" ht="25" customHeight="1" x14ac:dyDescent="0.25">
      <c r="A8" s="9" t="s">
        <v>92</v>
      </c>
      <c r="B8" s="7" t="s">
        <v>9</v>
      </c>
      <c r="C8" s="7">
        <v>0.33</v>
      </c>
      <c r="D8" s="7">
        <v>0.1449</v>
      </c>
      <c r="E8" s="8">
        <f t="shared" si="0"/>
        <v>0.47489999999999999</v>
      </c>
    </row>
    <row r="9" spans="1:5" ht="25" customHeight="1" x14ac:dyDescent="0.25">
      <c r="A9" s="9" t="s">
        <v>93</v>
      </c>
      <c r="B9" s="7" t="s">
        <v>9</v>
      </c>
      <c r="C9" s="7">
        <v>0.33</v>
      </c>
      <c r="D9" s="7">
        <v>9.9900000000000003E-2</v>
      </c>
      <c r="E9" s="8">
        <f t="shared" si="0"/>
        <v>0.4299</v>
      </c>
    </row>
    <row r="10" spans="1:5" ht="25" customHeight="1" x14ac:dyDescent="0.25">
      <c r="A10" s="9" t="s">
        <v>94</v>
      </c>
      <c r="B10" s="7" t="s">
        <v>9</v>
      </c>
      <c r="C10" s="7">
        <v>0.33</v>
      </c>
      <c r="D10" s="7">
        <v>8.7300000000000003E-2</v>
      </c>
      <c r="E10" s="8">
        <f t="shared" si="0"/>
        <v>0.4173</v>
      </c>
    </row>
    <row r="11" spans="1:5" ht="25" customHeight="1" x14ac:dyDescent="0.25">
      <c r="A11" s="9" t="s">
        <v>95</v>
      </c>
      <c r="B11" s="7" t="s">
        <v>9</v>
      </c>
      <c r="C11" s="7">
        <v>0.33</v>
      </c>
      <c r="D11" s="7">
        <v>7.9699999999999993E-2</v>
      </c>
      <c r="E11" s="8">
        <f t="shared" si="0"/>
        <v>0.40970000000000001</v>
      </c>
    </row>
    <row r="12" spans="1:5" ht="25" customHeight="1" x14ac:dyDescent="0.25">
      <c r="A12" s="6" t="s">
        <v>96</v>
      </c>
      <c r="B12" s="7" t="s">
        <v>9</v>
      </c>
      <c r="C12" s="7">
        <v>0.26279999999999998</v>
      </c>
      <c r="D12" s="7">
        <v>0.18529999999999999</v>
      </c>
      <c r="E12" s="8">
        <f t="shared" si="0"/>
        <v>0.44809999999999994</v>
      </c>
    </row>
    <row r="13" spans="1:5" ht="25" customHeight="1" x14ac:dyDescent="0.25">
      <c r="A13" s="6" t="s">
        <v>97</v>
      </c>
      <c r="B13" s="7" t="s">
        <v>9</v>
      </c>
      <c r="C13" s="7">
        <v>0.26279999999999998</v>
      </c>
      <c r="D13" s="7">
        <v>0.1449</v>
      </c>
      <c r="E13" s="8">
        <f t="shared" si="0"/>
        <v>0.40769999999999995</v>
      </c>
    </row>
    <row r="14" spans="1:5" ht="25" customHeight="1" x14ac:dyDescent="0.25">
      <c r="A14" s="6" t="s">
        <v>98</v>
      </c>
      <c r="B14" s="7" t="s">
        <v>9</v>
      </c>
      <c r="C14" s="7">
        <v>0.26279999999999998</v>
      </c>
      <c r="D14" s="7">
        <v>9.9900000000000003E-2</v>
      </c>
      <c r="E14" s="8">
        <f t="shared" si="0"/>
        <v>0.36269999999999997</v>
      </c>
    </row>
    <row r="15" spans="1:5" ht="25" customHeight="1" x14ac:dyDescent="0.25">
      <c r="A15" s="6" t="s">
        <v>99</v>
      </c>
      <c r="B15" s="7" t="s">
        <v>9</v>
      </c>
      <c r="C15" s="7">
        <v>0.26279999999999998</v>
      </c>
      <c r="D15" s="7">
        <v>8.7300000000000003E-2</v>
      </c>
      <c r="E15" s="8">
        <f t="shared" si="0"/>
        <v>0.35009999999999997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9.4E-2</v>
      </c>
      <c r="D19" s="8">
        <v>0.19400000000000001</v>
      </c>
      <c r="E19" s="8">
        <f>SUM(C19:D19)</f>
        <v>0.28800000000000003</v>
      </c>
    </row>
    <row r="20" spans="1:6" ht="25" customHeight="1" x14ac:dyDescent="0.25">
      <c r="A20" s="6" t="s">
        <v>8</v>
      </c>
      <c r="B20" s="7" t="s">
        <v>9</v>
      </c>
      <c r="C20" s="13">
        <v>8.5999999999999993E-2</v>
      </c>
      <c r="D20" s="8">
        <f>D19</f>
        <v>0.19400000000000001</v>
      </c>
      <c r="E20" s="8">
        <f t="shared" ref="E20:E21" si="1">SUM(C20:D20)</f>
        <v>0.28000000000000003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8.5999999999999993E-2</v>
      </c>
      <c r="D21" s="8">
        <v>9.2999999999999999E-2</v>
      </c>
      <c r="E21" s="8">
        <f t="shared" si="1"/>
        <v>0.17899999999999999</v>
      </c>
    </row>
    <row r="22" spans="1:6" ht="25" customHeight="1" x14ac:dyDescent="0.25">
      <c r="A22" s="6" t="s">
        <v>94</v>
      </c>
      <c r="B22" s="7" t="s">
        <v>9</v>
      </c>
      <c r="C22" s="13">
        <f>C21</f>
        <v>8.5999999999999993E-2</v>
      </c>
      <c r="D22" s="8">
        <v>0.08</v>
      </c>
      <c r="E22" s="8">
        <f>SUM(C22:D22)</f>
        <v>0.16599999999999998</v>
      </c>
    </row>
    <row r="23" spans="1:6" ht="25" customHeight="1" x14ac:dyDescent="0.25">
      <c r="A23" s="6" t="s">
        <v>95</v>
      </c>
      <c r="B23" s="7" t="s">
        <v>9</v>
      </c>
      <c r="C23" s="13">
        <f>C22</f>
        <v>8.5999999999999993E-2</v>
      </c>
      <c r="D23" s="13">
        <v>7.0000000000000007E-2</v>
      </c>
      <c r="E23" s="8">
        <f>SUM(C23:D23)</f>
        <v>0.156</v>
      </c>
    </row>
    <row r="24" spans="1:6" ht="25" customHeight="1" x14ac:dyDescent="0.25">
      <c r="A24" s="6" t="s">
        <v>97</v>
      </c>
      <c r="B24" s="7" t="s">
        <v>9</v>
      </c>
      <c r="C24" s="8">
        <f>C19</f>
        <v>9.4E-2</v>
      </c>
      <c r="D24" s="8">
        <f>D21</f>
        <v>9.2999999999999999E-2</v>
      </c>
      <c r="E24" s="8">
        <f>SUM(C24:D24)</f>
        <v>0.187</v>
      </c>
    </row>
    <row r="25" spans="1:6" ht="25" customHeight="1" x14ac:dyDescent="0.25">
      <c r="A25" s="6" t="s">
        <v>98</v>
      </c>
      <c r="B25" s="7" t="s">
        <v>9</v>
      </c>
      <c r="C25" s="8">
        <f>C24</f>
        <v>9.4E-2</v>
      </c>
      <c r="D25" s="8">
        <f>D22</f>
        <v>0.08</v>
      </c>
      <c r="E25" s="8">
        <f>SUM(C25:D25)</f>
        <v>0.17399999999999999</v>
      </c>
    </row>
    <row r="26" spans="1:6" ht="25" customHeight="1" x14ac:dyDescent="0.25">
      <c r="A26" s="6" t="s">
        <v>99</v>
      </c>
      <c r="B26" s="7" t="s">
        <v>9</v>
      </c>
      <c r="C26" s="8">
        <f>C25</f>
        <v>9.4E-2</v>
      </c>
      <c r="D26" s="13">
        <f>D23</f>
        <v>7.0000000000000007E-2</v>
      </c>
      <c r="E26" s="8">
        <f>SUM(C26:D26)</f>
        <v>0.16400000000000001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ref="E27" si="2">SUM(C27:D27)</f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38" t="s">
        <v>7</v>
      </c>
    </row>
    <row r="31" spans="1:6" ht="25" customHeight="1" x14ac:dyDescent="0.25">
      <c r="A31" s="6" t="s">
        <v>119</v>
      </c>
      <c r="B31" s="22" t="s">
        <v>18</v>
      </c>
      <c r="C31" s="13">
        <v>0.4829</v>
      </c>
      <c r="D31" s="13">
        <v>0.1305</v>
      </c>
      <c r="E31" s="35">
        <v>0.61339999999999995</v>
      </c>
    </row>
    <row r="32" spans="1:6" ht="25" customHeight="1" x14ac:dyDescent="0.25">
      <c r="A32" s="6" t="s">
        <v>120</v>
      </c>
      <c r="B32" s="22" t="s">
        <v>18</v>
      </c>
      <c r="C32" s="15">
        <v>0.4829</v>
      </c>
      <c r="D32" s="8">
        <v>5.2999999999999999E-2</v>
      </c>
      <c r="E32" s="8">
        <v>0.53590000000000004</v>
      </c>
    </row>
    <row r="33" spans="1:12" ht="25" customHeight="1" x14ac:dyDescent="0.25">
      <c r="A33" s="6" t="s">
        <v>121</v>
      </c>
      <c r="B33" s="22" t="s">
        <v>18</v>
      </c>
      <c r="C33" s="7">
        <v>0.4829</v>
      </c>
      <c r="D33" s="7">
        <v>0.1066</v>
      </c>
      <c r="E33" s="8">
        <v>0.58950000000000002</v>
      </c>
    </row>
    <row r="34" spans="1:12" ht="25" customHeight="1" x14ac:dyDescent="0.25">
      <c r="A34" s="6" t="s">
        <v>122</v>
      </c>
      <c r="B34" s="22" t="s">
        <v>18</v>
      </c>
      <c r="C34" s="7">
        <v>0.4829</v>
      </c>
      <c r="D34" s="7">
        <v>3.0800000000000001E-2</v>
      </c>
      <c r="E34" s="8">
        <v>0.51370000000000005</v>
      </c>
    </row>
    <row r="35" spans="1:12" ht="25" customHeight="1" x14ac:dyDescent="0.25">
      <c r="A35" s="6" t="s">
        <v>123</v>
      </c>
      <c r="B35" s="22" t="s">
        <v>18</v>
      </c>
      <c r="C35" s="22">
        <v>0.4829</v>
      </c>
      <c r="D35" s="22">
        <v>3.32E-2</v>
      </c>
      <c r="E35" s="13">
        <v>0.5161</v>
      </c>
    </row>
    <row r="36" spans="1:12" ht="25" customHeight="1" thickBot="1" x14ac:dyDescent="0.3">
      <c r="A36" s="10"/>
      <c r="B36" s="10"/>
      <c r="C36" s="10"/>
      <c r="D36" s="10"/>
      <c r="E36" s="10"/>
    </row>
    <row r="37" spans="1:12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12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12" ht="25" customHeight="1" x14ac:dyDescent="0.25">
      <c r="A39" s="6" t="s">
        <v>10</v>
      </c>
      <c r="B39" s="7" t="s">
        <v>9</v>
      </c>
      <c r="C39" s="8">
        <v>0.45490000000000003</v>
      </c>
      <c r="D39" s="8">
        <v>0.28660000000000002</v>
      </c>
      <c r="E39" s="8">
        <f>SUM(C39:D39)</f>
        <v>0.74150000000000005</v>
      </c>
      <c r="J39" s="18"/>
      <c r="K39" s="18"/>
      <c r="L39" s="18"/>
    </row>
    <row r="40" spans="1:12" ht="25" customHeight="1" x14ac:dyDescent="0.25">
      <c r="A40" s="6" t="s">
        <v>8</v>
      </c>
      <c r="B40" s="7" t="s">
        <v>9</v>
      </c>
      <c r="C40" s="13">
        <v>0.4446</v>
      </c>
      <c r="D40" s="8">
        <f>D39</f>
        <v>0.28660000000000002</v>
      </c>
      <c r="E40" s="8">
        <f>SUM(C40:D40)</f>
        <v>0.73120000000000007</v>
      </c>
      <c r="J40" s="18"/>
      <c r="K40" s="18"/>
      <c r="L40" s="18"/>
    </row>
    <row r="41" spans="1:12" ht="25" customHeight="1" x14ac:dyDescent="0.25">
      <c r="A41" s="6" t="s">
        <v>93</v>
      </c>
      <c r="B41" s="7" t="s">
        <v>9</v>
      </c>
      <c r="C41" s="13">
        <f>C40</f>
        <v>0.4446</v>
      </c>
      <c r="D41" s="8">
        <v>0.26050000000000001</v>
      </c>
      <c r="E41" s="8">
        <f t="shared" ref="E41" si="3">SUM(C41:D41)</f>
        <v>0.70510000000000006</v>
      </c>
      <c r="G41" s="18"/>
      <c r="H41" s="18"/>
      <c r="I41" s="19"/>
      <c r="J41" s="18"/>
      <c r="K41" s="18"/>
      <c r="L41" s="18"/>
    </row>
    <row r="42" spans="1:12" ht="25" customHeight="1" x14ac:dyDescent="0.25">
      <c r="A42" s="6" t="s">
        <v>94</v>
      </c>
      <c r="B42" s="7" t="s">
        <v>9</v>
      </c>
      <c r="C42" s="13">
        <f>C41</f>
        <v>0.4446</v>
      </c>
      <c r="D42" s="8">
        <v>0.18310000000000001</v>
      </c>
      <c r="E42" s="8">
        <f>SUM(C42:D42)</f>
        <v>0.62770000000000004</v>
      </c>
      <c r="G42" s="18"/>
      <c r="H42" s="18"/>
      <c r="I42" s="19"/>
      <c r="J42" s="18"/>
      <c r="K42" s="18"/>
      <c r="L42" s="18"/>
    </row>
    <row r="43" spans="1:12" ht="25" customHeight="1" x14ac:dyDescent="0.25">
      <c r="A43" s="6" t="s">
        <v>95</v>
      </c>
      <c r="B43" s="7" t="s">
        <v>9</v>
      </c>
      <c r="C43" s="13">
        <f>C42</f>
        <v>0.4446</v>
      </c>
      <c r="D43" s="13">
        <v>0.14349999999999999</v>
      </c>
      <c r="E43" s="8">
        <f>SUM(C43:D43)</f>
        <v>0.58809999999999996</v>
      </c>
      <c r="G43" s="18"/>
      <c r="H43" s="18"/>
      <c r="I43" s="19"/>
      <c r="J43" s="18"/>
      <c r="K43" s="18"/>
      <c r="L43" s="18"/>
    </row>
    <row r="44" spans="1:12" ht="25" customHeight="1" x14ac:dyDescent="0.25">
      <c r="A44" s="6" t="s">
        <v>97</v>
      </c>
      <c r="B44" s="7" t="s">
        <v>9</v>
      </c>
      <c r="C44" s="8">
        <f>C39</f>
        <v>0.45490000000000003</v>
      </c>
      <c r="D44" s="8">
        <f>D41</f>
        <v>0.26050000000000001</v>
      </c>
      <c r="E44" s="8">
        <f>SUM(C44:D44)</f>
        <v>0.71540000000000004</v>
      </c>
      <c r="G44" s="18"/>
      <c r="H44" s="18"/>
      <c r="I44" s="19"/>
      <c r="J44" s="18"/>
      <c r="K44" s="18"/>
      <c r="L44" s="18"/>
    </row>
    <row r="45" spans="1:12" ht="25" customHeight="1" x14ac:dyDescent="0.25">
      <c r="A45" s="6" t="s">
        <v>98</v>
      </c>
      <c r="B45" s="7" t="s">
        <v>9</v>
      </c>
      <c r="C45" s="8">
        <f>C44</f>
        <v>0.45490000000000003</v>
      </c>
      <c r="D45" s="8">
        <f>D42</f>
        <v>0.18310000000000001</v>
      </c>
      <c r="E45" s="8">
        <f>SUM(C45:D45)</f>
        <v>0.63800000000000001</v>
      </c>
      <c r="G45" s="18"/>
      <c r="H45" s="18"/>
      <c r="I45" s="19"/>
      <c r="J45" s="18"/>
      <c r="K45" s="18"/>
      <c r="L45" s="18"/>
    </row>
    <row r="46" spans="1:12" ht="25" customHeight="1" x14ac:dyDescent="0.25">
      <c r="A46" s="6" t="s">
        <v>99</v>
      </c>
      <c r="B46" s="7" t="s">
        <v>9</v>
      </c>
      <c r="C46" s="8">
        <f>C45</f>
        <v>0.45490000000000003</v>
      </c>
      <c r="D46" s="13">
        <f>D43</f>
        <v>0.14349999999999999</v>
      </c>
      <c r="E46" s="8">
        <f>SUM(C46:D46)</f>
        <v>0.59840000000000004</v>
      </c>
      <c r="G46" s="18"/>
      <c r="H46" s="18"/>
      <c r="I46" s="19"/>
      <c r="J46" s="18"/>
      <c r="K46" s="18"/>
      <c r="L46" s="18"/>
    </row>
    <row r="47" spans="1:12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12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0.1114</v>
      </c>
      <c r="D50" s="7">
        <v>1.0800000000000001E-2</v>
      </c>
      <c r="E50" s="8">
        <f>SUM(C50:D50)</f>
        <v>0.1222</v>
      </c>
    </row>
    <row r="51" spans="1:9" ht="25" customHeight="1" x14ac:dyDescent="0.25">
      <c r="A51" s="6" t="s">
        <v>14</v>
      </c>
      <c r="B51" s="22" t="s">
        <v>9</v>
      </c>
      <c r="C51" s="22">
        <v>0.1114</v>
      </c>
      <c r="D51" s="22">
        <v>9.1000000000000004E-3</v>
      </c>
      <c r="E51" s="8">
        <f>SUM(C51:D51)</f>
        <v>0.1205</v>
      </c>
    </row>
    <row r="52" spans="1:9" ht="25" customHeight="1" x14ac:dyDescent="0.25">
      <c r="A52" s="6" t="s">
        <v>22</v>
      </c>
      <c r="B52" s="22" t="s">
        <v>9</v>
      </c>
      <c r="C52" s="22">
        <v>0.1114</v>
      </c>
      <c r="D52" s="22">
        <v>3.0000000000000001E-3</v>
      </c>
      <c r="E52" s="8">
        <f>SUM(C52:D52)</f>
        <v>0.1144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0.26700000000000002</v>
      </c>
      <c r="D56" s="8">
        <v>0.2041</v>
      </c>
      <c r="E56" s="8">
        <f t="shared" ref="E56:E66" si="4">SUM(C56:D56)</f>
        <v>0.47110000000000002</v>
      </c>
    </row>
    <row r="57" spans="1:9" ht="25" customHeight="1" x14ac:dyDescent="0.25">
      <c r="A57" s="6" t="s">
        <v>106</v>
      </c>
      <c r="B57" s="7" t="s">
        <v>9</v>
      </c>
      <c r="C57" s="13">
        <v>0.26700000000000002</v>
      </c>
      <c r="D57" s="13">
        <v>0.16239999999999999</v>
      </c>
      <c r="E57" s="13">
        <f t="shared" si="4"/>
        <v>0.4294</v>
      </c>
    </row>
    <row r="58" spans="1:9" ht="25" customHeight="1" x14ac:dyDescent="0.25">
      <c r="A58" s="6" t="s">
        <v>107</v>
      </c>
      <c r="B58" s="7" t="s">
        <v>9</v>
      </c>
      <c r="C58" s="13">
        <v>0.26700000000000002</v>
      </c>
      <c r="D58" s="13">
        <v>0.1421</v>
      </c>
      <c r="E58" s="13">
        <f t="shared" si="4"/>
        <v>0.40910000000000002</v>
      </c>
    </row>
    <row r="59" spans="1:9" ht="25" customHeight="1" x14ac:dyDescent="0.25">
      <c r="A59" s="6" t="s">
        <v>108</v>
      </c>
      <c r="B59" s="7" t="s">
        <v>9</v>
      </c>
      <c r="C59" s="13">
        <v>0.26700000000000002</v>
      </c>
      <c r="D59" s="13">
        <v>0.1331</v>
      </c>
      <c r="E59" s="13">
        <f t="shared" si="4"/>
        <v>0.40010000000000001</v>
      </c>
    </row>
    <row r="60" spans="1:9" ht="25" customHeight="1" x14ac:dyDescent="0.25">
      <c r="A60" s="6" t="s">
        <v>76</v>
      </c>
      <c r="B60" s="7" t="s">
        <v>9</v>
      </c>
      <c r="C60" s="13">
        <v>0.18340000000000001</v>
      </c>
      <c r="D60" s="13">
        <v>0.12089999999999999</v>
      </c>
      <c r="E60" s="13">
        <f>SUM(C60:D60)</f>
        <v>0.30430000000000001</v>
      </c>
    </row>
    <row r="61" spans="1:9" ht="25" customHeight="1" x14ac:dyDescent="0.25">
      <c r="A61" s="6" t="s">
        <v>76</v>
      </c>
      <c r="B61" s="22" t="s">
        <v>27</v>
      </c>
      <c r="C61" s="22">
        <v>0.93840000000000001</v>
      </c>
      <c r="D61" s="13"/>
      <c r="E61" s="13">
        <f>SUM(C61:D61)</f>
        <v>0.93840000000000001</v>
      </c>
    </row>
    <row r="62" spans="1:9" ht="25" customHeight="1" x14ac:dyDescent="0.25">
      <c r="A62" s="6" t="s">
        <v>109</v>
      </c>
      <c r="B62" s="7" t="s">
        <v>9</v>
      </c>
      <c r="C62" s="18">
        <v>0.26700000000000002</v>
      </c>
      <c r="D62" s="13">
        <v>0.16239999999999999</v>
      </c>
      <c r="E62" s="13">
        <f>SUM(C62:D62)</f>
        <v>0.4294</v>
      </c>
    </row>
    <row r="63" spans="1:9" ht="25" customHeight="1" x14ac:dyDescent="0.25">
      <c r="A63" s="6" t="s">
        <v>110</v>
      </c>
      <c r="B63" s="7" t="s">
        <v>9</v>
      </c>
      <c r="C63" s="13">
        <v>0.26700000000000002</v>
      </c>
      <c r="D63" s="13">
        <v>0.1421</v>
      </c>
      <c r="E63" s="13">
        <f t="shared" si="4"/>
        <v>0.40910000000000002</v>
      </c>
    </row>
    <row r="64" spans="1:9" ht="25" customHeight="1" x14ac:dyDescent="0.25">
      <c r="A64" s="6" t="s">
        <v>111</v>
      </c>
      <c r="B64" s="7" t="s">
        <v>9</v>
      </c>
      <c r="C64" s="13">
        <v>0.26700000000000002</v>
      </c>
      <c r="D64" s="13">
        <v>0.1331</v>
      </c>
      <c r="E64" s="13">
        <f t="shared" si="4"/>
        <v>0.40010000000000001</v>
      </c>
    </row>
    <row r="65" spans="1:9" ht="25" customHeight="1" x14ac:dyDescent="0.25">
      <c r="A65" s="6" t="s">
        <v>77</v>
      </c>
      <c r="B65" s="7" t="s">
        <v>9</v>
      </c>
      <c r="C65" s="22">
        <v>0.18340000000000001</v>
      </c>
      <c r="D65" s="13">
        <v>0.12089999999999999</v>
      </c>
      <c r="E65" s="13">
        <f t="shared" si="4"/>
        <v>0.30430000000000001</v>
      </c>
    </row>
    <row r="66" spans="1:9" ht="25" customHeight="1" x14ac:dyDescent="0.25">
      <c r="A66" s="6" t="s">
        <v>77</v>
      </c>
      <c r="B66" s="22" t="s">
        <v>27</v>
      </c>
      <c r="C66" s="22">
        <v>0.93840000000000001</v>
      </c>
      <c r="D66" s="13"/>
      <c r="E66" s="13">
        <f t="shared" si="4"/>
        <v>0.93840000000000001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0.25009999999999999</v>
      </c>
      <c r="D70" s="8">
        <v>0.1875</v>
      </c>
      <c r="E70" s="8">
        <f>SUM(C70:D70)</f>
        <v>0.43759999999999999</v>
      </c>
    </row>
    <row r="71" spans="1:9" ht="25" customHeight="1" x14ac:dyDescent="0.25">
      <c r="A71" s="6" t="s">
        <v>35</v>
      </c>
      <c r="B71" s="7" t="s">
        <v>9</v>
      </c>
      <c r="C71" s="8">
        <v>0.25009999999999999</v>
      </c>
      <c r="D71" s="8">
        <v>0.12670000000000001</v>
      </c>
      <c r="E71" s="8">
        <f>SUM(C71:D71)</f>
        <v>0.37680000000000002</v>
      </c>
    </row>
    <row r="72" spans="1:9" ht="25" customHeight="1" x14ac:dyDescent="0.25">
      <c r="A72" s="6" t="s">
        <v>113</v>
      </c>
      <c r="B72" s="7" t="s">
        <v>9</v>
      </c>
      <c r="C72" s="8">
        <v>0.25009999999999999</v>
      </c>
      <c r="D72" s="8">
        <v>0.1099</v>
      </c>
      <c r="E72" s="8">
        <f>SUM(C72:D72)</f>
        <v>0.36</v>
      </c>
    </row>
    <row r="73" spans="1:9" ht="25" customHeight="1" x14ac:dyDescent="0.25">
      <c r="A73" s="6" t="s">
        <v>62</v>
      </c>
      <c r="B73" s="7" t="s">
        <v>9</v>
      </c>
      <c r="C73" s="13">
        <v>0.25009999999999999</v>
      </c>
      <c r="D73" s="13">
        <v>9.1300000000000006E-2</v>
      </c>
      <c r="E73" s="8">
        <f>SUM(C73:D73)</f>
        <v>0.34139999999999998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0.30570000000000003</v>
      </c>
      <c r="D77" s="8">
        <v>0.15939999999999999</v>
      </c>
      <c r="E77" s="8">
        <f>SUM(C77:D77)</f>
        <v>0.46510000000000001</v>
      </c>
    </row>
    <row r="78" spans="1:9" ht="25" customHeight="1" x14ac:dyDescent="0.25">
      <c r="A78" s="6" t="s">
        <v>35</v>
      </c>
      <c r="B78" s="7" t="s">
        <v>9</v>
      </c>
      <c r="C78" s="8">
        <v>0.30570000000000003</v>
      </c>
      <c r="D78" s="8">
        <v>0.11699999999999999</v>
      </c>
      <c r="E78" s="8">
        <f>SUM(C78:D78)</f>
        <v>0.42270000000000002</v>
      </c>
    </row>
    <row r="79" spans="1:9" ht="23.25" customHeight="1" x14ac:dyDescent="0.25">
      <c r="A79" s="6" t="s">
        <v>113</v>
      </c>
      <c r="B79" s="7" t="s">
        <v>9</v>
      </c>
      <c r="C79" s="8">
        <v>0.30570000000000003</v>
      </c>
      <c r="D79" s="8">
        <v>0.1075</v>
      </c>
      <c r="E79" s="8">
        <f>SUM(C79:D79)</f>
        <v>0.41320000000000001</v>
      </c>
    </row>
    <row r="80" spans="1:9" ht="22.5" customHeight="1" x14ac:dyDescent="0.25">
      <c r="A80" s="6" t="s">
        <v>115</v>
      </c>
      <c r="B80" s="7" t="s">
        <v>9</v>
      </c>
      <c r="C80" s="8">
        <v>0.30570000000000003</v>
      </c>
      <c r="D80" s="8">
        <v>0.1009</v>
      </c>
      <c r="E80" s="8">
        <f>SUM(C80:D80)</f>
        <v>0.40660000000000002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3">
    <tabColor rgb="FF00B050"/>
  </sheetPr>
  <dimension ref="A1:I80"/>
  <sheetViews>
    <sheetView zoomScale="85" workbookViewId="0">
      <selection activeCell="G28" sqref="G28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117</v>
      </c>
      <c r="B1" s="340"/>
      <c r="C1" s="340"/>
      <c r="D1" s="340"/>
      <c r="E1" s="340"/>
    </row>
    <row r="2" spans="1:5" ht="39.75" customHeight="1" x14ac:dyDescent="0.5">
      <c r="A2" s="341" t="s">
        <v>125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0.29480000000000001</v>
      </c>
      <c r="D6" s="7">
        <v>0.18529999999999999</v>
      </c>
      <c r="E6" s="8">
        <f t="shared" ref="E6:E15" si="0">SUM(C6:D6)</f>
        <v>0.48009999999999997</v>
      </c>
    </row>
    <row r="7" spans="1:5" ht="25" customHeight="1" x14ac:dyDescent="0.25">
      <c r="A7" s="19" t="s">
        <v>8</v>
      </c>
      <c r="B7" s="7" t="s">
        <v>9</v>
      </c>
      <c r="C7" s="7">
        <v>0.36199999999999999</v>
      </c>
      <c r="D7" s="7">
        <v>0.18529999999999999</v>
      </c>
      <c r="E7" s="8">
        <f t="shared" si="0"/>
        <v>0.54730000000000001</v>
      </c>
    </row>
    <row r="8" spans="1:5" ht="25" customHeight="1" x14ac:dyDescent="0.25">
      <c r="A8" s="9" t="s">
        <v>92</v>
      </c>
      <c r="B8" s="7" t="s">
        <v>9</v>
      </c>
      <c r="C8" s="7">
        <v>0.36199999999999999</v>
      </c>
      <c r="D8" s="7">
        <v>0.1449</v>
      </c>
      <c r="E8" s="8">
        <f t="shared" si="0"/>
        <v>0.50690000000000002</v>
      </c>
    </row>
    <row r="9" spans="1:5" ht="25" customHeight="1" x14ac:dyDescent="0.25">
      <c r="A9" s="9" t="s">
        <v>93</v>
      </c>
      <c r="B9" s="7" t="s">
        <v>9</v>
      </c>
      <c r="C9" s="7">
        <v>0.36199999999999999</v>
      </c>
      <c r="D9" s="7">
        <v>9.9900000000000003E-2</v>
      </c>
      <c r="E9" s="8">
        <f t="shared" si="0"/>
        <v>0.46189999999999998</v>
      </c>
    </row>
    <row r="10" spans="1:5" ht="25" customHeight="1" x14ac:dyDescent="0.25">
      <c r="A10" s="9" t="s">
        <v>94</v>
      </c>
      <c r="B10" s="7" t="s">
        <v>9</v>
      </c>
      <c r="C10" s="7">
        <v>0.36199999999999999</v>
      </c>
      <c r="D10" s="7">
        <v>8.7300000000000003E-2</v>
      </c>
      <c r="E10" s="8">
        <f t="shared" si="0"/>
        <v>0.44929999999999998</v>
      </c>
    </row>
    <row r="11" spans="1:5" ht="25" customHeight="1" x14ac:dyDescent="0.25">
      <c r="A11" s="9" t="s">
        <v>95</v>
      </c>
      <c r="B11" s="7" t="s">
        <v>9</v>
      </c>
      <c r="C11" s="7">
        <v>0.36199999999999999</v>
      </c>
      <c r="D11" s="7">
        <v>7.9699999999999993E-2</v>
      </c>
      <c r="E11" s="8">
        <f t="shared" si="0"/>
        <v>0.44169999999999998</v>
      </c>
    </row>
    <row r="12" spans="1:5" ht="25" customHeight="1" x14ac:dyDescent="0.25">
      <c r="A12" s="6" t="s">
        <v>96</v>
      </c>
      <c r="B12" s="7" t="s">
        <v>9</v>
      </c>
      <c r="C12" s="7">
        <v>0.29480000000000001</v>
      </c>
      <c r="D12" s="7">
        <v>0.18529999999999999</v>
      </c>
      <c r="E12" s="8">
        <f t="shared" si="0"/>
        <v>0.48009999999999997</v>
      </c>
    </row>
    <row r="13" spans="1:5" ht="25" customHeight="1" x14ac:dyDescent="0.25">
      <c r="A13" s="6" t="s">
        <v>97</v>
      </c>
      <c r="B13" s="7" t="s">
        <v>9</v>
      </c>
      <c r="C13" s="7">
        <v>0.29480000000000001</v>
      </c>
      <c r="D13" s="7">
        <v>0.1449</v>
      </c>
      <c r="E13" s="8">
        <f t="shared" si="0"/>
        <v>0.43969999999999998</v>
      </c>
    </row>
    <row r="14" spans="1:5" ht="25" customHeight="1" x14ac:dyDescent="0.25">
      <c r="A14" s="6" t="s">
        <v>98</v>
      </c>
      <c r="B14" s="7" t="s">
        <v>9</v>
      </c>
      <c r="C14" s="7">
        <v>0.29480000000000001</v>
      </c>
      <c r="D14" s="7">
        <v>9.9900000000000003E-2</v>
      </c>
      <c r="E14" s="8">
        <f t="shared" si="0"/>
        <v>0.3947</v>
      </c>
    </row>
    <row r="15" spans="1:5" ht="25" customHeight="1" x14ac:dyDescent="0.25">
      <c r="A15" s="6" t="s">
        <v>99</v>
      </c>
      <c r="B15" s="7" t="s">
        <v>9</v>
      </c>
      <c r="C15" s="7">
        <v>0.29480000000000001</v>
      </c>
      <c r="D15" s="7">
        <v>8.7300000000000003E-2</v>
      </c>
      <c r="E15" s="8">
        <f t="shared" si="0"/>
        <v>0.3821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0.23400000000000001</v>
      </c>
      <c r="D19" s="8">
        <v>0.19400000000000001</v>
      </c>
      <c r="E19" s="8">
        <f>SUM(C19:D19)</f>
        <v>0.42800000000000005</v>
      </c>
    </row>
    <row r="20" spans="1:6" ht="25" customHeight="1" x14ac:dyDescent="0.25">
      <c r="A20" s="6" t="s">
        <v>8</v>
      </c>
      <c r="B20" s="7" t="s">
        <v>9</v>
      </c>
      <c r="C20" s="13">
        <v>0.214</v>
      </c>
      <c r="D20" s="8">
        <f>D19</f>
        <v>0.19400000000000001</v>
      </c>
      <c r="E20" s="8">
        <f t="shared" ref="E20:E21" si="1">SUM(C20:D20)</f>
        <v>0.40800000000000003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0.214</v>
      </c>
      <c r="D21" s="8">
        <v>9.2999999999999999E-2</v>
      </c>
      <c r="E21" s="8">
        <f t="shared" si="1"/>
        <v>0.307</v>
      </c>
    </row>
    <row r="22" spans="1:6" ht="25" customHeight="1" x14ac:dyDescent="0.25">
      <c r="A22" s="6" t="s">
        <v>94</v>
      </c>
      <c r="B22" s="7" t="s">
        <v>9</v>
      </c>
      <c r="C22" s="13">
        <f>C21</f>
        <v>0.214</v>
      </c>
      <c r="D22" s="8">
        <v>0.08</v>
      </c>
      <c r="E22" s="8">
        <f>SUM(C22:D22)</f>
        <v>0.29399999999999998</v>
      </c>
    </row>
    <row r="23" spans="1:6" ht="25" customHeight="1" x14ac:dyDescent="0.25">
      <c r="A23" s="6" t="s">
        <v>95</v>
      </c>
      <c r="B23" s="7" t="s">
        <v>9</v>
      </c>
      <c r="C23" s="13">
        <f>C22</f>
        <v>0.214</v>
      </c>
      <c r="D23" s="13">
        <v>7.0000000000000007E-2</v>
      </c>
      <c r="E23" s="8">
        <f>SUM(C23:D23)</f>
        <v>0.28400000000000003</v>
      </c>
    </row>
    <row r="24" spans="1:6" ht="25" customHeight="1" x14ac:dyDescent="0.25">
      <c r="A24" s="6" t="s">
        <v>97</v>
      </c>
      <c r="B24" s="7" t="s">
        <v>9</v>
      </c>
      <c r="C24" s="8">
        <f>C19</f>
        <v>0.23400000000000001</v>
      </c>
      <c r="D24" s="8">
        <f>D21</f>
        <v>9.2999999999999999E-2</v>
      </c>
      <c r="E24" s="8">
        <f>SUM(C24:D24)</f>
        <v>0.32700000000000001</v>
      </c>
    </row>
    <row r="25" spans="1:6" ht="25" customHeight="1" x14ac:dyDescent="0.25">
      <c r="A25" s="6" t="s">
        <v>98</v>
      </c>
      <c r="B25" s="7" t="s">
        <v>9</v>
      </c>
      <c r="C25" s="8">
        <f>C24</f>
        <v>0.23400000000000001</v>
      </c>
      <c r="D25" s="8">
        <f>D22</f>
        <v>0.08</v>
      </c>
      <c r="E25" s="8">
        <f>SUM(C25:D25)</f>
        <v>0.314</v>
      </c>
    </row>
    <row r="26" spans="1:6" ht="25" customHeight="1" x14ac:dyDescent="0.25">
      <c r="A26" s="6" t="s">
        <v>99</v>
      </c>
      <c r="B26" s="7" t="s">
        <v>9</v>
      </c>
      <c r="C26" s="8">
        <f>C25</f>
        <v>0.23400000000000001</v>
      </c>
      <c r="D26" s="13">
        <f>D23</f>
        <v>7.0000000000000007E-2</v>
      </c>
      <c r="E26" s="8">
        <f>SUM(C26:D26)</f>
        <v>0.30400000000000005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ref="E27" si="2">SUM(C27:D27)</f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38" t="s">
        <v>7</v>
      </c>
    </row>
    <row r="31" spans="1:6" ht="25" customHeight="1" x14ac:dyDescent="0.25">
      <c r="A31" s="6" t="s">
        <v>119</v>
      </c>
      <c r="B31" s="22" t="s">
        <v>18</v>
      </c>
      <c r="C31" s="13">
        <v>0.4829</v>
      </c>
      <c r="D31" s="13">
        <v>0.1305</v>
      </c>
      <c r="E31" s="35">
        <v>0.61339999999999995</v>
      </c>
    </row>
    <row r="32" spans="1:6" ht="25" customHeight="1" x14ac:dyDescent="0.25">
      <c r="A32" s="6" t="s">
        <v>120</v>
      </c>
      <c r="B32" s="22" t="s">
        <v>18</v>
      </c>
      <c r="C32" s="15">
        <v>0.4829</v>
      </c>
      <c r="D32" s="8">
        <v>5.2999999999999999E-2</v>
      </c>
      <c r="E32" s="8">
        <v>0.53590000000000004</v>
      </c>
    </row>
    <row r="33" spans="1:9" ht="25" customHeight="1" x14ac:dyDescent="0.25">
      <c r="A33" s="6" t="s">
        <v>121</v>
      </c>
      <c r="B33" s="22" t="s">
        <v>18</v>
      </c>
      <c r="C33" s="7">
        <v>0.4829</v>
      </c>
      <c r="D33" s="7">
        <v>0.1066</v>
      </c>
      <c r="E33" s="8">
        <v>0.58950000000000002</v>
      </c>
    </row>
    <row r="34" spans="1:9" ht="25" customHeight="1" x14ac:dyDescent="0.25">
      <c r="A34" s="6" t="s">
        <v>122</v>
      </c>
      <c r="B34" s="22" t="s">
        <v>18</v>
      </c>
      <c r="C34" s="7">
        <v>0.4829</v>
      </c>
      <c r="D34" s="7">
        <v>3.0800000000000001E-2</v>
      </c>
      <c r="E34" s="8">
        <v>0.51370000000000005</v>
      </c>
    </row>
    <row r="35" spans="1:9" ht="25" customHeight="1" x14ac:dyDescent="0.25">
      <c r="A35" s="6" t="s">
        <v>123</v>
      </c>
      <c r="B35" s="22" t="s">
        <v>18</v>
      </c>
      <c r="C35" s="22">
        <v>0.4829</v>
      </c>
      <c r="D35" s="22">
        <v>3.32E-2</v>
      </c>
      <c r="E35" s="13">
        <v>0.5161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0.45490000000000003</v>
      </c>
      <c r="D39" s="8">
        <v>0.28660000000000002</v>
      </c>
      <c r="E39" s="8">
        <f>SUM(C39:D39)</f>
        <v>0.74150000000000005</v>
      </c>
    </row>
    <row r="40" spans="1:9" ht="25" customHeight="1" x14ac:dyDescent="0.25">
      <c r="A40" s="6" t="s">
        <v>8</v>
      </c>
      <c r="B40" s="7" t="s">
        <v>9</v>
      </c>
      <c r="C40" s="13">
        <v>0.4446</v>
      </c>
      <c r="D40" s="8">
        <f>D39</f>
        <v>0.28660000000000002</v>
      </c>
      <c r="E40" s="8">
        <f>SUM(C40:D40)</f>
        <v>0.73120000000000007</v>
      </c>
    </row>
    <row r="41" spans="1:9" ht="25" customHeight="1" x14ac:dyDescent="0.25">
      <c r="A41" s="6" t="s">
        <v>93</v>
      </c>
      <c r="B41" s="7" t="s">
        <v>9</v>
      </c>
      <c r="C41" s="13">
        <f>C40</f>
        <v>0.4446</v>
      </c>
      <c r="D41" s="8">
        <v>0.26050000000000001</v>
      </c>
      <c r="E41" s="8">
        <f t="shared" ref="E41" si="3">SUM(C41:D41)</f>
        <v>0.70510000000000006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f>C41</f>
        <v>0.4446</v>
      </c>
      <c r="D42" s="8">
        <v>0.18310000000000001</v>
      </c>
      <c r="E42" s="8">
        <f>SUM(C42:D42)</f>
        <v>0.62770000000000004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f>C42</f>
        <v>0.4446</v>
      </c>
      <c r="D43" s="13">
        <v>0.14349999999999999</v>
      </c>
      <c r="E43" s="8">
        <f>SUM(C43:D43)</f>
        <v>0.58809999999999996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8">
        <f>C39</f>
        <v>0.45490000000000003</v>
      </c>
      <c r="D44" s="8">
        <f>D41</f>
        <v>0.26050000000000001</v>
      </c>
      <c r="E44" s="8">
        <f>SUM(C44:D44)</f>
        <v>0.71540000000000004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8">
        <f>C44</f>
        <v>0.45490000000000003</v>
      </c>
      <c r="D45" s="8">
        <f>D42</f>
        <v>0.18310000000000001</v>
      </c>
      <c r="E45" s="8">
        <f>SUM(C45:D45)</f>
        <v>0.63800000000000001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f>C45</f>
        <v>0.45490000000000003</v>
      </c>
      <c r="D46" s="13">
        <f>D43</f>
        <v>0.14349999999999999</v>
      </c>
      <c r="E46" s="8">
        <f>SUM(C46:D46)</f>
        <v>0.59840000000000004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0.28870000000000001</v>
      </c>
      <c r="D50" s="7">
        <v>0.27600000000000002</v>
      </c>
      <c r="E50" s="8">
        <f>SUM(C50:D50)</f>
        <v>0.56469999999999998</v>
      </c>
    </row>
    <row r="51" spans="1:9" ht="25" customHeight="1" x14ac:dyDescent="0.25">
      <c r="A51" s="6" t="s">
        <v>14</v>
      </c>
      <c r="B51" s="22" t="s">
        <v>9</v>
      </c>
      <c r="C51" s="22">
        <v>0.28870000000000001</v>
      </c>
      <c r="D51" s="22">
        <v>0.18720000000000001</v>
      </c>
      <c r="E51" s="8">
        <f>SUM(C51:D51)</f>
        <v>0.47589999999999999</v>
      </c>
    </row>
    <row r="52" spans="1:9" ht="25" customHeight="1" x14ac:dyDescent="0.25">
      <c r="A52" s="6" t="s">
        <v>22</v>
      </c>
      <c r="B52" s="22" t="s">
        <v>9</v>
      </c>
      <c r="C52" s="22">
        <v>0.28870000000000001</v>
      </c>
      <c r="D52" s="22">
        <v>0.59799999999999998</v>
      </c>
      <c r="E52" s="8">
        <f>SUM(C52:D52)</f>
        <v>0.88670000000000004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0.26700000000000002</v>
      </c>
      <c r="D56" s="8">
        <v>0.2041</v>
      </c>
      <c r="E56" s="8">
        <f t="shared" ref="E56:E66" si="4">SUM(C56:D56)</f>
        <v>0.47110000000000002</v>
      </c>
    </row>
    <row r="57" spans="1:9" ht="25" customHeight="1" x14ac:dyDescent="0.25">
      <c r="A57" s="6" t="s">
        <v>106</v>
      </c>
      <c r="B57" s="7" t="s">
        <v>9</v>
      </c>
      <c r="C57" s="13">
        <v>0.26700000000000002</v>
      </c>
      <c r="D57" s="13">
        <v>0.16239999999999999</v>
      </c>
      <c r="E57" s="13">
        <f t="shared" si="4"/>
        <v>0.4294</v>
      </c>
    </row>
    <row r="58" spans="1:9" ht="25" customHeight="1" x14ac:dyDescent="0.25">
      <c r="A58" s="6" t="s">
        <v>107</v>
      </c>
      <c r="B58" s="7" t="s">
        <v>9</v>
      </c>
      <c r="C58" s="13">
        <v>0.26700000000000002</v>
      </c>
      <c r="D58" s="13">
        <v>0.1421</v>
      </c>
      <c r="E58" s="13">
        <f t="shared" si="4"/>
        <v>0.40910000000000002</v>
      </c>
    </row>
    <row r="59" spans="1:9" ht="25" customHeight="1" x14ac:dyDescent="0.25">
      <c r="A59" s="6" t="s">
        <v>108</v>
      </c>
      <c r="B59" s="7" t="s">
        <v>9</v>
      </c>
      <c r="C59" s="13">
        <v>0.26700000000000002</v>
      </c>
      <c r="D59" s="13">
        <v>0.1331</v>
      </c>
      <c r="E59" s="13">
        <f t="shared" si="4"/>
        <v>0.40010000000000001</v>
      </c>
    </row>
    <row r="60" spans="1:9" ht="25" customHeight="1" x14ac:dyDescent="0.25">
      <c r="A60" s="6" t="s">
        <v>76</v>
      </c>
      <c r="B60" s="7" t="s">
        <v>9</v>
      </c>
      <c r="C60" s="13">
        <v>0.18340000000000001</v>
      </c>
      <c r="D60" s="13">
        <v>0.12089999999999999</v>
      </c>
      <c r="E60" s="13">
        <f>SUM(C60:D60)</f>
        <v>0.30430000000000001</v>
      </c>
    </row>
    <row r="61" spans="1:9" ht="25" customHeight="1" x14ac:dyDescent="0.25">
      <c r="A61" s="6" t="s">
        <v>76</v>
      </c>
      <c r="B61" s="22" t="s">
        <v>27</v>
      </c>
      <c r="C61" s="22">
        <v>0.93840000000000001</v>
      </c>
      <c r="D61" s="13"/>
      <c r="E61" s="13">
        <f>SUM(C61:D61)</f>
        <v>0.93840000000000001</v>
      </c>
    </row>
    <row r="62" spans="1:9" ht="25" customHeight="1" x14ac:dyDescent="0.25">
      <c r="A62" s="6" t="s">
        <v>109</v>
      </c>
      <c r="B62" s="7" t="s">
        <v>9</v>
      </c>
      <c r="C62" s="18">
        <v>0.26700000000000002</v>
      </c>
      <c r="D62" s="13">
        <v>0.16239999999999999</v>
      </c>
      <c r="E62" s="13">
        <f>SUM(C62:D62)</f>
        <v>0.4294</v>
      </c>
    </row>
    <row r="63" spans="1:9" ht="25" customHeight="1" x14ac:dyDescent="0.25">
      <c r="A63" s="6" t="s">
        <v>110</v>
      </c>
      <c r="B63" s="7" t="s">
        <v>9</v>
      </c>
      <c r="C63" s="13">
        <v>0.26700000000000002</v>
      </c>
      <c r="D63" s="13">
        <v>0.1421</v>
      </c>
      <c r="E63" s="13">
        <f t="shared" si="4"/>
        <v>0.40910000000000002</v>
      </c>
    </row>
    <row r="64" spans="1:9" ht="25" customHeight="1" x14ac:dyDescent="0.25">
      <c r="A64" s="6" t="s">
        <v>111</v>
      </c>
      <c r="B64" s="7" t="s">
        <v>9</v>
      </c>
      <c r="C64" s="13">
        <v>0.26700000000000002</v>
      </c>
      <c r="D64" s="13">
        <v>0.1331</v>
      </c>
      <c r="E64" s="13">
        <f t="shared" si="4"/>
        <v>0.40010000000000001</v>
      </c>
    </row>
    <row r="65" spans="1:9" ht="25" customHeight="1" x14ac:dyDescent="0.25">
      <c r="A65" s="6" t="s">
        <v>77</v>
      </c>
      <c r="B65" s="7" t="s">
        <v>9</v>
      </c>
      <c r="C65" s="22">
        <v>0.18340000000000001</v>
      </c>
      <c r="D65" s="13">
        <v>0.12089999999999999</v>
      </c>
      <c r="E65" s="13">
        <f t="shared" si="4"/>
        <v>0.30430000000000001</v>
      </c>
    </row>
    <row r="66" spans="1:9" ht="25" customHeight="1" x14ac:dyDescent="0.25">
      <c r="A66" s="6" t="s">
        <v>77</v>
      </c>
      <c r="B66" s="22" t="s">
        <v>27</v>
      </c>
      <c r="C66" s="22">
        <v>0.93840000000000001</v>
      </c>
      <c r="D66" s="13"/>
      <c r="E66" s="13">
        <f t="shared" si="4"/>
        <v>0.93840000000000001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0.25009999999999999</v>
      </c>
      <c r="D70" s="8">
        <v>0.1875</v>
      </c>
      <c r="E70" s="8">
        <f>SUM(C70:D70)</f>
        <v>0.43759999999999999</v>
      </c>
    </row>
    <row r="71" spans="1:9" ht="25" customHeight="1" x14ac:dyDescent="0.25">
      <c r="A71" s="6" t="s">
        <v>35</v>
      </c>
      <c r="B71" s="7" t="s">
        <v>9</v>
      </c>
      <c r="C71" s="8">
        <v>0.25009999999999999</v>
      </c>
      <c r="D71" s="8">
        <v>0.12670000000000001</v>
      </c>
      <c r="E71" s="8">
        <f>SUM(C71:D71)</f>
        <v>0.37680000000000002</v>
      </c>
    </row>
    <row r="72" spans="1:9" ht="25" customHeight="1" x14ac:dyDescent="0.25">
      <c r="A72" s="6" t="s">
        <v>113</v>
      </c>
      <c r="B72" s="7" t="s">
        <v>9</v>
      </c>
      <c r="C72" s="8">
        <v>0.25009999999999999</v>
      </c>
      <c r="D72" s="8">
        <v>0.1099</v>
      </c>
      <c r="E72" s="8">
        <f>SUM(C72:D72)</f>
        <v>0.36</v>
      </c>
    </row>
    <row r="73" spans="1:9" ht="25" customHeight="1" x14ac:dyDescent="0.25">
      <c r="A73" s="6" t="s">
        <v>62</v>
      </c>
      <c r="B73" s="7" t="s">
        <v>9</v>
      </c>
      <c r="C73" s="13">
        <v>0.25009999999999999</v>
      </c>
      <c r="D73" s="13">
        <v>9.1300000000000006E-2</v>
      </c>
      <c r="E73" s="8">
        <f>SUM(C73:D73)</f>
        <v>0.34139999999999998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0.30570000000000003</v>
      </c>
      <c r="D77" s="8">
        <v>0.15939999999999999</v>
      </c>
      <c r="E77" s="8">
        <f>SUM(C77:D77)</f>
        <v>0.46510000000000001</v>
      </c>
    </row>
    <row r="78" spans="1:9" ht="25" customHeight="1" x14ac:dyDescent="0.25">
      <c r="A78" s="6" t="s">
        <v>35</v>
      </c>
      <c r="B78" s="7" t="s">
        <v>9</v>
      </c>
      <c r="C78" s="8">
        <v>0.30570000000000003</v>
      </c>
      <c r="D78" s="8">
        <v>0.11699999999999999</v>
      </c>
      <c r="E78" s="8">
        <f>SUM(C78:D78)</f>
        <v>0.42270000000000002</v>
      </c>
    </row>
    <row r="79" spans="1:9" ht="23.25" customHeight="1" x14ac:dyDescent="0.25">
      <c r="A79" s="6" t="s">
        <v>113</v>
      </c>
      <c r="B79" s="7" t="s">
        <v>9</v>
      </c>
      <c r="C79" s="8">
        <v>0.30570000000000003</v>
      </c>
      <c r="D79" s="8">
        <v>0.1075</v>
      </c>
      <c r="E79" s="8">
        <f>SUM(C79:D79)</f>
        <v>0.41320000000000001</v>
      </c>
    </row>
    <row r="80" spans="1:9" ht="22.5" customHeight="1" x14ac:dyDescent="0.25">
      <c r="A80" s="6" t="s">
        <v>115</v>
      </c>
      <c r="B80" s="7" t="s">
        <v>9</v>
      </c>
      <c r="C80" s="8">
        <v>0.30570000000000003</v>
      </c>
      <c r="D80" s="8">
        <v>0.1009</v>
      </c>
      <c r="E80" s="8">
        <f>SUM(C80:D80)</f>
        <v>0.40660000000000002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59">
    <tabColor rgb="FF00B0F0"/>
  </sheetPr>
  <dimension ref="A1:I84"/>
  <sheetViews>
    <sheetView zoomScale="85" workbookViewId="0">
      <selection activeCell="J15" sqref="J15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customHeight="1" x14ac:dyDescent="0.5">
      <c r="A1" s="342" t="s">
        <v>349</v>
      </c>
      <c r="B1" s="342"/>
      <c r="C1" s="342"/>
      <c r="D1" s="342"/>
      <c r="E1" s="342"/>
    </row>
    <row r="2" spans="1:5" ht="25" customHeight="1" x14ac:dyDescent="0.5">
      <c r="A2" s="342" t="s">
        <v>361</v>
      </c>
      <c r="B2" s="342"/>
      <c r="C2" s="342"/>
      <c r="D2" s="342"/>
      <c r="E2" s="342"/>
    </row>
    <row r="3" spans="1:5" ht="25" customHeight="1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0.53069999999999995</v>
      </c>
      <c r="D6" s="7">
        <v>0.17879999999999999</v>
      </c>
      <c r="E6" s="8">
        <f>SUM(C6:D6)</f>
        <v>0.70949999999999991</v>
      </c>
    </row>
    <row r="7" spans="1:5" ht="25" customHeight="1" x14ac:dyDescent="0.25">
      <c r="A7" s="6" t="s">
        <v>10</v>
      </c>
      <c r="B7" s="7" t="s">
        <v>9</v>
      </c>
      <c r="C7" s="7">
        <v>0.49259999999999998</v>
      </c>
      <c r="D7" s="7">
        <v>0.17879999999999999</v>
      </c>
      <c r="E7" s="8">
        <f>SUM(C7:D7)</f>
        <v>0.6714</v>
      </c>
    </row>
    <row r="8" spans="1:5" ht="25" customHeight="1" x14ac:dyDescent="0.25">
      <c r="A8" s="6" t="s">
        <v>92</v>
      </c>
      <c r="B8" s="7" t="s">
        <v>9</v>
      </c>
      <c r="C8" s="7">
        <v>0.53069999999999995</v>
      </c>
      <c r="D8" s="7">
        <v>0.1389</v>
      </c>
      <c r="E8" s="8">
        <f t="shared" ref="E8:E13" si="0">SUM(C8:D8)</f>
        <v>0.66959999999999997</v>
      </c>
    </row>
    <row r="9" spans="1:5" ht="25" customHeight="1" x14ac:dyDescent="0.25">
      <c r="A9" s="6" t="s">
        <v>93</v>
      </c>
      <c r="B9" s="7" t="s">
        <v>9</v>
      </c>
      <c r="C9" s="7">
        <v>0.53069999999999995</v>
      </c>
      <c r="D9" s="7">
        <v>9.69E-2</v>
      </c>
      <c r="E9" s="8">
        <f t="shared" si="0"/>
        <v>0.62759999999999994</v>
      </c>
    </row>
    <row r="10" spans="1:5" ht="25" customHeight="1" x14ac:dyDescent="0.25">
      <c r="A10" s="6" t="s">
        <v>94</v>
      </c>
      <c r="B10" s="7" t="s">
        <v>9</v>
      </c>
      <c r="C10" s="7">
        <v>0.53069999999999995</v>
      </c>
      <c r="D10" s="7">
        <v>8.5300000000000001E-2</v>
      </c>
      <c r="E10" s="8">
        <f t="shared" si="0"/>
        <v>0.61599999999999999</v>
      </c>
    </row>
    <row r="11" spans="1:5" ht="25" customHeight="1" x14ac:dyDescent="0.25">
      <c r="A11" s="6" t="s">
        <v>95</v>
      </c>
      <c r="B11" s="7" t="s">
        <v>9</v>
      </c>
      <c r="C11" s="7">
        <v>0.53069999999999995</v>
      </c>
      <c r="D11" s="7">
        <v>7.7700000000000005E-2</v>
      </c>
      <c r="E11" s="8">
        <f t="shared" si="0"/>
        <v>0.60839999999999994</v>
      </c>
    </row>
    <row r="12" spans="1:5" ht="25" customHeight="1" x14ac:dyDescent="0.25">
      <c r="A12" s="6" t="s">
        <v>96</v>
      </c>
      <c r="B12" s="7" t="s">
        <v>9</v>
      </c>
      <c r="C12" s="7">
        <v>0.49259999999999998</v>
      </c>
      <c r="D12" s="7">
        <v>0.1389</v>
      </c>
      <c r="E12" s="8">
        <f t="shared" si="0"/>
        <v>0.63149999999999995</v>
      </c>
    </row>
    <row r="13" spans="1:5" ht="25" customHeight="1" x14ac:dyDescent="0.25">
      <c r="A13" s="6" t="s">
        <v>97</v>
      </c>
      <c r="B13" s="7" t="s">
        <v>9</v>
      </c>
      <c r="C13" s="7">
        <v>0.49259999999999998</v>
      </c>
      <c r="D13" s="7">
        <v>9.69E-2</v>
      </c>
      <c r="E13" s="8">
        <f t="shared" si="0"/>
        <v>0.58950000000000002</v>
      </c>
    </row>
    <row r="14" spans="1:5" ht="25" customHeight="1" x14ac:dyDescent="0.25">
      <c r="A14" s="9" t="s">
        <v>98</v>
      </c>
      <c r="B14" s="7" t="s">
        <v>9</v>
      </c>
      <c r="C14" s="7">
        <v>0.49259999999999998</v>
      </c>
      <c r="D14" s="8">
        <v>8.5300000000000001E-2</v>
      </c>
      <c r="E14" s="8">
        <f>SUM(C14:D14)</f>
        <v>0.57789999999999997</v>
      </c>
    </row>
    <row r="15" spans="1:5" ht="25" customHeight="1" x14ac:dyDescent="0.25">
      <c r="A15" s="6" t="s">
        <v>99</v>
      </c>
      <c r="B15" s="7" t="s">
        <v>9</v>
      </c>
      <c r="C15" s="7">
        <v>0.49259999999999998</v>
      </c>
      <c r="D15" s="8">
        <v>7.7700000000000005E-2</v>
      </c>
      <c r="E15" s="8">
        <f>SUM(C15:D15)</f>
        <v>0.57030000000000003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0.54100000000000004</v>
      </c>
      <c r="D19" s="8">
        <v>0.17699999999999999</v>
      </c>
      <c r="E19" s="8">
        <f>SUM(C19:D19)</f>
        <v>0.71799999999999997</v>
      </c>
    </row>
    <row r="20" spans="1:6" ht="25" customHeight="1" x14ac:dyDescent="0.25">
      <c r="A20" s="6" t="s">
        <v>8</v>
      </c>
      <c r="B20" s="7" t="s">
        <v>9</v>
      </c>
      <c r="C20" s="13">
        <v>0.65900000000000003</v>
      </c>
      <c r="D20" s="8">
        <v>0.17699999999999999</v>
      </c>
      <c r="E20" s="8">
        <f t="shared" ref="E20:E27" si="1">SUM(C20:D20)</f>
        <v>0.83600000000000008</v>
      </c>
    </row>
    <row r="21" spans="1:6" ht="25" customHeight="1" x14ac:dyDescent="0.25">
      <c r="A21" s="6" t="s">
        <v>93</v>
      </c>
      <c r="B21" s="7" t="s">
        <v>9</v>
      </c>
      <c r="C21" s="13">
        <v>0.65900000000000003</v>
      </c>
      <c r="D21" s="8">
        <v>8.1000000000000003E-2</v>
      </c>
      <c r="E21" s="8">
        <f t="shared" si="1"/>
        <v>0.74</v>
      </c>
    </row>
    <row r="22" spans="1:6" ht="25" customHeight="1" x14ac:dyDescent="0.25">
      <c r="A22" s="6" t="s">
        <v>94</v>
      </c>
      <c r="B22" s="7" t="s">
        <v>9</v>
      </c>
      <c r="C22" s="13">
        <v>0.65900000000000003</v>
      </c>
      <c r="D22" s="8">
        <v>6.9000000000000006E-2</v>
      </c>
      <c r="E22" s="8">
        <f t="shared" si="1"/>
        <v>0.72799999999999998</v>
      </c>
    </row>
    <row r="23" spans="1:6" ht="25" customHeight="1" x14ac:dyDescent="0.25">
      <c r="A23" s="6" t="s">
        <v>95</v>
      </c>
      <c r="B23" s="7" t="s">
        <v>9</v>
      </c>
      <c r="C23" s="13">
        <v>0.65900000000000003</v>
      </c>
      <c r="D23" s="8">
        <v>6.0999999999999999E-2</v>
      </c>
      <c r="E23" s="8">
        <f t="shared" si="1"/>
        <v>0.72</v>
      </c>
    </row>
    <row r="24" spans="1:6" ht="25" customHeight="1" x14ac:dyDescent="0.25">
      <c r="A24" s="6" t="s">
        <v>97</v>
      </c>
      <c r="B24" s="7" t="s">
        <v>9</v>
      </c>
      <c r="C24" s="13">
        <v>0.54100000000000004</v>
      </c>
      <c r="D24" s="8">
        <v>8.1000000000000003E-2</v>
      </c>
      <c r="E24" s="8">
        <f t="shared" si="1"/>
        <v>0.622</v>
      </c>
    </row>
    <row r="25" spans="1:6" ht="25" customHeight="1" x14ac:dyDescent="0.25">
      <c r="A25" s="6" t="s">
        <v>98</v>
      </c>
      <c r="B25" s="7" t="s">
        <v>9</v>
      </c>
      <c r="C25" s="13">
        <v>0.54100000000000004</v>
      </c>
      <c r="D25" s="8">
        <v>6.9000000000000006E-2</v>
      </c>
      <c r="E25" s="8">
        <f t="shared" si="1"/>
        <v>0.6100000000000001</v>
      </c>
    </row>
    <row r="26" spans="1:6" ht="25" customHeight="1" x14ac:dyDescent="0.25">
      <c r="A26" s="6" t="s">
        <v>99</v>
      </c>
      <c r="B26" s="7" t="s">
        <v>9</v>
      </c>
      <c r="C26" s="13">
        <v>0.54100000000000004</v>
      </c>
      <c r="D26" s="8">
        <v>6.0999999999999999E-2</v>
      </c>
      <c r="E26" s="8">
        <f t="shared" si="1"/>
        <v>0.60200000000000009</v>
      </c>
    </row>
    <row r="27" spans="1:6" ht="25" customHeight="1" x14ac:dyDescent="0.25">
      <c r="A27" s="6" t="s">
        <v>100</v>
      </c>
      <c r="B27" s="7" t="s">
        <v>9</v>
      </c>
      <c r="C27" s="13">
        <v>0</v>
      </c>
      <c r="D27" s="8">
        <v>1.0999999999999999E-2</v>
      </c>
      <c r="E27" s="8">
        <f t="shared" si="1"/>
        <v>1.0999999999999999E-2</v>
      </c>
    </row>
    <row r="28" spans="1:6" ht="25" customHeight="1" thickBot="1" x14ac:dyDescent="0.3"/>
    <row r="29" spans="1:6" ht="25" customHeight="1" thickBot="1" x14ac:dyDescent="0.45">
      <c r="A29" s="330" t="s">
        <v>16</v>
      </c>
      <c r="B29" s="331"/>
      <c r="C29" s="331"/>
      <c r="D29" s="331"/>
      <c r="E29" s="332"/>
      <c r="F29" s="14"/>
    </row>
    <row r="30" spans="1:6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6" t="s">
        <v>119</v>
      </c>
      <c r="B31" s="7" t="s">
        <v>133</v>
      </c>
      <c r="C31" s="8">
        <v>0.78</v>
      </c>
      <c r="D31" s="8">
        <v>0.1305</v>
      </c>
      <c r="E31" s="15">
        <v>0.91049999999999998</v>
      </c>
    </row>
    <row r="32" spans="1:6" ht="25" customHeight="1" x14ac:dyDescent="0.25">
      <c r="A32" s="6" t="s">
        <v>120</v>
      </c>
      <c r="B32" s="7" t="s">
        <v>133</v>
      </c>
      <c r="C32" s="15">
        <v>0.78</v>
      </c>
      <c r="D32" s="8">
        <v>5.2999999999999999E-2</v>
      </c>
      <c r="E32" s="8">
        <v>0.83299999999999996</v>
      </c>
    </row>
    <row r="33" spans="1:9" ht="25" customHeight="1" x14ac:dyDescent="0.25">
      <c r="A33" s="9" t="s">
        <v>121</v>
      </c>
      <c r="B33" s="48" t="s">
        <v>133</v>
      </c>
      <c r="C33" s="8">
        <v>0.78</v>
      </c>
      <c r="D33" s="7">
        <v>0.1066</v>
      </c>
      <c r="E33" s="8">
        <v>0.88660000000000005</v>
      </c>
    </row>
    <row r="34" spans="1:9" ht="25" customHeight="1" x14ac:dyDescent="0.25">
      <c r="A34" s="6" t="s">
        <v>122</v>
      </c>
      <c r="B34" s="48" t="s">
        <v>133</v>
      </c>
      <c r="C34" s="8">
        <v>0.78</v>
      </c>
      <c r="D34" s="7">
        <v>3.0800000000000001E-2</v>
      </c>
      <c r="E34" s="8">
        <v>0.81079999999999997</v>
      </c>
    </row>
    <row r="35" spans="1:9" ht="25" customHeight="1" x14ac:dyDescent="0.25">
      <c r="A35" s="12" t="s">
        <v>134</v>
      </c>
      <c r="B35" s="48" t="s">
        <v>133</v>
      </c>
      <c r="C35" s="34">
        <v>0.78</v>
      </c>
      <c r="D35" s="34">
        <v>3.32E-2</v>
      </c>
      <c r="E35" s="34">
        <v>0.81320000000000003</v>
      </c>
    </row>
    <row r="36" spans="1:9" ht="25" customHeight="1" thickBot="1" x14ac:dyDescent="0.35">
      <c r="A36" s="209"/>
      <c r="B36" s="19"/>
      <c r="C36" s="18"/>
      <c r="D36" s="18"/>
      <c r="E36" s="210"/>
    </row>
    <row r="37" spans="1:9" ht="25" customHeight="1" thickBot="1" x14ac:dyDescent="0.45">
      <c r="A37" s="330" t="s">
        <v>19</v>
      </c>
      <c r="B37" s="331"/>
      <c r="C37" s="331"/>
      <c r="D37" s="331"/>
      <c r="E37" s="332"/>
      <c r="F37" s="14"/>
    </row>
    <row r="38" spans="1:9" ht="25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0.83540000000000003</v>
      </c>
      <c r="D39" s="8">
        <v>0.24970000000000001</v>
      </c>
      <c r="E39" s="8">
        <v>1.0851</v>
      </c>
    </row>
    <row r="40" spans="1:9" ht="25" customHeight="1" x14ac:dyDescent="0.25">
      <c r="A40" s="6" t="s">
        <v>8</v>
      </c>
      <c r="B40" s="7" t="s">
        <v>9</v>
      </c>
      <c r="C40" s="13">
        <v>0.81089999999999995</v>
      </c>
      <c r="D40" s="8">
        <v>0.24970000000000001</v>
      </c>
      <c r="E40" s="8">
        <v>1.0606</v>
      </c>
    </row>
    <row r="41" spans="1:9" ht="25" customHeight="1" x14ac:dyDescent="0.25">
      <c r="A41" s="6" t="s">
        <v>93</v>
      </c>
      <c r="B41" s="7" t="s">
        <v>9</v>
      </c>
      <c r="C41" s="13">
        <v>0.81089999999999995</v>
      </c>
      <c r="D41" s="8">
        <v>0.2263</v>
      </c>
      <c r="E41" s="8">
        <v>1.0371999999999999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v>0.83540000000000003</v>
      </c>
      <c r="D42" s="8">
        <v>0.2263</v>
      </c>
      <c r="E42" s="8">
        <v>1.0617000000000001</v>
      </c>
      <c r="G42" s="18"/>
      <c r="H42" s="18"/>
      <c r="I42" s="19"/>
    </row>
    <row r="43" spans="1:9" ht="25" customHeight="1" x14ac:dyDescent="0.25">
      <c r="A43" s="6" t="s">
        <v>94</v>
      </c>
      <c r="B43" s="7" t="s">
        <v>9</v>
      </c>
      <c r="C43" s="13">
        <v>0.81089999999999995</v>
      </c>
      <c r="D43" s="8">
        <v>0.1618</v>
      </c>
      <c r="E43" s="8">
        <v>0.97270000000000001</v>
      </c>
      <c r="G43" s="18"/>
      <c r="H43" s="18"/>
      <c r="I43" s="19"/>
    </row>
    <row r="44" spans="1:9" ht="25" customHeight="1" x14ac:dyDescent="0.25">
      <c r="A44" s="6" t="s">
        <v>98</v>
      </c>
      <c r="B44" s="7" t="s">
        <v>9</v>
      </c>
      <c r="C44" s="8">
        <v>0.83540000000000003</v>
      </c>
      <c r="D44" s="8">
        <v>0.1618</v>
      </c>
      <c r="E44" s="8">
        <v>0.99719999999999998</v>
      </c>
      <c r="G44" s="18"/>
      <c r="H44" s="18"/>
      <c r="I44" s="19"/>
    </row>
    <row r="45" spans="1:9" ht="25" customHeight="1" x14ac:dyDescent="0.25">
      <c r="A45" s="6" t="s">
        <v>95</v>
      </c>
      <c r="B45" s="7" t="s">
        <v>9</v>
      </c>
      <c r="C45" s="13">
        <v>0.81089999999999995</v>
      </c>
      <c r="D45" s="13">
        <v>0.12870000000000001</v>
      </c>
      <c r="E45" s="8">
        <v>0.93959999999999999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v>0.83540000000000003</v>
      </c>
      <c r="D46" s="13">
        <v>0.12870000000000001</v>
      </c>
      <c r="E46" s="8">
        <v>0.96409999999999996</v>
      </c>
    </row>
    <row r="47" spans="1:9" ht="25" customHeight="1" thickBot="1" x14ac:dyDescent="0.3">
      <c r="A47" s="57"/>
      <c r="C47" s="58"/>
      <c r="E47" s="58"/>
    </row>
    <row r="48" spans="1:9" ht="25" customHeight="1" thickBot="1" x14ac:dyDescent="0.45">
      <c r="A48" s="330" t="s">
        <v>44</v>
      </c>
      <c r="B48" s="333"/>
      <c r="C48" s="333"/>
      <c r="D48" s="333"/>
      <c r="E48" s="334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24</v>
      </c>
      <c r="B50" s="7" t="s">
        <v>9</v>
      </c>
      <c r="C50" s="8">
        <v>0.61319999999999997</v>
      </c>
      <c r="D50" s="8">
        <v>0.19239999999999999</v>
      </c>
      <c r="E50" s="8">
        <f t="shared" ref="E50:E60" si="2">SUM(C50:D50)</f>
        <v>0.80559999999999998</v>
      </c>
    </row>
    <row r="51" spans="1:9" ht="25" customHeight="1" x14ac:dyDescent="0.25">
      <c r="A51" s="6" t="s">
        <v>106</v>
      </c>
      <c r="B51" s="7" t="s">
        <v>9</v>
      </c>
      <c r="C51" s="13">
        <v>0.61319999999999997</v>
      </c>
      <c r="D51" s="13">
        <v>0.153</v>
      </c>
      <c r="E51" s="13">
        <f t="shared" si="2"/>
        <v>0.76619999999999999</v>
      </c>
    </row>
    <row r="52" spans="1:9" ht="25" customHeight="1" x14ac:dyDescent="0.25">
      <c r="A52" s="6" t="s">
        <v>107</v>
      </c>
      <c r="B52" s="7" t="s">
        <v>9</v>
      </c>
      <c r="C52" s="13">
        <v>0.61319999999999997</v>
      </c>
      <c r="D52" s="13">
        <v>0.13439999999999999</v>
      </c>
      <c r="E52" s="13">
        <f t="shared" si="2"/>
        <v>0.74759999999999993</v>
      </c>
    </row>
    <row r="53" spans="1:9" ht="25" customHeight="1" x14ac:dyDescent="0.25">
      <c r="A53" s="6" t="s">
        <v>108</v>
      </c>
      <c r="B53" s="9" t="s">
        <v>9</v>
      </c>
      <c r="C53" s="13">
        <v>0.61319999999999997</v>
      </c>
      <c r="D53" s="13">
        <v>0.12620000000000001</v>
      </c>
      <c r="E53" s="13">
        <f t="shared" si="2"/>
        <v>0.73939999999999995</v>
      </c>
    </row>
    <row r="54" spans="1:9" ht="25" customHeight="1" x14ac:dyDescent="0.25">
      <c r="A54" s="6" t="s">
        <v>76</v>
      </c>
      <c r="B54" s="48" t="s">
        <v>9</v>
      </c>
      <c r="C54" s="13">
        <v>0.3891</v>
      </c>
      <c r="D54" s="13">
        <v>0.1153</v>
      </c>
      <c r="E54" s="13">
        <f t="shared" si="2"/>
        <v>0.50439999999999996</v>
      </c>
    </row>
    <row r="55" spans="1:9" ht="25" customHeight="1" x14ac:dyDescent="0.25">
      <c r="A55" s="6" t="s">
        <v>76</v>
      </c>
      <c r="B55" s="22" t="s">
        <v>27</v>
      </c>
      <c r="C55" s="22">
        <v>2.3597000000000001</v>
      </c>
      <c r="D55" s="211" t="s">
        <v>352</v>
      </c>
      <c r="E55" s="13">
        <f t="shared" si="2"/>
        <v>2.3597000000000001</v>
      </c>
    </row>
    <row r="56" spans="1:9" ht="25" customHeight="1" x14ac:dyDescent="0.25">
      <c r="A56" s="6" t="s">
        <v>109</v>
      </c>
      <c r="B56" s="9" t="s">
        <v>9</v>
      </c>
      <c r="C56" s="13">
        <v>0.61319999999999997</v>
      </c>
      <c r="D56" s="13">
        <v>0.153</v>
      </c>
      <c r="E56" s="13">
        <f t="shared" si="2"/>
        <v>0.76619999999999999</v>
      </c>
    </row>
    <row r="57" spans="1:9" ht="25" customHeight="1" x14ac:dyDescent="0.25">
      <c r="A57" s="6" t="s">
        <v>110</v>
      </c>
      <c r="B57" s="48" t="s">
        <v>9</v>
      </c>
      <c r="C57" s="13">
        <v>0.61319999999999997</v>
      </c>
      <c r="D57" s="13">
        <v>0.13439999999999999</v>
      </c>
      <c r="E57" s="13">
        <f t="shared" si="2"/>
        <v>0.74759999999999993</v>
      </c>
    </row>
    <row r="58" spans="1:9" ht="25" customHeight="1" x14ac:dyDescent="0.25">
      <c r="A58" s="6" t="s">
        <v>111</v>
      </c>
      <c r="B58" s="48" t="s">
        <v>9</v>
      </c>
      <c r="C58" s="13">
        <v>0.61319999999999997</v>
      </c>
      <c r="D58" s="13">
        <v>0.12620000000000001</v>
      </c>
      <c r="E58" s="13">
        <f t="shared" si="2"/>
        <v>0.73939999999999995</v>
      </c>
      <c r="I58" s="2" t="s">
        <v>353</v>
      </c>
    </row>
    <row r="59" spans="1:9" ht="25" customHeight="1" x14ac:dyDescent="0.25">
      <c r="A59" s="6" t="s">
        <v>77</v>
      </c>
      <c r="B59" s="48" t="s">
        <v>9</v>
      </c>
      <c r="C59" s="13">
        <v>0.3891</v>
      </c>
      <c r="D59" s="13">
        <v>0.1153</v>
      </c>
      <c r="E59" s="13">
        <f t="shared" si="2"/>
        <v>0.50439999999999996</v>
      </c>
    </row>
    <row r="60" spans="1:9" ht="25" customHeight="1" x14ac:dyDescent="0.25">
      <c r="A60" s="6" t="s">
        <v>77</v>
      </c>
      <c r="B60" s="22" t="s">
        <v>27</v>
      </c>
      <c r="C60" s="22">
        <v>2.3597000000000001</v>
      </c>
      <c r="D60" s="211" t="s">
        <v>352</v>
      </c>
      <c r="E60" s="13">
        <f t="shared" si="2"/>
        <v>2.3597000000000001</v>
      </c>
    </row>
    <row r="61" spans="1:9" ht="25" customHeight="1" thickBot="1" x14ac:dyDescent="0.3">
      <c r="A61" s="57"/>
    </row>
    <row r="62" spans="1:9" ht="25" customHeight="1" thickBot="1" x14ac:dyDescent="0.45">
      <c r="A62" s="330" t="s">
        <v>175</v>
      </c>
      <c r="B62" s="331"/>
      <c r="C62" s="331"/>
      <c r="D62" s="331"/>
      <c r="E62" s="332"/>
      <c r="F62" s="14"/>
    </row>
    <row r="63" spans="1:9" ht="25" customHeight="1" thickBot="1" x14ac:dyDescent="0.35">
      <c r="A63" s="3" t="s">
        <v>3</v>
      </c>
      <c r="B63" s="4" t="s">
        <v>4</v>
      </c>
      <c r="C63" s="4" t="s">
        <v>5</v>
      </c>
      <c r="D63" s="4" t="s">
        <v>6</v>
      </c>
      <c r="E63" s="5" t="s">
        <v>7</v>
      </c>
    </row>
    <row r="64" spans="1:9" ht="25" customHeight="1" x14ac:dyDescent="0.25">
      <c r="A64" s="6" t="s">
        <v>24</v>
      </c>
      <c r="B64" s="7" t="s">
        <v>9</v>
      </c>
      <c r="C64" s="8">
        <v>0.61019999999999996</v>
      </c>
      <c r="D64" s="8">
        <v>0.18</v>
      </c>
      <c r="E64" s="8">
        <f>SUM(C64:D64)</f>
        <v>0.79020000000000001</v>
      </c>
    </row>
    <row r="65" spans="1:8" ht="25" customHeight="1" x14ac:dyDescent="0.25">
      <c r="A65" s="6" t="s">
        <v>182</v>
      </c>
      <c r="B65" s="7" t="s">
        <v>9</v>
      </c>
      <c r="C65" s="8">
        <v>0.61019999999999996</v>
      </c>
      <c r="D65" s="8">
        <v>0.1227</v>
      </c>
      <c r="E65" s="8">
        <f t="shared" ref="E65:E69" si="3">SUM(C65:D65)</f>
        <v>0.7329</v>
      </c>
    </row>
    <row r="66" spans="1:8" ht="25" customHeight="1" x14ac:dyDescent="0.25">
      <c r="A66" s="6" t="s">
        <v>183</v>
      </c>
      <c r="B66" s="7" t="s">
        <v>9</v>
      </c>
      <c r="C66" s="8">
        <v>0.61019999999999996</v>
      </c>
      <c r="D66" s="8">
        <v>0.1069</v>
      </c>
      <c r="E66" s="8">
        <f t="shared" si="3"/>
        <v>0.71709999999999996</v>
      </c>
    </row>
    <row r="67" spans="1:8" ht="25" customHeight="1" x14ac:dyDescent="0.25">
      <c r="A67" s="6" t="s">
        <v>184</v>
      </c>
      <c r="B67" s="7" t="s">
        <v>9</v>
      </c>
      <c r="C67" s="8">
        <v>0.61019999999999996</v>
      </c>
      <c r="D67" s="8">
        <v>9.0300000000000005E-2</v>
      </c>
      <c r="E67" s="8">
        <f t="shared" si="3"/>
        <v>0.70050000000000001</v>
      </c>
    </row>
    <row r="68" spans="1:8" ht="25" customHeight="1" x14ac:dyDescent="0.25">
      <c r="A68" s="6" t="s">
        <v>185</v>
      </c>
      <c r="B68" s="7" t="s">
        <v>9</v>
      </c>
      <c r="C68" s="8">
        <v>0.61019999999999996</v>
      </c>
      <c r="D68" s="8">
        <v>0.1227</v>
      </c>
      <c r="E68" s="8">
        <f t="shared" si="3"/>
        <v>0.7329</v>
      </c>
    </row>
    <row r="69" spans="1:8" ht="25" customHeight="1" x14ac:dyDescent="0.25">
      <c r="A69" s="6" t="s">
        <v>186</v>
      </c>
      <c r="B69" s="7" t="s">
        <v>9</v>
      </c>
      <c r="C69" s="8">
        <v>0.61019999999999996</v>
      </c>
      <c r="D69" s="8">
        <v>0.1069</v>
      </c>
      <c r="E69" s="8">
        <f t="shared" si="3"/>
        <v>0.71709999999999996</v>
      </c>
    </row>
    <row r="70" spans="1:8" ht="25" customHeight="1" x14ac:dyDescent="0.25">
      <c r="A70" s="6" t="s">
        <v>187</v>
      </c>
      <c r="B70" s="7" t="s">
        <v>9</v>
      </c>
      <c r="C70" s="8">
        <v>0.61019999999999996</v>
      </c>
      <c r="D70" s="13">
        <v>0.1227</v>
      </c>
      <c r="E70" s="8">
        <f>SUM(C70:D70)</f>
        <v>0.7329</v>
      </c>
    </row>
    <row r="71" spans="1:8" ht="25" customHeight="1" thickBot="1" x14ac:dyDescent="0.3">
      <c r="A71" s="111"/>
      <c r="B71" s="19"/>
      <c r="C71" s="18"/>
      <c r="D71" s="18"/>
      <c r="E71" s="18"/>
    </row>
    <row r="72" spans="1:8" ht="25" customHeight="1" thickBot="1" x14ac:dyDescent="0.45">
      <c r="A72" s="330" t="s">
        <v>56</v>
      </c>
      <c r="B72" s="331"/>
      <c r="C72" s="331"/>
      <c r="D72" s="331"/>
      <c r="E72" s="332"/>
    </row>
    <row r="73" spans="1:8" ht="25" customHeight="1" thickBot="1" x14ac:dyDescent="0.35">
      <c r="A73" s="3" t="s">
        <v>3</v>
      </c>
      <c r="B73" s="4" t="s">
        <v>4</v>
      </c>
      <c r="C73" s="4" t="s">
        <v>5</v>
      </c>
      <c r="D73" s="4" t="s">
        <v>6</v>
      </c>
      <c r="E73" s="5" t="s">
        <v>7</v>
      </c>
    </row>
    <row r="74" spans="1:8" ht="25" customHeight="1" x14ac:dyDescent="0.25">
      <c r="A74" s="6" t="s">
        <v>33</v>
      </c>
      <c r="B74" s="7" t="s">
        <v>9</v>
      </c>
      <c r="C74" s="13">
        <v>0.75639999999999996</v>
      </c>
      <c r="D74" s="7">
        <v>0.25069999999999998</v>
      </c>
      <c r="E74" s="8">
        <f>SUM(C74:D74)</f>
        <v>1.0070999999999999</v>
      </c>
    </row>
    <row r="75" spans="1:8" ht="25" customHeight="1" x14ac:dyDescent="0.25">
      <c r="A75" s="6" t="s">
        <v>34</v>
      </c>
      <c r="B75" s="22" t="s">
        <v>9</v>
      </c>
      <c r="C75" s="13">
        <v>0.75639999999999996</v>
      </c>
      <c r="D75" s="22">
        <v>0.25069999999999998</v>
      </c>
      <c r="E75" s="8">
        <f>SUM(C75:D75)</f>
        <v>1.0070999999999999</v>
      </c>
    </row>
    <row r="76" spans="1:8" ht="25" customHeight="1" x14ac:dyDescent="0.25">
      <c r="A76" s="6" t="s">
        <v>14</v>
      </c>
      <c r="B76" s="22" t="s">
        <v>9</v>
      </c>
      <c r="C76" s="13">
        <v>1.0161</v>
      </c>
      <c r="D76" s="22"/>
      <c r="E76" s="8">
        <f>SUM(C76:D76)</f>
        <v>1.0161</v>
      </c>
    </row>
    <row r="77" spans="1:8" ht="25" customHeight="1" x14ac:dyDescent="0.25">
      <c r="A77" s="39" t="s">
        <v>22</v>
      </c>
      <c r="B77" s="7" t="s">
        <v>9</v>
      </c>
      <c r="C77" s="13">
        <v>0.75639999999999996</v>
      </c>
      <c r="D77" s="22">
        <v>0.16520000000000001</v>
      </c>
      <c r="E77" s="8">
        <f>SUM(C77:D77)</f>
        <v>0.92159999999999997</v>
      </c>
    </row>
    <row r="78" spans="1:8" ht="25" customHeight="1" thickBot="1" x14ac:dyDescent="0.3">
      <c r="A78" s="57"/>
      <c r="C78" s="13">
        <v>0.75639999999999996</v>
      </c>
      <c r="D78" s="8">
        <v>5.3999999999999999E-2</v>
      </c>
      <c r="E78" s="8">
        <f>SUM(C78:D78)</f>
        <v>0.81040000000000001</v>
      </c>
    </row>
    <row r="79" spans="1:8" ht="25" customHeight="1" thickBot="1" x14ac:dyDescent="0.45">
      <c r="A79" s="330" t="s">
        <v>40</v>
      </c>
      <c r="B79" s="333"/>
      <c r="C79" s="333"/>
      <c r="D79" s="333"/>
      <c r="E79" s="334"/>
    </row>
    <row r="80" spans="1:8" ht="25" customHeight="1" x14ac:dyDescent="0.3">
      <c r="A80" s="212" t="s">
        <v>3</v>
      </c>
      <c r="B80" s="213" t="s">
        <v>4</v>
      </c>
      <c r="C80" s="38" t="s">
        <v>5</v>
      </c>
      <c r="D80" s="38" t="s">
        <v>6</v>
      </c>
      <c r="E80" s="38" t="s">
        <v>7</v>
      </c>
      <c r="H80" s="18"/>
    </row>
    <row r="81" spans="1:8" ht="25" customHeight="1" x14ac:dyDescent="0.25">
      <c r="A81" s="39" t="s">
        <v>354</v>
      </c>
      <c r="B81" s="7" t="s">
        <v>9</v>
      </c>
      <c r="C81" s="8">
        <v>0.59740000000000004</v>
      </c>
      <c r="D81" s="8">
        <v>0.15939999999999999</v>
      </c>
      <c r="E81" s="8">
        <f>SUM(C81:D81)</f>
        <v>0.75680000000000003</v>
      </c>
      <c r="H81" s="18"/>
    </row>
    <row r="82" spans="1:8" ht="25" customHeight="1" x14ac:dyDescent="0.25">
      <c r="A82" s="6" t="s">
        <v>355</v>
      </c>
      <c r="B82" s="7" t="s">
        <v>9</v>
      </c>
      <c r="C82" s="13">
        <v>0.59740000000000004</v>
      </c>
      <c r="D82" s="8">
        <v>0.11699999999999999</v>
      </c>
      <c r="E82" s="8">
        <f>SUM(C82:D82)</f>
        <v>0.71440000000000003</v>
      </c>
      <c r="H82" s="18"/>
    </row>
    <row r="83" spans="1:8" ht="25" customHeight="1" x14ac:dyDescent="0.25">
      <c r="A83" s="6" t="s">
        <v>356</v>
      </c>
      <c r="B83" s="7" t="s">
        <v>9</v>
      </c>
      <c r="C83" s="13">
        <v>0.59740000000000004</v>
      </c>
      <c r="D83" s="8">
        <v>0.1075</v>
      </c>
      <c r="E83" s="8">
        <f t="shared" ref="E83:E84" si="4">SUM(C83:D83)</f>
        <v>0.70490000000000008</v>
      </c>
      <c r="H83" s="18"/>
    </row>
    <row r="84" spans="1:8" ht="25" customHeight="1" x14ac:dyDescent="0.25">
      <c r="A84" s="6" t="s">
        <v>357</v>
      </c>
      <c r="B84" s="7" t="s">
        <v>9</v>
      </c>
      <c r="C84" s="13">
        <v>0.59740000000000004</v>
      </c>
      <c r="D84" s="8">
        <v>0.1009</v>
      </c>
      <c r="E84" s="8">
        <f t="shared" si="4"/>
        <v>0.69830000000000003</v>
      </c>
    </row>
  </sheetData>
  <mergeCells count="10">
    <mergeCell ref="A48:E48"/>
    <mergeCell ref="A62:E62"/>
    <mergeCell ref="A72:E72"/>
    <mergeCell ref="A79:E79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58">
    <tabColor rgb="FF00B0F0"/>
  </sheetPr>
  <dimension ref="A1:I84"/>
  <sheetViews>
    <sheetView zoomScale="85" workbookViewId="0">
      <selection activeCell="J15" sqref="J15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customHeight="1" x14ac:dyDescent="0.5">
      <c r="A1" s="342" t="s">
        <v>349</v>
      </c>
      <c r="B1" s="342"/>
      <c r="C1" s="342"/>
      <c r="D1" s="342"/>
      <c r="E1" s="342"/>
    </row>
    <row r="2" spans="1:5" ht="25" customHeight="1" x14ac:dyDescent="0.5">
      <c r="A2" s="342" t="s">
        <v>360</v>
      </c>
      <c r="B2" s="342"/>
      <c r="C2" s="342"/>
      <c r="D2" s="342"/>
      <c r="E2" s="342"/>
    </row>
    <row r="3" spans="1:5" ht="25" customHeight="1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0.53069999999999995</v>
      </c>
      <c r="D6" s="7">
        <v>0.17879999999999999</v>
      </c>
      <c r="E6" s="8">
        <f>SUM(C6:D6)</f>
        <v>0.70949999999999991</v>
      </c>
    </row>
    <row r="7" spans="1:5" ht="25" customHeight="1" x14ac:dyDescent="0.25">
      <c r="A7" s="6" t="s">
        <v>10</v>
      </c>
      <c r="B7" s="7" t="s">
        <v>9</v>
      </c>
      <c r="C7" s="7">
        <v>0.49259999999999998</v>
      </c>
      <c r="D7" s="7">
        <v>0.17879999999999999</v>
      </c>
      <c r="E7" s="8">
        <f>SUM(C7:D7)</f>
        <v>0.6714</v>
      </c>
    </row>
    <row r="8" spans="1:5" ht="25" customHeight="1" x14ac:dyDescent="0.25">
      <c r="A8" s="6" t="s">
        <v>92</v>
      </c>
      <c r="B8" s="7" t="s">
        <v>9</v>
      </c>
      <c r="C8" s="7">
        <v>0.53069999999999995</v>
      </c>
      <c r="D8" s="7">
        <v>0.1389</v>
      </c>
      <c r="E8" s="8">
        <f t="shared" ref="E8:E13" si="0">SUM(C8:D8)</f>
        <v>0.66959999999999997</v>
      </c>
    </row>
    <row r="9" spans="1:5" ht="25" customHeight="1" x14ac:dyDescent="0.25">
      <c r="A9" s="6" t="s">
        <v>93</v>
      </c>
      <c r="B9" s="7" t="s">
        <v>9</v>
      </c>
      <c r="C9" s="7">
        <v>0.53069999999999995</v>
      </c>
      <c r="D9" s="7">
        <v>9.69E-2</v>
      </c>
      <c r="E9" s="8">
        <f t="shared" si="0"/>
        <v>0.62759999999999994</v>
      </c>
    </row>
    <row r="10" spans="1:5" ht="25" customHeight="1" x14ac:dyDescent="0.25">
      <c r="A10" s="6" t="s">
        <v>94</v>
      </c>
      <c r="B10" s="7" t="s">
        <v>9</v>
      </c>
      <c r="C10" s="7">
        <v>0.53069999999999995</v>
      </c>
      <c r="D10" s="7">
        <v>8.5300000000000001E-2</v>
      </c>
      <c r="E10" s="8">
        <f t="shared" si="0"/>
        <v>0.61599999999999999</v>
      </c>
    </row>
    <row r="11" spans="1:5" ht="25" customHeight="1" x14ac:dyDescent="0.25">
      <c r="A11" s="6" t="s">
        <v>95</v>
      </c>
      <c r="B11" s="7" t="s">
        <v>9</v>
      </c>
      <c r="C11" s="7">
        <v>0.53069999999999995</v>
      </c>
      <c r="D11" s="7">
        <v>7.7700000000000005E-2</v>
      </c>
      <c r="E11" s="8">
        <f t="shared" si="0"/>
        <v>0.60839999999999994</v>
      </c>
    </row>
    <row r="12" spans="1:5" ht="25" customHeight="1" x14ac:dyDescent="0.25">
      <c r="A12" s="6" t="s">
        <v>96</v>
      </c>
      <c r="B12" s="7" t="s">
        <v>9</v>
      </c>
      <c r="C12" s="7">
        <v>0.49259999999999998</v>
      </c>
      <c r="D12" s="7">
        <v>0.1389</v>
      </c>
      <c r="E12" s="8">
        <f t="shared" si="0"/>
        <v>0.63149999999999995</v>
      </c>
    </row>
    <row r="13" spans="1:5" ht="25" customHeight="1" x14ac:dyDescent="0.25">
      <c r="A13" s="6" t="s">
        <v>97</v>
      </c>
      <c r="B13" s="7" t="s">
        <v>9</v>
      </c>
      <c r="C13" s="7">
        <v>0.49259999999999998</v>
      </c>
      <c r="D13" s="7">
        <v>9.69E-2</v>
      </c>
      <c r="E13" s="8">
        <f t="shared" si="0"/>
        <v>0.58950000000000002</v>
      </c>
    </row>
    <row r="14" spans="1:5" ht="25" customHeight="1" x14ac:dyDescent="0.25">
      <c r="A14" s="9" t="s">
        <v>98</v>
      </c>
      <c r="B14" s="7" t="s">
        <v>9</v>
      </c>
      <c r="C14" s="7">
        <v>0.49259999999999998</v>
      </c>
      <c r="D14" s="8">
        <v>8.5300000000000001E-2</v>
      </c>
      <c r="E14" s="8">
        <f>SUM(C14:D14)</f>
        <v>0.57789999999999997</v>
      </c>
    </row>
    <row r="15" spans="1:5" ht="25" customHeight="1" x14ac:dyDescent="0.25">
      <c r="A15" s="6" t="s">
        <v>99</v>
      </c>
      <c r="B15" s="7" t="s">
        <v>9</v>
      </c>
      <c r="C15" s="7">
        <v>0.49259999999999998</v>
      </c>
      <c r="D15" s="8">
        <v>7.7700000000000005E-2</v>
      </c>
      <c r="E15" s="8">
        <f>SUM(C15:D15)</f>
        <v>0.57030000000000003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0.54100000000000004</v>
      </c>
      <c r="D19" s="8">
        <v>0.17699999999999999</v>
      </c>
      <c r="E19" s="8">
        <f>SUM(C19:D19)</f>
        <v>0.71799999999999997</v>
      </c>
    </row>
    <row r="20" spans="1:6" ht="25" customHeight="1" x14ac:dyDescent="0.25">
      <c r="A20" s="6" t="s">
        <v>8</v>
      </c>
      <c r="B20" s="7" t="s">
        <v>9</v>
      </c>
      <c r="C20" s="13">
        <v>0.65900000000000003</v>
      </c>
      <c r="D20" s="8">
        <v>0.17699999999999999</v>
      </c>
      <c r="E20" s="8">
        <f t="shared" ref="E20:E27" si="1">SUM(C20:D20)</f>
        <v>0.83600000000000008</v>
      </c>
    </row>
    <row r="21" spans="1:6" ht="25" customHeight="1" x14ac:dyDescent="0.25">
      <c r="A21" s="6" t="s">
        <v>93</v>
      </c>
      <c r="B21" s="7" t="s">
        <v>9</v>
      </c>
      <c r="C21" s="13">
        <v>0.65900000000000003</v>
      </c>
      <c r="D21" s="8">
        <v>8.1000000000000003E-2</v>
      </c>
      <c r="E21" s="8">
        <f t="shared" si="1"/>
        <v>0.74</v>
      </c>
    </row>
    <row r="22" spans="1:6" ht="25" customHeight="1" x14ac:dyDescent="0.25">
      <c r="A22" s="6" t="s">
        <v>94</v>
      </c>
      <c r="B22" s="7" t="s">
        <v>9</v>
      </c>
      <c r="C22" s="13">
        <v>0.65900000000000003</v>
      </c>
      <c r="D22" s="8">
        <v>6.9000000000000006E-2</v>
      </c>
      <c r="E22" s="8">
        <f t="shared" si="1"/>
        <v>0.72799999999999998</v>
      </c>
    </row>
    <row r="23" spans="1:6" ht="25" customHeight="1" x14ac:dyDescent="0.25">
      <c r="A23" s="6" t="s">
        <v>95</v>
      </c>
      <c r="B23" s="7" t="s">
        <v>9</v>
      </c>
      <c r="C23" s="13">
        <v>0.65900000000000003</v>
      </c>
      <c r="D23" s="8">
        <v>6.0999999999999999E-2</v>
      </c>
      <c r="E23" s="8">
        <f t="shared" si="1"/>
        <v>0.72</v>
      </c>
    </row>
    <row r="24" spans="1:6" ht="25" customHeight="1" x14ac:dyDescent="0.25">
      <c r="A24" s="6" t="s">
        <v>97</v>
      </c>
      <c r="B24" s="7" t="s">
        <v>9</v>
      </c>
      <c r="C24" s="13">
        <v>0.54100000000000004</v>
      </c>
      <c r="D24" s="8">
        <v>8.1000000000000003E-2</v>
      </c>
      <c r="E24" s="8">
        <f t="shared" si="1"/>
        <v>0.622</v>
      </c>
    </row>
    <row r="25" spans="1:6" ht="25" customHeight="1" x14ac:dyDescent="0.25">
      <c r="A25" s="6" t="s">
        <v>98</v>
      </c>
      <c r="B25" s="7" t="s">
        <v>9</v>
      </c>
      <c r="C25" s="13">
        <v>0.54100000000000004</v>
      </c>
      <c r="D25" s="8">
        <v>6.9000000000000006E-2</v>
      </c>
      <c r="E25" s="8">
        <f t="shared" si="1"/>
        <v>0.6100000000000001</v>
      </c>
    </row>
    <row r="26" spans="1:6" ht="25" customHeight="1" x14ac:dyDescent="0.25">
      <c r="A26" s="6" t="s">
        <v>99</v>
      </c>
      <c r="B26" s="7" t="s">
        <v>9</v>
      </c>
      <c r="C26" s="13">
        <v>0.54100000000000004</v>
      </c>
      <c r="D26" s="8">
        <v>6.0999999999999999E-2</v>
      </c>
      <c r="E26" s="8">
        <f t="shared" si="1"/>
        <v>0.60200000000000009</v>
      </c>
    </row>
    <row r="27" spans="1:6" ht="25" customHeight="1" x14ac:dyDescent="0.25">
      <c r="A27" s="6" t="s">
        <v>100</v>
      </c>
      <c r="B27" s="7" t="s">
        <v>9</v>
      </c>
      <c r="C27" s="13">
        <v>0</v>
      </c>
      <c r="D27" s="8">
        <v>1.0999999999999999E-2</v>
      </c>
      <c r="E27" s="8">
        <f t="shared" si="1"/>
        <v>1.0999999999999999E-2</v>
      </c>
    </row>
    <row r="28" spans="1:6" ht="25" customHeight="1" thickBot="1" x14ac:dyDescent="0.3"/>
    <row r="29" spans="1:6" ht="25" customHeight="1" thickBot="1" x14ac:dyDescent="0.45">
      <c r="A29" s="330" t="s">
        <v>16</v>
      </c>
      <c r="B29" s="331"/>
      <c r="C29" s="331"/>
      <c r="D29" s="331"/>
      <c r="E29" s="332"/>
      <c r="F29" s="14"/>
    </row>
    <row r="30" spans="1:6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6" t="s">
        <v>119</v>
      </c>
      <c r="B31" s="7" t="s">
        <v>133</v>
      </c>
      <c r="C31" s="8">
        <v>0.78</v>
      </c>
      <c r="D31" s="8">
        <v>0.1305</v>
      </c>
      <c r="E31" s="15">
        <v>0.91049999999999998</v>
      </c>
    </row>
    <row r="32" spans="1:6" ht="25" customHeight="1" x14ac:dyDescent="0.25">
      <c r="A32" s="6" t="s">
        <v>120</v>
      </c>
      <c r="B32" s="7" t="s">
        <v>133</v>
      </c>
      <c r="C32" s="15">
        <v>0.78</v>
      </c>
      <c r="D32" s="8">
        <v>5.2999999999999999E-2</v>
      </c>
      <c r="E32" s="8">
        <v>0.83299999999999996</v>
      </c>
    </row>
    <row r="33" spans="1:9" ht="25" customHeight="1" x14ac:dyDescent="0.25">
      <c r="A33" s="9" t="s">
        <v>121</v>
      </c>
      <c r="B33" s="48" t="s">
        <v>133</v>
      </c>
      <c r="C33" s="8">
        <v>0.78</v>
      </c>
      <c r="D33" s="7">
        <v>0.1066</v>
      </c>
      <c r="E33" s="8">
        <v>0.88660000000000005</v>
      </c>
    </row>
    <row r="34" spans="1:9" ht="25" customHeight="1" x14ac:dyDescent="0.25">
      <c r="A34" s="6" t="s">
        <v>122</v>
      </c>
      <c r="B34" s="48" t="s">
        <v>133</v>
      </c>
      <c r="C34" s="8">
        <v>0.78</v>
      </c>
      <c r="D34" s="7">
        <v>3.0800000000000001E-2</v>
      </c>
      <c r="E34" s="8">
        <v>0.81079999999999997</v>
      </c>
    </row>
    <row r="35" spans="1:9" ht="25" customHeight="1" x14ac:dyDescent="0.25">
      <c r="A35" s="12" t="s">
        <v>134</v>
      </c>
      <c r="B35" s="48" t="s">
        <v>133</v>
      </c>
      <c r="C35" s="34">
        <v>0.78</v>
      </c>
      <c r="D35" s="34">
        <v>3.32E-2</v>
      </c>
      <c r="E35" s="34">
        <v>0.81320000000000003</v>
      </c>
    </row>
    <row r="36" spans="1:9" ht="25" customHeight="1" thickBot="1" x14ac:dyDescent="0.35">
      <c r="A36" s="209"/>
      <c r="B36" s="19"/>
      <c r="C36" s="18"/>
      <c r="D36" s="18"/>
      <c r="E36" s="210"/>
    </row>
    <row r="37" spans="1:9" ht="25" customHeight="1" thickBot="1" x14ac:dyDescent="0.45">
      <c r="A37" s="330" t="s">
        <v>19</v>
      </c>
      <c r="B37" s="331"/>
      <c r="C37" s="331"/>
      <c r="D37" s="331"/>
      <c r="E37" s="332"/>
      <c r="F37" s="14"/>
    </row>
    <row r="38" spans="1:9" ht="25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0.45900000000000002</v>
      </c>
      <c r="D39" s="8">
        <v>0.24970000000000001</v>
      </c>
      <c r="E39" s="8">
        <f>SUM(C39:D39)</f>
        <v>0.7087</v>
      </c>
    </row>
    <row r="40" spans="1:9" ht="25" customHeight="1" x14ac:dyDescent="0.25">
      <c r="A40" s="6" t="s">
        <v>8</v>
      </c>
      <c r="B40" s="7" t="s">
        <v>9</v>
      </c>
      <c r="C40" s="13">
        <v>0.4345</v>
      </c>
      <c r="D40" s="8">
        <v>0.24970000000000001</v>
      </c>
      <c r="E40" s="8">
        <f>SUM(C40:D40)</f>
        <v>0.68420000000000003</v>
      </c>
    </row>
    <row r="41" spans="1:9" ht="25" customHeight="1" x14ac:dyDescent="0.25">
      <c r="A41" s="6" t="s">
        <v>93</v>
      </c>
      <c r="B41" s="7" t="s">
        <v>9</v>
      </c>
      <c r="C41" s="13">
        <f>C40</f>
        <v>0.4345</v>
      </c>
      <c r="D41" s="8">
        <v>0.2263</v>
      </c>
      <c r="E41" s="8">
        <f t="shared" ref="E41:E44" si="2">SUM(C41:D41)</f>
        <v>0.66080000000000005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f>C39</f>
        <v>0.45900000000000002</v>
      </c>
      <c r="D42" s="8">
        <v>0.2263</v>
      </c>
      <c r="E42" s="8">
        <f t="shared" si="2"/>
        <v>0.68530000000000002</v>
      </c>
      <c r="G42" s="18"/>
      <c r="H42" s="18"/>
      <c r="I42" s="19"/>
    </row>
    <row r="43" spans="1:9" ht="25" customHeight="1" x14ac:dyDescent="0.25">
      <c r="A43" s="6" t="s">
        <v>94</v>
      </c>
      <c r="B43" s="7" t="s">
        <v>9</v>
      </c>
      <c r="C43" s="13">
        <f>C41</f>
        <v>0.4345</v>
      </c>
      <c r="D43" s="8">
        <v>0.1618</v>
      </c>
      <c r="E43" s="8">
        <f t="shared" si="2"/>
        <v>0.59630000000000005</v>
      </c>
      <c r="G43" s="18"/>
      <c r="H43" s="18"/>
      <c r="I43" s="19"/>
    </row>
    <row r="44" spans="1:9" ht="25" customHeight="1" x14ac:dyDescent="0.25">
      <c r="A44" s="6" t="s">
        <v>98</v>
      </c>
      <c r="B44" s="7" t="s">
        <v>9</v>
      </c>
      <c r="C44" s="8">
        <f>C42</f>
        <v>0.45900000000000002</v>
      </c>
      <c r="D44" s="8">
        <v>0.1618</v>
      </c>
      <c r="E44" s="8">
        <f t="shared" si="2"/>
        <v>0.62080000000000002</v>
      </c>
      <c r="G44" s="18"/>
      <c r="H44" s="18"/>
      <c r="I44" s="19"/>
    </row>
    <row r="45" spans="1:9" ht="25" customHeight="1" x14ac:dyDescent="0.25">
      <c r="A45" s="6" t="s">
        <v>95</v>
      </c>
      <c r="B45" s="7" t="s">
        <v>9</v>
      </c>
      <c r="C45" s="13">
        <f>C43</f>
        <v>0.4345</v>
      </c>
      <c r="D45" s="13">
        <v>0.12870000000000001</v>
      </c>
      <c r="E45" s="8">
        <f>SUM(C45:D45)</f>
        <v>0.56320000000000003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f>C44</f>
        <v>0.45900000000000002</v>
      </c>
      <c r="D46" s="13">
        <v>0.12870000000000001</v>
      </c>
      <c r="E46" s="8">
        <f>SUM(C46:D46)</f>
        <v>0.5877</v>
      </c>
    </row>
    <row r="47" spans="1:9" ht="25" customHeight="1" thickBot="1" x14ac:dyDescent="0.3">
      <c r="A47" s="57"/>
      <c r="C47" s="58"/>
      <c r="E47" s="58"/>
    </row>
    <row r="48" spans="1:9" ht="25" customHeight="1" thickBot="1" x14ac:dyDescent="0.45">
      <c r="A48" s="330" t="s">
        <v>44</v>
      </c>
      <c r="B48" s="333"/>
      <c r="C48" s="333"/>
      <c r="D48" s="333"/>
      <c r="E48" s="334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24</v>
      </c>
      <c r="B50" s="7" t="s">
        <v>9</v>
      </c>
      <c r="C50" s="8">
        <v>0.61319999999999997</v>
      </c>
      <c r="D50" s="8">
        <v>0.19239999999999999</v>
      </c>
      <c r="E50" s="8">
        <f t="shared" ref="E50:E60" si="3">SUM(C50:D50)</f>
        <v>0.80559999999999998</v>
      </c>
    </row>
    <row r="51" spans="1:9" ht="25" customHeight="1" x14ac:dyDescent="0.25">
      <c r="A51" s="6" t="s">
        <v>106</v>
      </c>
      <c r="B51" s="7" t="s">
        <v>9</v>
      </c>
      <c r="C51" s="13">
        <v>0.61319999999999997</v>
      </c>
      <c r="D51" s="13">
        <v>0.153</v>
      </c>
      <c r="E51" s="13">
        <f t="shared" si="3"/>
        <v>0.76619999999999999</v>
      </c>
    </row>
    <row r="52" spans="1:9" ht="25" customHeight="1" x14ac:dyDescent="0.25">
      <c r="A52" s="6" t="s">
        <v>107</v>
      </c>
      <c r="B52" s="7" t="s">
        <v>9</v>
      </c>
      <c r="C52" s="13">
        <v>0.61319999999999997</v>
      </c>
      <c r="D52" s="13">
        <v>0.13439999999999999</v>
      </c>
      <c r="E52" s="13">
        <f t="shared" si="3"/>
        <v>0.74759999999999993</v>
      </c>
    </row>
    <row r="53" spans="1:9" ht="25" customHeight="1" x14ac:dyDescent="0.25">
      <c r="A53" s="6" t="s">
        <v>108</v>
      </c>
      <c r="B53" s="9" t="s">
        <v>9</v>
      </c>
      <c r="C53" s="13">
        <v>0.61319999999999997</v>
      </c>
      <c r="D53" s="13">
        <v>0.12620000000000001</v>
      </c>
      <c r="E53" s="13">
        <f t="shared" si="3"/>
        <v>0.73939999999999995</v>
      </c>
    </row>
    <row r="54" spans="1:9" ht="25" customHeight="1" x14ac:dyDescent="0.25">
      <c r="A54" s="6" t="s">
        <v>76</v>
      </c>
      <c r="B54" s="48" t="s">
        <v>9</v>
      </c>
      <c r="C54" s="13">
        <v>0.3891</v>
      </c>
      <c r="D54" s="13">
        <v>0.1153</v>
      </c>
      <c r="E54" s="13">
        <f t="shared" si="3"/>
        <v>0.50439999999999996</v>
      </c>
    </row>
    <row r="55" spans="1:9" ht="25" customHeight="1" x14ac:dyDescent="0.25">
      <c r="A55" s="6" t="s">
        <v>76</v>
      </c>
      <c r="B55" s="22" t="s">
        <v>27</v>
      </c>
      <c r="C55" s="22">
        <v>2.3597000000000001</v>
      </c>
      <c r="D55" s="211" t="s">
        <v>352</v>
      </c>
      <c r="E55" s="13">
        <f t="shared" si="3"/>
        <v>2.3597000000000001</v>
      </c>
    </row>
    <row r="56" spans="1:9" ht="25" customHeight="1" x14ac:dyDescent="0.25">
      <c r="A56" s="6" t="s">
        <v>109</v>
      </c>
      <c r="B56" s="9" t="s">
        <v>9</v>
      </c>
      <c r="C56" s="13">
        <v>0.61319999999999997</v>
      </c>
      <c r="D56" s="13">
        <v>0.153</v>
      </c>
      <c r="E56" s="13">
        <f t="shared" si="3"/>
        <v>0.76619999999999999</v>
      </c>
    </row>
    <row r="57" spans="1:9" ht="25" customHeight="1" x14ac:dyDescent="0.25">
      <c r="A57" s="6" t="s">
        <v>110</v>
      </c>
      <c r="B57" s="48" t="s">
        <v>9</v>
      </c>
      <c r="C57" s="13">
        <v>0.61319999999999997</v>
      </c>
      <c r="D57" s="13">
        <v>0.13439999999999999</v>
      </c>
      <c r="E57" s="13">
        <f t="shared" si="3"/>
        <v>0.74759999999999993</v>
      </c>
    </row>
    <row r="58" spans="1:9" ht="25" customHeight="1" x14ac:dyDescent="0.25">
      <c r="A58" s="6" t="s">
        <v>111</v>
      </c>
      <c r="B58" s="48" t="s">
        <v>9</v>
      </c>
      <c r="C58" s="13">
        <v>0.61319999999999997</v>
      </c>
      <c r="D58" s="13">
        <v>0.12620000000000001</v>
      </c>
      <c r="E58" s="13">
        <f t="shared" si="3"/>
        <v>0.73939999999999995</v>
      </c>
      <c r="I58" s="2" t="s">
        <v>353</v>
      </c>
    </row>
    <row r="59" spans="1:9" ht="25" customHeight="1" x14ac:dyDescent="0.25">
      <c r="A59" s="6" t="s">
        <v>77</v>
      </c>
      <c r="B59" s="48" t="s">
        <v>9</v>
      </c>
      <c r="C59" s="13">
        <v>0.3891</v>
      </c>
      <c r="D59" s="13">
        <v>0.1153</v>
      </c>
      <c r="E59" s="13">
        <f t="shared" si="3"/>
        <v>0.50439999999999996</v>
      </c>
    </row>
    <row r="60" spans="1:9" ht="25" customHeight="1" x14ac:dyDescent="0.25">
      <c r="A60" s="6" t="s">
        <v>77</v>
      </c>
      <c r="B60" s="22" t="s">
        <v>27</v>
      </c>
      <c r="C60" s="22">
        <v>2.3597000000000001</v>
      </c>
      <c r="D60" s="211" t="s">
        <v>352</v>
      </c>
      <c r="E60" s="13">
        <f t="shared" si="3"/>
        <v>2.3597000000000001</v>
      </c>
    </row>
    <row r="61" spans="1:9" ht="25" customHeight="1" thickBot="1" x14ac:dyDescent="0.3">
      <c r="A61" s="57"/>
    </row>
    <row r="62" spans="1:9" ht="25" customHeight="1" thickBot="1" x14ac:dyDescent="0.45">
      <c r="A62" s="330" t="s">
        <v>175</v>
      </c>
      <c r="B62" s="331"/>
      <c r="C62" s="331"/>
      <c r="D62" s="331"/>
      <c r="E62" s="332"/>
      <c r="F62" s="14"/>
    </row>
    <row r="63" spans="1:9" ht="25" customHeight="1" thickBot="1" x14ac:dyDescent="0.35">
      <c r="A63" s="3" t="s">
        <v>3</v>
      </c>
      <c r="B63" s="4" t="s">
        <v>4</v>
      </c>
      <c r="C63" s="4" t="s">
        <v>5</v>
      </c>
      <c r="D63" s="4" t="s">
        <v>6</v>
      </c>
      <c r="E63" s="5" t="s">
        <v>7</v>
      </c>
    </row>
    <row r="64" spans="1:9" ht="25" customHeight="1" x14ac:dyDescent="0.25">
      <c r="A64" s="6" t="s">
        <v>24</v>
      </c>
      <c r="B64" s="7" t="s">
        <v>9</v>
      </c>
      <c r="C64" s="8">
        <v>0.61019999999999996</v>
      </c>
      <c r="D64" s="8">
        <v>0.18</v>
      </c>
      <c r="E64" s="8">
        <f>SUM(C64:D64)</f>
        <v>0.79020000000000001</v>
      </c>
    </row>
    <row r="65" spans="1:8" ht="25" customHeight="1" x14ac:dyDescent="0.25">
      <c r="A65" s="6" t="s">
        <v>182</v>
      </c>
      <c r="B65" s="7" t="s">
        <v>9</v>
      </c>
      <c r="C65" s="8">
        <v>0.61019999999999996</v>
      </c>
      <c r="D65" s="8">
        <v>0.1227</v>
      </c>
      <c r="E65" s="8">
        <f t="shared" ref="E65:E69" si="4">SUM(C65:D65)</f>
        <v>0.7329</v>
      </c>
    </row>
    <row r="66" spans="1:8" ht="25" customHeight="1" x14ac:dyDescent="0.25">
      <c r="A66" s="6" t="s">
        <v>183</v>
      </c>
      <c r="B66" s="7" t="s">
        <v>9</v>
      </c>
      <c r="C66" s="8">
        <v>0.61019999999999996</v>
      </c>
      <c r="D66" s="8">
        <v>0.1069</v>
      </c>
      <c r="E66" s="8">
        <f t="shared" si="4"/>
        <v>0.71709999999999996</v>
      </c>
    </row>
    <row r="67" spans="1:8" ht="25" customHeight="1" x14ac:dyDescent="0.25">
      <c r="A67" s="6" t="s">
        <v>184</v>
      </c>
      <c r="B67" s="7" t="s">
        <v>9</v>
      </c>
      <c r="C67" s="8">
        <v>0.61019999999999996</v>
      </c>
      <c r="D67" s="8">
        <v>9.0300000000000005E-2</v>
      </c>
      <c r="E67" s="8">
        <f t="shared" si="4"/>
        <v>0.70050000000000001</v>
      </c>
    </row>
    <row r="68" spans="1:8" ht="25" customHeight="1" x14ac:dyDescent="0.25">
      <c r="A68" s="6" t="s">
        <v>185</v>
      </c>
      <c r="B68" s="7" t="s">
        <v>9</v>
      </c>
      <c r="C68" s="8">
        <v>0.61019999999999996</v>
      </c>
      <c r="D68" s="8">
        <v>0.1227</v>
      </c>
      <c r="E68" s="8">
        <f t="shared" si="4"/>
        <v>0.7329</v>
      </c>
    </row>
    <row r="69" spans="1:8" ht="25" customHeight="1" x14ac:dyDescent="0.25">
      <c r="A69" s="6" t="s">
        <v>186</v>
      </c>
      <c r="B69" s="7" t="s">
        <v>9</v>
      </c>
      <c r="C69" s="8">
        <v>0.61019999999999996</v>
      </c>
      <c r="D69" s="8">
        <v>0.1069</v>
      </c>
      <c r="E69" s="8">
        <f t="shared" si="4"/>
        <v>0.71709999999999996</v>
      </c>
    </row>
    <row r="70" spans="1:8" ht="25" customHeight="1" x14ac:dyDescent="0.25">
      <c r="A70" s="6" t="s">
        <v>187</v>
      </c>
      <c r="B70" s="7" t="s">
        <v>9</v>
      </c>
      <c r="C70" s="8">
        <v>0.61019999999999996</v>
      </c>
      <c r="D70" s="13">
        <v>0.1227</v>
      </c>
      <c r="E70" s="8">
        <f>SUM(C70:D70)</f>
        <v>0.7329</v>
      </c>
    </row>
    <row r="71" spans="1:8" ht="25" customHeight="1" thickBot="1" x14ac:dyDescent="0.3">
      <c r="A71" s="111"/>
      <c r="B71" s="19"/>
      <c r="C71" s="18"/>
      <c r="D71" s="18"/>
      <c r="E71" s="18"/>
    </row>
    <row r="72" spans="1:8" ht="25" customHeight="1" thickBot="1" x14ac:dyDescent="0.45">
      <c r="A72" s="330" t="s">
        <v>56</v>
      </c>
      <c r="B72" s="331"/>
      <c r="C72" s="331"/>
      <c r="D72" s="331"/>
      <c r="E72" s="332"/>
    </row>
    <row r="73" spans="1:8" ht="25" customHeight="1" thickBot="1" x14ac:dyDescent="0.35">
      <c r="A73" s="3" t="s">
        <v>3</v>
      </c>
      <c r="B73" s="4" t="s">
        <v>4</v>
      </c>
      <c r="C73" s="4" t="s">
        <v>5</v>
      </c>
      <c r="D73" s="4" t="s">
        <v>6</v>
      </c>
      <c r="E73" s="5" t="s">
        <v>7</v>
      </c>
    </row>
    <row r="74" spans="1:8" ht="25" customHeight="1" x14ac:dyDescent="0.25">
      <c r="A74" s="6" t="s">
        <v>33</v>
      </c>
      <c r="B74" s="7" t="s">
        <v>9</v>
      </c>
      <c r="C74" s="13">
        <v>0.75639999999999996</v>
      </c>
      <c r="D74" s="7">
        <v>0.25069999999999998</v>
      </c>
      <c r="E74" s="8">
        <f>SUM(C74:D74)</f>
        <v>1.0070999999999999</v>
      </c>
    </row>
    <row r="75" spans="1:8" ht="25" customHeight="1" x14ac:dyDescent="0.25">
      <c r="A75" s="6" t="s">
        <v>34</v>
      </c>
      <c r="B75" s="22" t="s">
        <v>9</v>
      </c>
      <c r="C75" s="13">
        <v>0.75639999999999996</v>
      </c>
      <c r="D75" s="22">
        <v>0.25069999999999998</v>
      </c>
      <c r="E75" s="8">
        <f>SUM(C75:D75)</f>
        <v>1.0070999999999999</v>
      </c>
    </row>
    <row r="76" spans="1:8" ht="25" customHeight="1" x14ac:dyDescent="0.25">
      <c r="A76" s="6" t="s">
        <v>14</v>
      </c>
      <c r="B76" s="22" t="s">
        <v>9</v>
      </c>
      <c r="C76" s="13">
        <v>1.0161</v>
      </c>
      <c r="D76" s="22"/>
      <c r="E76" s="8">
        <f>SUM(C76:D76)</f>
        <v>1.0161</v>
      </c>
    </row>
    <row r="77" spans="1:8" ht="25" customHeight="1" x14ac:dyDescent="0.25">
      <c r="A77" s="39" t="s">
        <v>22</v>
      </c>
      <c r="B77" s="7" t="s">
        <v>9</v>
      </c>
      <c r="C77" s="13">
        <v>0.75639999999999996</v>
      </c>
      <c r="D77" s="22">
        <v>0.16520000000000001</v>
      </c>
      <c r="E77" s="8">
        <f>SUM(C77:D77)</f>
        <v>0.92159999999999997</v>
      </c>
    </row>
    <row r="78" spans="1:8" ht="25" customHeight="1" thickBot="1" x14ac:dyDescent="0.3">
      <c r="A78" s="57"/>
      <c r="C78" s="13">
        <v>0.75639999999999996</v>
      </c>
      <c r="D78" s="8">
        <v>5.3999999999999999E-2</v>
      </c>
      <c r="E78" s="8">
        <f>SUM(C78:D78)</f>
        <v>0.81040000000000001</v>
      </c>
    </row>
    <row r="79" spans="1:8" ht="25" customHeight="1" thickBot="1" x14ac:dyDescent="0.45">
      <c r="A79" s="330" t="s">
        <v>40</v>
      </c>
      <c r="B79" s="333"/>
      <c r="C79" s="333"/>
      <c r="D79" s="333"/>
      <c r="E79" s="334"/>
    </row>
    <row r="80" spans="1:8" ht="25" customHeight="1" x14ac:dyDescent="0.3">
      <c r="A80" s="212" t="s">
        <v>3</v>
      </c>
      <c r="B80" s="213" t="s">
        <v>4</v>
      </c>
      <c r="C80" s="38" t="s">
        <v>5</v>
      </c>
      <c r="D80" s="38" t="s">
        <v>6</v>
      </c>
      <c r="E80" s="38" t="s">
        <v>7</v>
      </c>
      <c r="H80" s="18"/>
    </row>
    <row r="81" spans="1:8" ht="25" customHeight="1" x14ac:dyDescent="0.25">
      <c r="A81" s="39" t="s">
        <v>354</v>
      </c>
      <c r="B81" s="7" t="s">
        <v>9</v>
      </c>
      <c r="C81" s="8">
        <v>0.59740000000000004</v>
      </c>
      <c r="D81" s="8">
        <v>0.15939999999999999</v>
      </c>
      <c r="E81" s="8">
        <f>SUM(C81:D81)</f>
        <v>0.75680000000000003</v>
      </c>
      <c r="H81" s="18"/>
    </row>
    <row r="82" spans="1:8" ht="25" customHeight="1" x14ac:dyDescent="0.25">
      <c r="A82" s="6" t="s">
        <v>355</v>
      </c>
      <c r="B82" s="7" t="s">
        <v>9</v>
      </c>
      <c r="C82" s="13">
        <v>0.59740000000000004</v>
      </c>
      <c r="D82" s="8">
        <v>0.11699999999999999</v>
      </c>
      <c r="E82" s="8">
        <f>SUM(C82:D82)</f>
        <v>0.71440000000000003</v>
      </c>
      <c r="H82" s="18"/>
    </row>
    <row r="83" spans="1:8" ht="25" customHeight="1" x14ac:dyDescent="0.25">
      <c r="A83" s="6" t="s">
        <v>356</v>
      </c>
      <c r="B83" s="7" t="s">
        <v>9</v>
      </c>
      <c r="C83" s="13">
        <v>0.59740000000000004</v>
      </c>
      <c r="D83" s="8">
        <v>0.1075</v>
      </c>
      <c r="E83" s="8">
        <f t="shared" ref="E83:E84" si="5">SUM(C83:D83)</f>
        <v>0.70490000000000008</v>
      </c>
      <c r="H83" s="18"/>
    </row>
    <row r="84" spans="1:8" ht="25" customHeight="1" x14ac:dyDescent="0.25">
      <c r="A84" s="6" t="s">
        <v>357</v>
      </c>
      <c r="B84" s="7" t="s">
        <v>9</v>
      </c>
      <c r="C84" s="13">
        <v>0.59740000000000004</v>
      </c>
      <c r="D84" s="8">
        <v>0.1009</v>
      </c>
      <c r="E84" s="8">
        <f t="shared" si="5"/>
        <v>0.69830000000000003</v>
      </c>
    </row>
  </sheetData>
  <mergeCells count="10">
    <mergeCell ref="A48:E48"/>
    <mergeCell ref="A62:E62"/>
    <mergeCell ref="A72:E72"/>
    <mergeCell ref="A79:E79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7">
    <tabColor rgb="FF00B0F0"/>
  </sheetPr>
  <dimension ref="A1:I84"/>
  <sheetViews>
    <sheetView zoomScale="85" workbookViewId="0">
      <selection activeCell="J15" sqref="J15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customHeight="1" x14ac:dyDescent="0.5">
      <c r="A1" s="342" t="s">
        <v>349</v>
      </c>
      <c r="B1" s="342"/>
      <c r="C1" s="342"/>
      <c r="D1" s="342"/>
      <c r="E1" s="342"/>
    </row>
    <row r="2" spans="1:5" ht="25" customHeight="1" x14ac:dyDescent="0.5">
      <c r="A2" s="342" t="s">
        <v>359</v>
      </c>
      <c r="B2" s="342"/>
      <c r="C2" s="342"/>
      <c r="D2" s="342"/>
      <c r="E2" s="342"/>
    </row>
    <row r="3" spans="1:5" ht="25" customHeight="1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0.83560000000000001</v>
      </c>
      <c r="D6" s="7">
        <v>0.17879999999999999</v>
      </c>
      <c r="E6" s="8">
        <f>SUM(C6:D6)</f>
        <v>1.0144</v>
      </c>
    </row>
    <row r="7" spans="1:5" ht="25" customHeight="1" x14ac:dyDescent="0.25">
      <c r="A7" s="6" t="s">
        <v>10</v>
      </c>
      <c r="B7" s="7" t="s">
        <v>9</v>
      </c>
      <c r="C7" s="7">
        <v>0.79749999999999999</v>
      </c>
      <c r="D7" s="7">
        <v>0.17879999999999999</v>
      </c>
      <c r="E7" s="8">
        <f>SUM(C7:D7)</f>
        <v>0.97629999999999995</v>
      </c>
    </row>
    <row r="8" spans="1:5" ht="25" customHeight="1" x14ac:dyDescent="0.25">
      <c r="A8" s="6" t="s">
        <v>92</v>
      </c>
      <c r="B8" s="7" t="s">
        <v>9</v>
      </c>
      <c r="C8" s="7">
        <v>0.83560000000000001</v>
      </c>
      <c r="D8" s="7">
        <v>0.1389</v>
      </c>
      <c r="E8" s="8">
        <f t="shared" ref="E8:E13" si="0">SUM(C8:D8)</f>
        <v>0.97450000000000003</v>
      </c>
    </row>
    <row r="9" spans="1:5" ht="25" customHeight="1" x14ac:dyDescent="0.25">
      <c r="A9" s="6" t="s">
        <v>93</v>
      </c>
      <c r="B9" s="7" t="s">
        <v>9</v>
      </c>
      <c r="C9" s="7">
        <v>0.83560000000000001</v>
      </c>
      <c r="D9" s="7">
        <v>9.69E-2</v>
      </c>
      <c r="E9" s="8">
        <f t="shared" si="0"/>
        <v>0.9325</v>
      </c>
    </row>
    <row r="10" spans="1:5" ht="25" customHeight="1" x14ac:dyDescent="0.25">
      <c r="A10" s="6" t="s">
        <v>94</v>
      </c>
      <c r="B10" s="7" t="s">
        <v>9</v>
      </c>
      <c r="C10" s="7">
        <v>0.83560000000000001</v>
      </c>
      <c r="D10" s="7">
        <v>8.5300000000000001E-2</v>
      </c>
      <c r="E10" s="8">
        <f t="shared" si="0"/>
        <v>0.92090000000000005</v>
      </c>
    </row>
    <row r="11" spans="1:5" ht="25" customHeight="1" x14ac:dyDescent="0.25">
      <c r="A11" s="6" t="s">
        <v>95</v>
      </c>
      <c r="B11" s="7" t="s">
        <v>9</v>
      </c>
      <c r="C11" s="7">
        <v>0.83560000000000001</v>
      </c>
      <c r="D11" s="7">
        <v>7.7700000000000005E-2</v>
      </c>
      <c r="E11" s="8">
        <f t="shared" si="0"/>
        <v>0.9133</v>
      </c>
    </row>
    <row r="12" spans="1:5" ht="25" customHeight="1" x14ac:dyDescent="0.25">
      <c r="A12" s="6" t="s">
        <v>96</v>
      </c>
      <c r="B12" s="7" t="s">
        <v>9</v>
      </c>
      <c r="C12" s="7">
        <v>0.79749999999999999</v>
      </c>
      <c r="D12" s="7">
        <v>0.1389</v>
      </c>
      <c r="E12" s="8">
        <f t="shared" si="0"/>
        <v>0.93640000000000001</v>
      </c>
    </row>
    <row r="13" spans="1:5" ht="25" customHeight="1" x14ac:dyDescent="0.25">
      <c r="A13" s="6" t="s">
        <v>97</v>
      </c>
      <c r="B13" s="7" t="s">
        <v>9</v>
      </c>
      <c r="C13" s="7">
        <v>0.79749999999999999</v>
      </c>
      <c r="D13" s="7">
        <v>9.69E-2</v>
      </c>
      <c r="E13" s="8">
        <f t="shared" si="0"/>
        <v>0.89439999999999997</v>
      </c>
    </row>
    <row r="14" spans="1:5" ht="25" customHeight="1" x14ac:dyDescent="0.25">
      <c r="A14" s="9" t="s">
        <v>98</v>
      </c>
      <c r="B14" s="7" t="s">
        <v>9</v>
      </c>
      <c r="C14" s="7">
        <v>0.79749999999999999</v>
      </c>
      <c r="D14" s="8">
        <v>8.5300000000000001E-2</v>
      </c>
      <c r="E14" s="8">
        <f>SUM(C14:D14)</f>
        <v>0.88280000000000003</v>
      </c>
    </row>
    <row r="15" spans="1:5" ht="25" customHeight="1" x14ac:dyDescent="0.25">
      <c r="A15" s="6" t="s">
        <v>99</v>
      </c>
      <c r="B15" s="7" t="s">
        <v>9</v>
      </c>
      <c r="C15" s="7">
        <v>0.79749999999999999</v>
      </c>
      <c r="D15" s="8">
        <v>7.7700000000000005E-2</v>
      </c>
      <c r="E15" s="8">
        <f>SUM(C15:D15)</f>
        <v>0.87519999999999998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0.54100000000000004</v>
      </c>
      <c r="D19" s="8">
        <v>0.17699999999999999</v>
      </c>
      <c r="E19" s="8">
        <f>SUM(C19:D19)</f>
        <v>0.71799999999999997</v>
      </c>
    </row>
    <row r="20" spans="1:6" ht="25" customHeight="1" x14ac:dyDescent="0.25">
      <c r="A20" s="6" t="s">
        <v>8</v>
      </c>
      <c r="B20" s="7" t="s">
        <v>9</v>
      </c>
      <c r="C20" s="13">
        <v>0.65900000000000003</v>
      </c>
      <c r="D20" s="8">
        <v>0.17699999999999999</v>
      </c>
      <c r="E20" s="8">
        <f t="shared" ref="E20:E27" si="1">SUM(C20:D20)</f>
        <v>0.83600000000000008</v>
      </c>
    </row>
    <row r="21" spans="1:6" ht="25" customHeight="1" x14ac:dyDescent="0.25">
      <c r="A21" s="6" t="s">
        <v>93</v>
      </c>
      <c r="B21" s="7" t="s">
        <v>9</v>
      </c>
      <c r="C21" s="13">
        <v>0.65900000000000003</v>
      </c>
      <c r="D21" s="8">
        <v>8.1000000000000003E-2</v>
      </c>
      <c r="E21" s="8">
        <f t="shared" si="1"/>
        <v>0.74</v>
      </c>
    </row>
    <row r="22" spans="1:6" ht="25" customHeight="1" x14ac:dyDescent="0.25">
      <c r="A22" s="6" t="s">
        <v>94</v>
      </c>
      <c r="B22" s="7" t="s">
        <v>9</v>
      </c>
      <c r="C22" s="13">
        <v>0.65900000000000003</v>
      </c>
      <c r="D22" s="8">
        <v>6.9000000000000006E-2</v>
      </c>
      <c r="E22" s="8">
        <f t="shared" si="1"/>
        <v>0.72799999999999998</v>
      </c>
    </row>
    <row r="23" spans="1:6" ht="25" customHeight="1" x14ac:dyDescent="0.25">
      <c r="A23" s="6" t="s">
        <v>95</v>
      </c>
      <c r="B23" s="7" t="s">
        <v>9</v>
      </c>
      <c r="C23" s="13">
        <v>0.65900000000000003</v>
      </c>
      <c r="D23" s="8">
        <v>6.0999999999999999E-2</v>
      </c>
      <c r="E23" s="8">
        <f t="shared" si="1"/>
        <v>0.72</v>
      </c>
    </row>
    <row r="24" spans="1:6" ht="25" customHeight="1" x14ac:dyDescent="0.25">
      <c r="A24" s="6" t="s">
        <v>97</v>
      </c>
      <c r="B24" s="7" t="s">
        <v>9</v>
      </c>
      <c r="C24" s="13">
        <v>0.54100000000000004</v>
      </c>
      <c r="D24" s="8">
        <v>8.1000000000000003E-2</v>
      </c>
      <c r="E24" s="8">
        <f t="shared" si="1"/>
        <v>0.622</v>
      </c>
    </row>
    <row r="25" spans="1:6" ht="25" customHeight="1" x14ac:dyDescent="0.25">
      <c r="A25" s="6" t="s">
        <v>98</v>
      </c>
      <c r="B25" s="7" t="s">
        <v>9</v>
      </c>
      <c r="C25" s="13">
        <v>0.54100000000000004</v>
      </c>
      <c r="D25" s="8">
        <v>6.9000000000000006E-2</v>
      </c>
      <c r="E25" s="8">
        <f t="shared" si="1"/>
        <v>0.6100000000000001</v>
      </c>
    </row>
    <row r="26" spans="1:6" ht="25" customHeight="1" x14ac:dyDescent="0.25">
      <c r="A26" s="6" t="s">
        <v>99</v>
      </c>
      <c r="B26" s="7" t="s">
        <v>9</v>
      </c>
      <c r="C26" s="13">
        <v>0.54100000000000004</v>
      </c>
      <c r="D26" s="8">
        <v>6.0999999999999999E-2</v>
      </c>
      <c r="E26" s="8">
        <f t="shared" si="1"/>
        <v>0.60200000000000009</v>
      </c>
    </row>
    <row r="27" spans="1:6" ht="25" customHeight="1" x14ac:dyDescent="0.25">
      <c r="A27" s="6" t="s">
        <v>100</v>
      </c>
      <c r="B27" s="7" t="s">
        <v>9</v>
      </c>
      <c r="C27" s="13">
        <v>0</v>
      </c>
      <c r="D27" s="8">
        <v>1.0999999999999999E-2</v>
      </c>
      <c r="E27" s="8">
        <f t="shared" si="1"/>
        <v>1.0999999999999999E-2</v>
      </c>
    </row>
    <row r="28" spans="1:6" ht="25" customHeight="1" thickBot="1" x14ac:dyDescent="0.3"/>
    <row r="29" spans="1:6" ht="25" customHeight="1" thickBot="1" x14ac:dyDescent="0.45">
      <c r="A29" s="330" t="s">
        <v>16</v>
      </c>
      <c r="B29" s="331"/>
      <c r="C29" s="331"/>
      <c r="D29" s="331"/>
      <c r="E29" s="332"/>
      <c r="F29" s="14"/>
    </row>
    <row r="30" spans="1:6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6" t="s">
        <v>119</v>
      </c>
      <c r="B31" s="7" t="s">
        <v>133</v>
      </c>
      <c r="C31" s="8">
        <v>0.78</v>
      </c>
      <c r="D31" s="8">
        <v>0.1305</v>
      </c>
      <c r="E31" s="15">
        <v>0.91049999999999998</v>
      </c>
    </row>
    <row r="32" spans="1:6" ht="25" customHeight="1" x14ac:dyDescent="0.25">
      <c r="A32" s="6" t="s">
        <v>120</v>
      </c>
      <c r="B32" s="7" t="s">
        <v>133</v>
      </c>
      <c r="C32" s="15">
        <v>0.78</v>
      </c>
      <c r="D32" s="8">
        <v>5.2999999999999999E-2</v>
      </c>
      <c r="E32" s="8">
        <v>0.83299999999999996</v>
      </c>
    </row>
    <row r="33" spans="1:9" ht="25" customHeight="1" x14ac:dyDescent="0.25">
      <c r="A33" s="9" t="s">
        <v>121</v>
      </c>
      <c r="B33" s="48" t="s">
        <v>133</v>
      </c>
      <c r="C33" s="8">
        <v>0.78</v>
      </c>
      <c r="D33" s="7">
        <v>0.1066</v>
      </c>
      <c r="E33" s="8">
        <v>0.88660000000000005</v>
      </c>
    </row>
    <row r="34" spans="1:9" ht="25" customHeight="1" x14ac:dyDescent="0.25">
      <c r="A34" s="6" t="s">
        <v>122</v>
      </c>
      <c r="B34" s="48" t="s">
        <v>133</v>
      </c>
      <c r="C34" s="8">
        <v>0.78</v>
      </c>
      <c r="D34" s="7">
        <v>3.0800000000000001E-2</v>
      </c>
      <c r="E34" s="8">
        <v>0.81079999999999997</v>
      </c>
    </row>
    <row r="35" spans="1:9" ht="25" customHeight="1" x14ac:dyDescent="0.25">
      <c r="A35" s="12" t="s">
        <v>134</v>
      </c>
      <c r="B35" s="48" t="s">
        <v>133</v>
      </c>
      <c r="C35" s="34">
        <v>0.78</v>
      </c>
      <c r="D35" s="34">
        <v>3.32E-2</v>
      </c>
      <c r="E35" s="34">
        <v>0.81320000000000003</v>
      </c>
    </row>
    <row r="36" spans="1:9" ht="25" customHeight="1" thickBot="1" x14ac:dyDescent="0.35">
      <c r="A36" s="209"/>
      <c r="B36" s="19"/>
      <c r="C36" s="18"/>
      <c r="D36" s="18"/>
      <c r="E36" s="210"/>
    </row>
    <row r="37" spans="1:9" ht="25" customHeight="1" thickBot="1" x14ac:dyDescent="0.45">
      <c r="A37" s="330" t="s">
        <v>19</v>
      </c>
      <c r="B37" s="331"/>
      <c r="C37" s="331"/>
      <c r="D37" s="331"/>
      <c r="E37" s="332"/>
      <c r="F37" s="14"/>
    </row>
    <row r="38" spans="1:9" ht="25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0.45900000000000002</v>
      </c>
      <c r="D39" s="8">
        <v>0.24970000000000001</v>
      </c>
      <c r="E39" s="8">
        <f>SUM(C39:D39)</f>
        <v>0.7087</v>
      </c>
    </row>
    <row r="40" spans="1:9" ht="25" customHeight="1" x14ac:dyDescent="0.25">
      <c r="A40" s="6" t="s">
        <v>8</v>
      </c>
      <c r="B40" s="7" t="s">
        <v>9</v>
      </c>
      <c r="C40" s="13">
        <v>0.4345</v>
      </c>
      <c r="D40" s="8">
        <v>0.24970000000000001</v>
      </c>
      <c r="E40" s="8">
        <f>SUM(C40:D40)</f>
        <v>0.68420000000000003</v>
      </c>
    </row>
    <row r="41" spans="1:9" ht="25" customHeight="1" x14ac:dyDescent="0.25">
      <c r="A41" s="6" t="s">
        <v>93</v>
      </c>
      <c r="B41" s="7" t="s">
        <v>9</v>
      </c>
      <c r="C41" s="13">
        <f>C40</f>
        <v>0.4345</v>
      </c>
      <c r="D41" s="8">
        <v>0.2263</v>
      </c>
      <c r="E41" s="8">
        <f t="shared" ref="E41:E44" si="2">SUM(C41:D41)</f>
        <v>0.66080000000000005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f>C39</f>
        <v>0.45900000000000002</v>
      </c>
      <c r="D42" s="8">
        <v>0.2263</v>
      </c>
      <c r="E42" s="8">
        <f t="shared" si="2"/>
        <v>0.68530000000000002</v>
      </c>
      <c r="G42" s="18"/>
      <c r="H42" s="18"/>
      <c r="I42" s="19"/>
    </row>
    <row r="43" spans="1:9" ht="25" customHeight="1" x14ac:dyDescent="0.25">
      <c r="A43" s="6" t="s">
        <v>94</v>
      </c>
      <c r="B43" s="7" t="s">
        <v>9</v>
      </c>
      <c r="C43" s="13">
        <f>C41</f>
        <v>0.4345</v>
      </c>
      <c r="D43" s="8">
        <v>0.1618</v>
      </c>
      <c r="E43" s="8">
        <f t="shared" si="2"/>
        <v>0.59630000000000005</v>
      </c>
      <c r="G43" s="18"/>
      <c r="H43" s="18"/>
      <c r="I43" s="19"/>
    </row>
    <row r="44" spans="1:9" ht="25" customHeight="1" x14ac:dyDescent="0.25">
      <c r="A44" s="6" t="s">
        <v>98</v>
      </c>
      <c r="B44" s="7" t="s">
        <v>9</v>
      </c>
      <c r="C44" s="8">
        <f>C42</f>
        <v>0.45900000000000002</v>
      </c>
      <c r="D44" s="8">
        <v>0.1618</v>
      </c>
      <c r="E44" s="8">
        <f t="shared" si="2"/>
        <v>0.62080000000000002</v>
      </c>
      <c r="G44" s="18"/>
      <c r="H44" s="18"/>
      <c r="I44" s="19"/>
    </row>
    <row r="45" spans="1:9" ht="25" customHeight="1" x14ac:dyDescent="0.25">
      <c r="A45" s="6" t="s">
        <v>95</v>
      </c>
      <c r="B45" s="7" t="s">
        <v>9</v>
      </c>
      <c r="C45" s="13">
        <f>C43</f>
        <v>0.4345</v>
      </c>
      <c r="D45" s="13">
        <v>0.12870000000000001</v>
      </c>
      <c r="E45" s="8">
        <f>SUM(C45:D45)</f>
        <v>0.56320000000000003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f>C44</f>
        <v>0.45900000000000002</v>
      </c>
      <c r="D46" s="13">
        <v>0.12870000000000001</v>
      </c>
      <c r="E46" s="8">
        <f>SUM(C46:D46)</f>
        <v>0.5877</v>
      </c>
    </row>
    <row r="47" spans="1:9" ht="25" customHeight="1" thickBot="1" x14ac:dyDescent="0.3">
      <c r="A47" s="57"/>
      <c r="C47" s="58"/>
      <c r="E47" s="58"/>
    </row>
    <row r="48" spans="1:9" ht="25" customHeight="1" thickBot="1" x14ac:dyDescent="0.45">
      <c r="A48" s="330" t="s">
        <v>44</v>
      </c>
      <c r="B48" s="333"/>
      <c r="C48" s="333"/>
      <c r="D48" s="333"/>
      <c r="E48" s="334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24</v>
      </c>
      <c r="B50" s="7" t="s">
        <v>9</v>
      </c>
      <c r="C50" s="8">
        <v>0.61319999999999997</v>
      </c>
      <c r="D50" s="8">
        <v>0.19239999999999999</v>
      </c>
      <c r="E50" s="8">
        <f t="shared" ref="E50:E60" si="3">SUM(C50:D50)</f>
        <v>0.80559999999999998</v>
      </c>
    </row>
    <row r="51" spans="1:9" ht="25" customHeight="1" x14ac:dyDescent="0.25">
      <c r="A51" s="6" t="s">
        <v>106</v>
      </c>
      <c r="B51" s="7" t="s">
        <v>9</v>
      </c>
      <c r="C51" s="13">
        <v>0.61319999999999997</v>
      </c>
      <c r="D51" s="13">
        <v>0.153</v>
      </c>
      <c r="E51" s="13">
        <f t="shared" si="3"/>
        <v>0.76619999999999999</v>
      </c>
    </row>
    <row r="52" spans="1:9" ht="25" customHeight="1" x14ac:dyDescent="0.25">
      <c r="A52" s="6" t="s">
        <v>107</v>
      </c>
      <c r="B52" s="7" t="s">
        <v>9</v>
      </c>
      <c r="C52" s="13">
        <v>0.61319999999999997</v>
      </c>
      <c r="D52" s="13">
        <v>0.13439999999999999</v>
      </c>
      <c r="E52" s="13">
        <f t="shared" si="3"/>
        <v>0.74759999999999993</v>
      </c>
    </row>
    <row r="53" spans="1:9" ht="25" customHeight="1" x14ac:dyDescent="0.25">
      <c r="A53" s="6" t="s">
        <v>108</v>
      </c>
      <c r="B53" s="9" t="s">
        <v>9</v>
      </c>
      <c r="C53" s="13">
        <v>0.61319999999999997</v>
      </c>
      <c r="D53" s="13">
        <v>0.12620000000000001</v>
      </c>
      <c r="E53" s="13">
        <f t="shared" si="3"/>
        <v>0.73939999999999995</v>
      </c>
    </row>
    <row r="54" spans="1:9" ht="25" customHeight="1" x14ac:dyDescent="0.25">
      <c r="A54" s="6" t="s">
        <v>76</v>
      </c>
      <c r="B54" s="48" t="s">
        <v>9</v>
      </c>
      <c r="C54" s="13">
        <v>0.3891</v>
      </c>
      <c r="D54" s="13">
        <v>0.1153</v>
      </c>
      <c r="E54" s="13">
        <f t="shared" si="3"/>
        <v>0.50439999999999996</v>
      </c>
    </row>
    <row r="55" spans="1:9" ht="25" customHeight="1" x14ac:dyDescent="0.25">
      <c r="A55" s="6" t="s">
        <v>76</v>
      </c>
      <c r="B55" s="22" t="s">
        <v>27</v>
      </c>
      <c r="C55" s="22">
        <v>2.3597000000000001</v>
      </c>
      <c r="D55" s="211" t="s">
        <v>352</v>
      </c>
      <c r="E55" s="13">
        <f t="shared" si="3"/>
        <v>2.3597000000000001</v>
      </c>
    </row>
    <row r="56" spans="1:9" ht="25" customHeight="1" x14ac:dyDescent="0.25">
      <c r="A56" s="6" t="s">
        <v>109</v>
      </c>
      <c r="B56" s="9" t="s">
        <v>9</v>
      </c>
      <c r="C56" s="13">
        <v>0.61319999999999997</v>
      </c>
      <c r="D56" s="13">
        <v>0.153</v>
      </c>
      <c r="E56" s="13">
        <f t="shared" si="3"/>
        <v>0.76619999999999999</v>
      </c>
    </row>
    <row r="57" spans="1:9" ht="25" customHeight="1" x14ac:dyDescent="0.25">
      <c r="A57" s="6" t="s">
        <v>110</v>
      </c>
      <c r="B57" s="48" t="s">
        <v>9</v>
      </c>
      <c r="C57" s="13">
        <v>0.61319999999999997</v>
      </c>
      <c r="D57" s="13">
        <v>0.13439999999999999</v>
      </c>
      <c r="E57" s="13">
        <f t="shared" si="3"/>
        <v>0.74759999999999993</v>
      </c>
    </row>
    <row r="58" spans="1:9" ht="25" customHeight="1" x14ac:dyDescent="0.25">
      <c r="A58" s="6" t="s">
        <v>111</v>
      </c>
      <c r="B58" s="48" t="s">
        <v>9</v>
      </c>
      <c r="C58" s="13">
        <v>0.61319999999999997</v>
      </c>
      <c r="D58" s="13">
        <v>0.12620000000000001</v>
      </c>
      <c r="E58" s="13">
        <f t="shared" si="3"/>
        <v>0.73939999999999995</v>
      </c>
      <c r="I58" s="2" t="s">
        <v>353</v>
      </c>
    </row>
    <row r="59" spans="1:9" ht="25" customHeight="1" x14ac:dyDescent="0.25">
      <c r="A59" s="6" t="s">
        <v>77</v>
      </c>
      <c r="B59" s="48" t="s">
        <v>9</v>
      </c>
      <c r="C59" s="13">
        <v>0.3891</v>
      </c>
      <c r="D59" s="13">
        <v>0.1153</v>
      </c>
      <c r="E59" s="13">
        <f t="shared" si="3"/>
        <v>0.50439999999999996</v>
      </c>
    </row>
    <row r="60" spans="1:9" ht="25" customHeight="1" x14ac:dyDescent="0.25">
      <c r="A60" s="6" t="s">
        <v>77</v>
      </c>
      <c r="B60" s="22" t="s">
        <v>27</v>
      </c>
      <c r="C60" s="22">
        <v>2.3597000000000001</v>
      </c>
      <c r="D60" s="211" t="s">
        <v>352</v>
      </c>
      <c r="E60" s="13">
        <f t="shared" si="3"/>
        <v>2.3597000000000001</v>
      </c>
    </row>
    <row r="61" spans="1:9" ht="25" customHeight="1" thickBot="1" x14ac:dyDescent="0.3">
      <c r="A61" s="57"/>
    </row>
    <row r="62" spans="1:9" ht="25" customHeight="1" thickBot="1" x14ac:dyDescent="0.45">
      <c r="A62" s="330" t="s">
        <v>175</v>
      </c>
      <c r="B62" s="331"/>
      <c r="C62" s="331"/>
      <c r="D62" s="331"/>
      <c r="E62" s="332"/>
      <c r="F62" s="14"/>
    </row>
    <row r="63" spans="1:9" ht="25" customHeight="1" thickBot="1" x14ac:dyDescent="0.35">
      <c r="A63" s="3" t="s">
        <v>3</v>
      </c>
      <c r="B63" s="4" t="s">
        <v>4</v>
      </c>
      <c r="C63" s="4" t="s">
        <v>5</v>
      </c>
      <c r="D63" s="4" t="s">
        <v>6</v>
      </c>
      <c r="E63" s="5" t="s">
        <v>7</v>
      </c>
    </row>
    <row r="64" spans="1:9" ht="25" customHeight="1" x14ac:dyDescent="0.25">
      <c r="A64" s="6" t="s">
        <v>24</v>
      </c>
      <c r="B64" s="7" t="s">
        <v>9</v>
      </c>
      <c r="C64" s="8">
        <v>0.61019999999999996</v>
      </c>
      <c r="D64" s="8">
        <v>0.18</v>
      </c>
      <c r="E64" s="8">
        <f>SUM(C64:D64)</f>
        <v>0.79020000000000001</v>
      </c>
    </row>
    <row r="65" spans="1:8" ht="25" customHeight="1" x14ac:dyDescent="0.25">
      <c r="A65" s="6" t="s">
        <v>182</v>
      </c>
      <c r="B65" s="7" t="s">
        <v>9</v>
      </c>
      <c r="C65" s="8">
        <v>0.61019999999999996</v>
      </c>
      <c r="D65" s="8">
        <v>0.1227</v>
      </c>
      <c r="E65" s="8">
        <f t="shared" ref="E65:E69" si="4">SUM(C65:D65)</f>
        <v>0.7329</v>
      </c>
    </row>
    <row r="66" spans="1:8" ht="25" customHeight="1" x14ac:dyDescent="0.25">
      <c r="A66" s="6" t="s">
        <v>183</v>
      </c>
      <c r="B66" s="7" t="s">
        <v>9</v>
      </c>
      <c r="C66" s="8">
        <v>0.61019999999999996</v>
      </c>
      <c r="D66" s="8">
        <v>0.1069</v>
      </c>
      <c r="E66" s="8">
        <f t="shared" si="4"/>
        <v>0.71709999999999996</v>
      </c>
    </row>
    <row r="67" spans="1:8" ht="25" customHeight="1" x14ac:dyDescent="0.25">
      <c r="A67" s="6" t="s">
        <v>184</v>
      </c>
      <c r="B67" s="7" t="s">
        <v>9</v>
      </c>
      <c r="C67" s="8">
        <v>0.61019999999999996</v>
      </c>
      <c r="D67" s="8">
        <v>9.0300000000000005E-2</v>
      </c>
      <c r="E67" s="8">
        <f t="shared" si="4"/>
        <v>0.70050000000000001</v>
      </c>
    </row>
    <row r="68" spans="1:8" ht="25" customHeight="1" x14ac:dyDescent="0.25">
      <c r="A68" s="6" t="s">
        <v>185</v>
      </c>
      <c r="B68" s="7" t="s">
        <v>9</v>
      </c>
      <c r="C68" s="8">
        <v>0.61019999999999996</v>
      </c>
      <c r="D68" s="8">
        <v>0.1227</v>
      </c>
      <c r="E68" s="8">
        <f t="shared" si="4"/>
        <v>0.7329</v>
      </c>
    </row>
    <row r="69" spans="1:8" ht="25" customHeight="1" x14ac:dyDescent="0.25">
      <c r="A69" s="6" t="s">
        <v>186</v>
      </c>
      <c r="B69" s="7" t="s">
        <v>9</v>
      </c>
      <c r="C69" s="8">
        <v>0.61019999999999996</v>
      </c>
      <c r="D69" s="8">
        <v>0.1069</v>
      </c>
      <c r="E69" s="8">
        <f t="shared" si="4"/>
        <v>0.71709999999999996</v>
      </c>
    </row>
    <row r="70" spans="1:8" ht="25" customHeight="1" x14ac:dyDescent="0.25">
      <c r="A70" s="6" t="s">
        <v>187</v>
      </c>
      <c r="B70" s="7" t="s">
        <v>9</v>
      </c>
      <c r="C70" s="8">
        <v>0.61019999999999996</v>
      </c>
      <c r="D70" s="13">
        <v>0.1227</v>
      </c>
      <c r="E70" s="8">
        <f>SUM(C70:D70)</f>
        <v>0.7329</v>
      </c>
    </row>
    <row r="71" spans="1:8" ht="25" customHeight="1" thickBot="1" x14ac:dyDescent="0.3">
      <c r="A71" s="111"/>
      <c r="B71" s="19"/>
      <c r="C71" s="18"/>
      <c r="D71" s="18"/>
      <c r="E71" s="18"/>
    </row>
    <row r="72" spans="1:8" ht="25" customHeight="1" thickBot="1" x14ac:dyDescent="0.45">
      <c r="A72" s="330" t="s">
        <v>56</v>
      </c>
      <c r="B72" s="331"/>
      <c r="C72" s="331"/>
      <c r="D72" s="331"/>
      <c r="E72" s="332"/>
    </row>
    <row r="73" spans="1:8" ht="25" customHeight="1" thickBot="1" x14ac:dyDescent="0.35">
      <c r="A73" s="3" t="s">
        <v>3</v>
      </c>
      <c r="B73" s="4" t="s">
        <v>4</v>
      </c>
      <c r="C73" s="4" t="s">
        <v>5</v>
      </c>
      <c r="D73" s="4" t="s">
        <v>6</v>
      </c>
      <c r="E73" s="5" t="s">
        <v>7</v>
      </c>
    </row>
    <row r="74" spans="1:8" ht="25" customHeight="1" x14ac:dyDescent="0.25">
      <c r="A74" s="6" t="s">
        <v>33</v>
      </c>
      <c r="B74" s="7" t="s">
        <v>9</v>
      </c>
      <c r="C74" s="13">
        <v>1.0161</v>
      </c>
      <c r="D74" s="7">
        <v>0.25069999999999998</v>
      </c>
      <c r="E74" s="8">
        <f>SUM(C74:D74)</f>
        <v>1.2667999999999999</v>
      </c>
    </row>
    <row r="75" spans="1:8" ht="25" customHeight="1" x14ac:dyDescent="0.25">
      <c r="A75" s="6" t="s">
        <v>34</v>
      </c>
      <c r="B75" s="22" t="s">
        <v>9</v>
      </c>
      <c r="C75" s="13">
        <v>1.0161</v>
      </c>
      <c r="D75" s="22">
        <v>0.25069999999999998</v>
      </c>
      <c r="E75" s="8">
        <f>SUM(C75:D75)</f>
        <v>1.2667999999999999</v>
      </c>
    </row>
    <row r="76" spans="1:8" ht="25" customHeight="1" x14ac:dyDescent="0.25">
      <c r="A76" s="6" t="s">
        <v>14</v>
      </c>
      <c r="B76" s="22" t="s">
        <v>9</v>
      </c>
      <c r="C76" s="13">
        <v>1.0161</v>
      </c>
      <c r="D76" s="22">
        <v>0.16520000000000001</v>
      </c>
      <c r="E76" s="8">
        <f>SUM(C76:D76)</f>
        <v>1.1813</v>
      </c>
    </row>
    <row r="77" spans="1:8" ht="25" customHeight="1" x14ac:dyDescent="0.25">
      <c r="A77" s="39" t="s">
        <v>22</v>
      </c>
      <c r="B77" s="7" t="s">
        <v>9</v>
      </c>
      <c r="C77" s="13">
        <v>1.0161</v>
      </c>
      <c r="D77" s="7">
        <v>5.3999999999999999E-2</v>
      </c>
      <c r="E77" s="8">
        <f>SUM(C77:D77)</f>
        <v>1.0701000000000001</v>
      </c>
    </row>
    <row r="78" spans="1:8" ht="25" customHeight="1" thickBot="1" x14ac:dyDescent="0.3">
      <c r="A78" s="57"/>
    </row>
    <row r="79" spans="1:8" ht="25" customHeight="1" thickBot="1" x14ac:dyDescent="0.45">
      <c r="A79" s="330" t="s">
        <v>40</v>
      </c>
      <c r="B79" s="333"/>
      <c r="C79" s="333"/>
      <c r="D79" s="333"/>
      <c r="E79" s="334"/>
    </row>
    <row r="80" spans="1:8" ht="25" customHeight="1" x14ac:dyDescent="0.3">
      <c r="A80" s="212" t="s">
        <v>3</v>
      </c>
      <c r="B80" s="213" t="s">
        <v>4</v>
      </c>
      <c r="C80" s="38" t="s">
        <v>5</v>
      </c>
      <c r="D80" s="38" t="s">
        <v>6</v>
      </c>
      <c r="E80" s="38" t="s">
        <v>7</v>
      </c>
      <c r="H80" s="18"/>
    </row>
    <row r="81" spans="1:8" ht="25" customHeight="1" x14ac:dyDescent="0.25">
      <c r="A81" s="39" t="s">
        <v>354</v>
      </c>
      <c r="B81" s="7" t="s">
        <v>9</v>
      </c>
      <c r="C81" s="8">
        <v>0.74429999999999996</v>
      </c>
      <c r="D81" s="8">
        <v>0.14910000000000001</v>
      </c>
      <c r="E81" s="8">
        <f>SUM(C81:D81)</f>
        <v>0.89339999999999997</v>
      </c>
      <c r="H81" s="18"/>
    </row>
    <row r="82" spans="1:8" ht="25" customHeight="1" x14ac:dyDescent="0.25">
      <c r="A82" s="6" t="s">
        <v>355</v>
      </c>
      <c r="B82" s="7" t="s">
        <v>9</v>
      </c>
      <c r="C82" s="13">
        <v>0.74429999999999996</v>
      </c>
      <c r="D82" s="8">
        <v>0.1096</v>
      </c>
      <c r="E82" s="8">
        <f>SUM(C82:D82)</f>
        <v>0.85389999999999999</v>
      </c>
      <c r="H82" s="18"/>
    </row>
    <row r="83" spans="1:8" ht="25" customHeight="1" x14ac:dyDescent="0.25">
      <c r="A83" s="6" t="s">
        <v>356</v>
      </c>
      <c r="B83" s="7" t="s">
        <v>9</v>
      </c>
      <c r="C83" s="13">
        <v>0.74429999999999996</v>
      </c>
      <c r="D83" s="8">
        <v>0.1031</v>
      </c>
      <c r="E83" s="8">
        <f t="shared" ref="E83:E84" si="5">SUM(C83:D83)</f>
        <v>0.84739999999999993</v>
      </c>
      <c r="H83" s="18"/>
    </row>
    <row r="84" spans="1:8" ht="25" customHeight="1" x14ac:dyDescent="0.25">
      <c r="A84" s="6" t="s">
        <v>357</v>
      </c>
      <c r="B84" s="7" t="s">
        <v>9</v>
      </c>
      <c r="C84" s="13">
        <v>0.74429999999999996</v>
      </c>
      <c r="D84" s="8">
        <v>9.7600000000000006E-2</v>
      </c>
      <c r="E84" s="8">
        <f t="shared" si="5"/>
        <v>0.84189999999999998</v>
      </c>
    </row>
  </sheetData>
  <mergeCells count="10">
    <mergeCell ref="A48:E48"/>
    <mergeCell ref="A62:E62"/>
    <mergeCell ref="A72:E72"/>
    <mergeCell ref="A79:E79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3264-6548-4145-A1FF-2C1E3981DFD1}">
  <sheetPr>
    <tabColor theme="3" tint="0.79998168889431442"/>
  </sheetPr>
  <dimension ref="A1:E71"/>
  <sheetViews>
    <sheetView topLeftCell="A55" zoomScaleNormal="100" workbookViewId="0">
      <selection activeCell="E56" sqref="E56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641</v>
      </c>
      <c r="B1" s="310"/>
      <c r="C1" s="310"/>
      <c r="D1" s="311"/>
    </row>
    <row r="2" spans="1:5" ht="15" thickBot="1" x14ac:dyDescent="0.4">
      <c r="A2" s="312" t="s">
        <v>642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0.77349999999999997</v>
      </c>
      <c r="D6" s="259">
        <v>0.65129999999999999</v>
      </c>
    </row>
    <row r="7" spans="1:5" x14ac:dyDescent="0.35">
      <c r="A7" s="40" t="s">
        <v>531</v>
      </c>
      <c r="B7" s="7" t="s">
        <v>9</v>
      </c>
      <c r="C7" s="13">
        <f>C6</f>
        <v>0.77349999999999997</v>
      </c>
      <c r="D7" s="288">
        <v>0.1706</v>
      </c>
    </row>
    <row r="8" spans="1:5" x14ac:dyDescent="0.35">
      <c r="A8" s="40" t="s">
        <v>532</v>
      </c>
      <c r="B8" s="7" t="s">
        <v>9</v>
      </c>
      <c r="C8" s="13">
        <f>C6</f>
        <v>0.77349999999999997</v>
      </c>
      <c r="D8" s="288">
        <v>0.18809999999999999</v>
      </c>
    </row>
    <row r="9" spans="1:5" x14ac:dyDescent="0.35">
      <c r="A9" s="40" t="s">
        <v>533</v>
      </c>
      <c r="B9" s="7" t="s">
        <v>9</v>
      </c>
      <c r="C9" s="13">
        <f>C6</f>
        <v>0.77349999999999997</v>
      </c>
      <c r="D9" s="52">
        <v>0.1598</v>
      </c>
    </row>
    <row r="10" spans="1:5" ht="15" thickBot="1" x14ac:dyDescent="0.4">
      <c r="A10" s="53" t="s">
        <v>100</v>
      </c>
      <c r="B10" s="54" t="s">
        <v>9</v>
      </c>
      <c r="C10" s="260">
        <f>C6</f>
        <v>0.77349999999999997</v>
      </c>
      <c r="D10" s="263">
        <v>2.3300000000000001E-2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0.41560000000000002</v>
      </c>
      <c r="D14" s="45">
        <v>0.94730000000000003</v>
      </c>
    </row>
    <row r="15" spans="1:5" x14ac:dyDescent="0.35">
      <c r="A15" s="254" t="s">
        <v>638</v>
      </c>
      <c r="B15" s="22" t="s">
        <v>9</v>
      </c>
      <c r="C15" s="34">
        <v>0.49840000000000001</v>
      </c>
      <c r="D15" s="52">
        <v>0.94730000000000003</v>
      </c>
    </row>
    <row r="16" spans="1:5" x14ac:dyDescent="0.35">
      <c r="A16" s="42" t="s">
        <v>92</v>
      </c>
      <c r="B16" s="7" t="s">
        <v>9</v>
      </c>
      <c r="C16" s="8">
        <f>C15</f>
        <v>0.49840000000000001</v>
      </c>
      <c r="D16" s="289">
        <v>0.32019999999999998</v>
      </c>
    </row>
    <row r="17" spans="1:4" x14ac:dyDescent="0.35">
      <c r="A17" s="42" t="s">
        <v>93</v>
      </c>
      <c r="B17" s="7" t="s">
        <v>9</v>
      </c>
      <c r="C17" s="8">
        <f>C16</f>
        <v>0.49840000000000001</v>
      </c>
      <c r="D17" s="289">
        <v>0.21299999999999999</v>
      </c>
    </row>
    <row r="18" spans="1:4" x14ac:dyDescent="0.35">
      <c r="A18" s="42" t="s">
        <v>94</v>
      </c>
      <c r="B18" s="7" t="s">
        <v>9</v>
      </c>
      <c r="C18" s="8">
        <f>C17</f>
        <v>0.49840000000000001</v>
      </c>
      <c r="D18" s="45">
        <v>0.2661</v>
      </c>
    </row>
    <row r="19" spans="1:4" x14ac:dyDescent="0.35">
      <c r="A19" s="42" t="s">
        <v>95</v>
      </c>
      <c r="B19" s="7" t="s">
        <v>9</v>
      </c>
      <c r="C19" s="8">
        <f>C18</f>
        <v>0.49840000000000001</v>
      </c>
      <c r="D19" s="289">
        <v>0.21160000000000001</v>
      </c>
    </row>
    <row r="20" spans="1:4" x14ac:dyDescent="0.35">
      <c r="A20" s="40" t="s">
        <v>96</v>
      </c>
      <c r="B20" s="7" t="s">
        <v>9</v>
      </c>
      <c r="C20" s="13">
        <f>C14</f>
        <v>0.41560000000000002</v>
      </c>
      <c r="D20" s="45">
        <f>D16</f>
        <v>0.32019999999999998</v>
      </c>
    </row>
    <row r="21" spans="1:4" x14ac:dyDescent="0.35">
      <c r="A21" s="40" t="s">
        <v>97</v>
      </c>
      <c r="B21" s="7" t="s">
        <v>9</v>
      </c>
      <c r="C21" s="13">
        <f>C20</f>
        <v>0.41560000000000002</v>
      </c>
      <c r="D21" s="45">
        <f>D17</f>
        <v>0.21299999999999999</v>
      </c>
    </row>
    <row r="22" spans="1:4" x14ac:dyDescent="0.35">
      <c r="A22" s="40" t="s">
        <v>98</v>
      </c>
      <c r="B22" s="7" t="s">
        <v>9</v>
      </c>
      <c r="C22" s="13">
        <f>C21</f>
        <v>0.41560000000000002</v>
      </c>
      <c r="D22" s="45">
        <f>D18</f>
        <v>0.2661</v>
      </c>
    </row>
    <row r="23" spans="1:4" ht="15" thickBot="1" x14ac:dyDescent="0.4">
      <c r="A23" s="53" t="s">
        <v>99</v>
      </c>
      <c r="B23" s="54" t="s">
        <v>9</v>
      </c>
      <c r="C23" s="260">
        <f>C22</f>
        <v>0.41560000000000002</v>
      </c>
      <c r="D23" s="56">
        <f>D19</f>
        <v>0.21160000000000001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0.43330000000000002</v>
      </c>
      <c r="D27" s="290">
        <v>1.0934999999999999</v>
      </c>
    </row>
    <row r="28" spans="1:4" x14ac:dyDescent="0.35">
      <c r="A28" s="40" t="s">
        <v>638</v>
      </c>
      <c r="B28" s="7" t="s">
        <v>9</v>
      </c>
      <c r="C28" s="13">
        <v>0.50460000000000005</v>
      </c>
      <c r="D28" s="284">
        <v>1.2733000000000001</v>
      </c>
    </row>
    <row r="29" spans="1:4" x14ac:dyDescent="0.35">
      <c r="A29" s="40" t="s">
        <v>93</v>
      </c>
      <c r="B29" s="7" t="s">
        <v>9</v>
      </c>
      <c r="C29" s="13">
        <f>C28</f>
        <v>0.50460000000000005</v>
      </c>
      <c r="D29" s="291">
        <v>0.46210000000000001</v>
      </c>
    </row>
    <row r="30" spans="1:4" x14ac:dyDescent="0.35">
      <c r="A30" s="40" t="s">
        <v>94</v>
      </c>
      <c r="B30" s="22" t="s">
        <v>9</v>
      </c>
      <c r="C30" s="13">
        <f>C29</f>
        <v>0.50460000000000005</v>
      </c>
      <c r="D30" s="284">
        <v>0.29609999999999997</v>
      </c>
    </row>
    <row r="31" spans="1:4" x14ac:dyDescent="0.35">
      <c r="A31" s="40" t="s">
        <v>95</v>
      </c>
      <c r="B31" s="22" t="s">
        <v>9</v>
      </c>
      <c r="C31" s="13">
        <f>C30</f>
        <v>0.50460000000000005</v>
      </c>
      <c r="D31" s="284">
        <v>0.26100000000000001</v>
      </c>
    </row>
    <row r="32" spans="1:4" x14ac:dyDescent="0.35">
      <c r="A32" s="40" t="s">
        <v>97</v>
      </c>
      <c r="B32" s="7" t="s">
        <v>9</v>
      </c>
      <c r="C32" s="13">
        <f>C27</f>
        <v>0.43330000000000002</v>
      </c>
      <c r="D32" s="284">
        <f>D29</f>
        <v>0.46210000000000001</v>
      </c>
    </row>
    <row r="33" spans="1:4" x14ac:dyDescent="0.35">
      <c r="A33" s="40" t="s">
        <v>98</v>
      </c>
      <c r="B33" s="7" t="s">
        <v>9</v>
      </c>
      <c r="C33" s="13">
        <f>C32</f>
        <v>0.43330000000000002</v>
      </c>
      <c r="D33" s="284">
        <f>D30</f>
        <v>0.29609999999999997</v>
      </c>
    </row>
    <row r="34" spans="1:4" ht="15" thickBot="1" x14ac:dyDescent="0.4">
      <c r="A34" s="53" t="s">
        <v>99</v>
      </c>
      <c r="B34" s="54" t="s">
        <v>9</v>
      </c>
      <c r="C34" s="260">
        <f>C33</f>
        <v>0.43330000000000002</v>
      </c>
      <c r="D34" s="285">
        <f>D31</f>
        <v>0.26100000000000001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0.65300000000000002</v>
      </c>
      <c r="D38" s="259">
        <v>0.41189999999999999</v>
      </c>
    </row>
    <row r="39" spans="1:4" x14ac:dyDescent="0.35">
      <c r="A39" s="40" t="s">
        <v>14</v>
      </c>
      <c r="B39" s="22" t="s">
        <v>9</v>
      </c>
      <c r="C39" s="279">
        <f>C38</f>
        <v>0.65300000000000002</v>
      </c>
      <c r="D39" s="293">
        <v>0.35089999999999999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0.65300000000000002</v>
      </c>
      <c r="D40" s="294">
        <v>0.32229999999999998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0.2954</v>
      </c>
      <c r="D44" s="265">
        <v>0.78959999999999997</v>
      </c>
    </row>
    <row r="45" spans="1:4" x14ac:dyDescent="0.35">
      <c r="A45" s="40" t="s">
        <v>14</v>
      </c>
      <c r="B45" s="22" t="s">
        <v>9</v>
      </c>
      <c r="C45" s="13">
        <f>C44</f>
        <v>0.2954</v>
      </c>
      <c r="D45" s="52">
        <v>0.59919999999999995</v>
      </c>
    </row>
    <row r="46" spans="1:4" ht="15" thickBot="1" x14ac:dyDescent="0.4">
      <c r="A46" s="53" t="s">
        <v>22</v>
      </c>
      <c r="B46" s="262" t="s">
        <v>9</v>
      </c>
      <c r="C46" s="260">
        <f>C45</f>
        <v>0.2954</v>
      </c>
      <c r="D46" s="295">
        <v>0.51990000000000003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0.41289999999999999</v>
      </c>
      <c r="D50" s="259">
        <v>1.0308999999999999</v>
      </c>
    </row>
    <row r="51" spans="1:5" x14ac:dyDescent="0.35">
      <c r="A51" s="40" t="s">
        <v>493</v>
      </c>
      <c r="B51" s="22" t="s">
        <v>9</v>
      </c>
      <c r="C51" s="13">
        <f>C50</f>
        <v>0.41289999999999999</v>
      </c>
      <c r="D51" s="52">
        <v>0.38030000000000003</v>
      </c>
    </row>
    <row r="52" spans="1:5" x14ac:dyDescent="0.35">
      <c r="A52" s="40" t="s">
        <v>494</v>
      </c>
      <c r="B52" s="22" t="s">
        <v>9</v>
      </c>
      <c r="C52" s="13">
        <f>C51</f>
        <v>0.41289999999999999</v>
      </c>
      <c r="D52" s="288">
        <v>0.34689999999999999</v>
      </c>
    </row>
    <row r="53" spans="1:5" x14ac:dyDescent="0.35">
      <c r="A53" s="40" t="s">
        <v>495</v>
      </c>
      <c r="B53" s="22" t="s">
        <v>9</v>
      </c>
      <c r="C53" s="13">
        <f>C52</f>
        <v>0.41289999999999999</v>
      </c>
      <c r="D53" s="288">
        <v>0.3226</v>
      </c>
    </row>
    <row r="54" spans="1:5" x14ac:dyDescent="0.35">
      <c r="A54" s="40" t="s">
        <v>144</v>
      </c>
      <c r="B54" s="22" t="s">
        <v>9</v>
      </c>
      <c r="C54" s="281">
        <v>0.28949999999999998</v>
      </c>
      <c r="D54" s="52">
        <v>0.27739999999999998</v>
      </c>
    </row>
    <row r="55" spans="1:5" ht="15" thickBot="1" x14ac:dyDescent="0.4">
      <c r="A55" s="53" t="s">
        <v>144</v>
      </c>
      <c r="B55" s="262" t="s">
        <v>27</v>
      </c>
      <c r="C55" s="55">
        <v>1.2826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0.41289999999999999</v>
      </c>
      <c r="D59" s="296">
        <v>0.89600000000000002</v>
      </c>
    </row>
    <row r="60" spans="1:5" x14ac:dyDescent="0.35">
      <c r="A60" s="40" t="s">
        <v>35</v>
      </c>
      <c r="B60" s="7" t="s">
        <v>9</v>
      </c>
      <c r="C60" s="8">
        <f>C59</f>
        <v>0.41289999999999999</v>
      </c>
      <c r="D60" s="289">
        <v>0.23519999999999999</v>
      </c>
    </row>
    <row r="61" spans="1:5" x14ac:dyDescent="0.35">
      <c r="A61" s="40" t="s">
        <v>113</v>
      </c>
      <c r="B61" s="7" t="s">
        <v>9</v>
      </c>
      <c r="C61" s="8">
        <f>C60</f>
        <v>0.41289999999999999</v>
      </c>
      <c r="D61" s="45">
        <v>0.2288</v>
      </c>
    </row>
    <row r="62" spans="1:5" ht="15" thickBot="1" x14ac:dyDescent="0.4">
      <c r="A62" s="53" t="s">
        <v>62</v>
      </c>
      <c r="B62" s="54" t="s">
        <v>9</v>
      </c>
      <c r="C62" s="55">
        <f>C61</f>
        <v>0.41289999999999999</v>
      </c>
      <c r="D62" s="263">
        <v>0.18390000000000001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58">
        <v>0.42420000000000002</v>
      </c>
      <c r="D66" s="259">
        <v>1.2059</v>
      </c>
    </row>
    <row r="67" spans="1:5" x14ac:dyDescent="0.35">
      <c r="A67" s="252" t="s">
        <v>638</v>
      </c>
      <c r="B67" s="257" t="s">
        <v>9</v>
      </c>
      <c r="C67" s="258">
        <v>0.42420000000000002</v>
      </c>
      <c r="D67" s="259">
        <v>1.2059</v>
      </c>
    </row>
    <row r="68" spans="1:5" x14ac:dyDescent="0.35">
      <c r="A68" s="40" t="s">
        <v>35</v>
      </c>
      <c r="B68" s="7" t="s">
        <v>9</v>
      </c>
      <c r="C68" s="8">
        <f>C67</f>
        <v>0.42420000000000002</v>
      </c>
      <c r="D68" s="45">
        <v>0.35880000000000001</v>
      </c>
    </row>
    <row r="69" spans="1:5" x14ac:dyDescent="0.35">
      <c r="A69" s="40" t="s">
        <v>113</v>
      </c>
      <c r="B69" s="7" t="s">
        <v>9</v>
      </c>
      <c r="C69" s="8">
        <f>C68</f>
        <v>0.42420000000000002</v>
      </c>
      <c r="D69" s="289">
        <v>0.318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0.42420000000000002</v>
      </c>
      <c r="D70" s="297">
        <v>0.23100000000000001</v>
      </c>
    </row>
    <row r="71" spans="1:5" x14ac:dyDescent="0.35">
      <c r="A71" s="307"/>
      <c r="B71" s="308"/>
      <c r="C71" s="308"/>
      <c r="D71" s="308"/>
    </row>
  </sheetData>
  <mergeCells count="11">
    <mergeCell ref="A36:D36"/>
    <mergeCell ref="A1:D1"/>
    <mergeCell ref="A2:D2"/>
    <mergeCell ref="A4:D4"/>
    <mergeCell ref="A12:E12"/>
    <mergeCell ref="A25:D25"/>
    <mergeCell ref="A42:D42"/>
    <mergeCell ref="A48:D48"/>
    <mergeCell ref="A57:D57"/>
    <mergeCell ref="A64:E64"/>
    <mergeCell ref="A71:D71"/>
  </mergeCells>
  <pageMargins left="0.7" right="0.7" top="0.75" bottom="0.75" header="0.3" footer="0.3"/>
  <pageSetup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3">
    <tabColor rgb="FF00B0F0"/>
  </sheetPr>
  <dimension ref="A1:I84"/>
  <sheetViews>
    <sheetView zoomScale="85" workbookViewId="0">
      <selection activeCell="J15" sqref="J15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customHeight="1" x14ac:dyDescent="0.5">
      <c r="A1" s="342" t="s">
        <v>349</v>
      </c>
      <c r="B1" s="342"/>
      <c r="C1" s="342"/>
      <c r="D1" s="342"/>
      <c r="E1" s="342"/>
    </row>
    <row r="2" spans="1:5" ht="25" customHeight="1" x14ac:dyDescent="0.5">
      <c r="A2" s="342" t="s">
        <v>350</v>
      </c>
      <c r="B2" s="342"/>
      <c r="C2" s="342"/>
      <c r="D2" s="342"/>
      <c r="E2" s="342"/>
    </row>
    <row r="3" spans="1:5" ht="25" customHeight="1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0.98719999999999997</v>
      </c>
      <c r="D6" s="7">
        <v>0.17879999999999999</v>
      </c>
      <c r="E6" s="8">
        <f>SUM(C6:D6)</f>
        <v>1.1659999999999999</v>
      </c>
    </row>
    <row r="7" spans="1:5" ht="25" customHeight="1" x14ac:dyDescent="0.25">
      <c r="A7" s="6" t="s">
        <v>10</v>
      </c>
      <c r="B7" s="7" t="s">
        <v>9</v>
      </c>
      <c r="C7" s="7">
        <v>0.94920000000000004</v>
      </c>
      <c r="D7" s="7">
        <v>0.17879999999999999</v>
      </c>
      <c r="E7" s="8">
        <f>SUM(C7:D7)</f>
        <v>1.1280000000000001</v>
      </c>
    </row>
    <row r="8" spans="1:5" ht="25" customHeight="1" x14ac:dyDescent="0.25">
      <c r="A8" s="6" t="s">
        <v>92</v>
      </c>
      <c r="B8" s="7" t="s">
        <v>9</v>
      </c>
      <c r="C8" s="7">
        <v>0.98719999999999997</v>
      </c>
      <c r="D8" s="7">
        <v>0.1389</v>
      </c>
      <c r="E8" s="8">
        <f t="shared" ref="E8:E13" si="0">SUM(C8:D8)</f>
        <v>1.1260999999999999</v>
      </c>
    </row>
    <row r="9" spans="1:5" ht="25" customHeight="1" x14ac:dyDescent="0.25">
      <c r="A9" s="6" t="s">
        <v>93</v>
      </c>
      <c r="B9" s="7" t="s">
        <v>9</v>
      </c>
      <c r="C9" s="7">
        <v>0.98719999999999997</v>
      </c>
      <c r="D9" s="7">
        <v>9.69E-2</v>
      </c>
      <c r="E9" s="8">
        <f t="shared" si="0"/>
        <v>1.0841000000000001</v>
      </c>
    </row>
    <row r="10" spans="1:5" ht="25" customHeight="1" x14ac:dyDescent="0.25">
      <c r="A10" s="6" t="s">
        <v>94</v>
      </c>
      <c r="B10" s="7" t="s">
        <v>9</v>
      </c>
      <c r="C10" s="7">
        <v>0.98719999999999997</v>
      </c>
      <c r="D10" s="7">
        <v>8.5300000000000001E-2</v>
      </c>
      <c r="E10" s="8">
        <f t="shared" si="0"/>
        <v>1.0725</v>
      </c>
    </row>
    <row r="11" spans="1:5" ht="25" customHeight="1" x14ac:dyDescent="0.25">
      <c r="A11" s="6" t="s">
        <v>95</v>
      </c>
      <c r="B11" s="7" t="s">
        <v>9</v>
      </c>
      <c r="C11" s="7">
        <v>0.98719999999999997</v>
      </c>
      <c r="D11" s="7">
        <v>7.7700000000000005E-2</v>
      </c>
      <c r="E11" s="8">
        <f t="shared" si="0"/>
        <v>1.0649</v>
      </c>
    </row>
    <row r="12" spans="1:5" ht="25" customHeight="1" x14ac:dyDescent="0.25">
      <c r="A12" s="6" t="s">
        <v>96</v>
      </c>
      <c r="B12" s="7" t="s">
        <v>9</v>
      </c>
      <c r="C12" s="7">
        <v>0.94920000000000004</v>
      </c>
      <c r="D12" s="7">
        <v>0.1389</v>
      </c>
      <c r="E12" s="8">
        <f t="shared" si="0"/>
        <v>1.0881000000000001</v>
      </c>
    </row>
    <row r="13" spans="1:5" ht="25" customHeight="1" x14ac:dyDescent="0.25">
      <c r="A13" s="6" t="s">
        <v>97</v>
      </c>
      <c r="B13" s="7" t="s">
        <v>9</v>
      </c>
      <c r="C13" s="7">
        <v>0.94920000000000004</v>
      </c>
      <c r="D13" s="7">
        <v>9.69E-2</v>
      </c>
      <c r="E13" s="8">
        <f t="shared" si="0"/>
        <v>1.0461</v>
      </c>
    </row>
    <row r="14" spans="1:5" ht="25" customHeight="1" x14ac:dyDescent="0.25">
      <c r="A14" s="9" t="s">
        <v>98</v>
      </c>
      <c r="B14" s="7" t="s">
        <v>9</v>
      </c>
      <c r="C14" s="7">
        <v>0.94920000000000004</v>
      </c>
      <c r="D14" s="8">
        <v>8.5300000000000001E-2</v>
      </c>
      <c r="E14" s="8">
        <f>SUM(C14:D14)</f>
        <v>1.0345</v>
      </c>
    </row>
    <row r="15" spans="1:5" ht="25" customHeight="1" x14ac:dyDescent="0.25">
      <c r="A15" s="6" t="s">
        <v>99</v>
      </c>
      <c r="B15" s="7" t="s">
        <v>9</v>
      </c>
      <c r="C15" s="7">
        <v>0.94920000000000004</v>
      </c>
      <c r="D15" s="8">
        <v>7.7700000000000005E-2</v>
      </c>
      <c r="E15" s="8">
        <f>SUM(C15:D15)</f>
        <v>1.0269000000000001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0.54100000000000004</v>
      </c>
      <c r="D19" s="8">
        <v>0.17699999999999999</v>
      </c>
      <c r="E19" s="8">
        <f>SUM(C19:D19)</f>
        <v>0.71799999999999997</v>
      </c>
    </row>
    <row r="20" spans="1:6" ht="25" customHeight="1" x14ac:dyDescent="0.25">
      <c r="A20" s="6" t="s">
        <v>8</v>
      </c>
      <c r="B20" s="7" t="s">
        <v>9</v>
      </c>
      <c r="C20" s="13">
        <v>0.65900000000000003</v>
      </c>
      <c r="D20" s="8">
        <v>0.17699999999999999</v>
      </c>
      <c r="E20" s="8">
        <f t="shared" ref="E20:E27" si="1">SUM(C20:D20)</f>
        <v>0.83600000000000008</v>
      </c>
    </row>
    <row r="21" spans="1:6" ht="25" customHeight="1" x14ac:dyDescent="0.25">
      <c r="A21" s="6" t="s">
        <v>93</v>
      </c>
      <c r="B21" s="7" t="s">
        <v>9</v>
      </c>
      <c r="C21" s="13">
        <v>0.65900000000000003</v>
      </c>
      <c r="D21" s="8">
        <v>8.1000000000000003E-2</v>
      </c>
      <c r="E21" s="8">
        <f t="shared" si="1"/>
        <v>0.74</v>
      </c>
    </row>
    <row r="22" spans="1:6" ht="25" customHeight="1" x14ac:dyDescent="0.25">
      <c r="A22" s="6" t="s">
        <v>94</v>
      </c>
      <c r="B22" s="7" t="s">
        <v>9</v>
      </c>
      <c r="C22" s="13">
        <v>0.65900000000000003</v>
      </c>
      <c r="D22" s="8">
        <v>6.9000000000000006E-2</v>
      </c>
      <c r="E22" s="8">
        <f t="shared" si="1"/>
        <v>0.72799999999999998</v>
      </c>
    </row>
    <row r="23" spans="1:6" ht="25" customHeight="1" x14ac:dyDescent="0.25">
      <c r="A23" s="6" t="s">
        <v>95</v>
      </c>
      <c r="B23" s="7" t="s">
        <v>9</v>
      </c>
      <c r="C23" s="13">
        <v>0.65900000000000003</v>
      </c>
      <c r="D23" s="8">
        <v>6.0999999999999999E-2</v>
      </c>
      <c r="E23" s="8">
        <f t="shared" si="1"/>
        <v>0.72</v>
      </c>
    </row>
    <row r="24" spans="1:6" ht="25" customHeight="1" x14ac:dyDescent="0.25">
      <c r="A24" s="6" t="s">
        <v>97</v>
      </c>
      <c r="B24" s="7" t="s">
        <v>9</v>
      </c>
      <c r="C24" s="13">
        <v>0.54100000000000004</v>
      </c>
      <c r="D24" s="8">
        <v>8.1000000000000003E-2</v>
      </c>
      <c r="E24" s="8">
        <f t="shared" si="1"/>
        <v>0.622</v>
      </c>
    </row>
    <row r="25" spans="1:6" ht="25" customHeight="1" x14ac:dyDescent="0.25">
      <c r="A25" s="6" t="s">
        <v>98</v>
      </c>
      <c r="B25" s="7" t="s">
        <v>9</v>
      </c>
      <c r="C25" s="13">
        <v>0.54100000000000004</v>
      </c>
      <c r="D25" s="8">
        <v>6.9000000000000006E-2</v>
      </c>
      <c r="E25" s="8">
        <f t="shared" si="1"/>
        <v>0.6100000000000001</v>
      </c>
    </row>
    <row r="26" spans="1:6" ht="25" customHeight="1" x14ac:dyDescent="0.25">
      <c r="A26" s="6" t="s">
        <v>99</v>
      </c>
      <c r="B26" s="7" t="s">
        <v>9</v>
      </c>
      <c r="C26" s="13">
        <v>0.54100000000000004</v>
      </c>
      <c r="D26" s="8">
        <v>6.0999999999999999E-2</v>
      </c>
      <c r="E26" s="8">
        <f t="shared" si="1"/>
        <v>0.60200000000000009</v>
      </c>
    </row>
    <row r="27" spans="1:6" ht="25" customHeight="1" x14ac:dyDescent="0.25">
      <c r="A27" s="6" t="s">
        <v>100</v>
      </c>
      <c r="B27" s="7" t="s">
        <v>9</v>
      </c>
      <c r="C27" s="13">
        <v>0</v>
      </c>
      <c r="D27" s="8">
        <v>1.0999999999999999E-2</v>
      </c>
      <c r="E27" s="8">
        <f t="shared" si="1"/>
        <v>1.0999999999999999E-2</v>
      </c>
    </row>
    <row r="28" spans="1:6" ht="25" customHeight="1" thickBot="1" x14ac:dyDescent="0.3"/>
    <row r="29" spans="1:6" ht="25" customHeight="1" thickBot="1" x14ac:dyDescent="0.45">
      <c r="A29" s="330" t="s">
        <v>16</v>
      </c>
      <c r="B29" s="331"/>
      <c r="C29" s="331"/>
      <c r="D29" s="331"/>
      <c r="E29" s="332"/>
      <c r="F29" s="14"/>
    </row>
    <row r="30" spans="1:6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3">
      <c r="A31" s="117" t="s">
        <v>119</v>
      </c>
      <c r="B31" s="7" t="s">
        <v>18</v>
      </c>
      <c r="C31" s="8">
        <v>1.2121999999999999</v>
      </c>
      <c r="D31" s="8">
        <v>0.1305</v>
      </c>
      <c r="E31" s="15">
        <f t="shared" ref="E31:E34" si="2">SUM(C31:D31)</f>
        <v>1.3427</v>
      </c>
    </row>
    <row r="32" spans="1:6" ht="25" customHeight="1" x14ac:dyDescent="0.3">
      <c r="A32" s="117" t="s">
        <v>120</v>
      </c>
      <c r="B32" s="7" t="s">
        <v>18</v>
      </c>
      <c r="C32" s="8">
        <v>1.2121999999999999</v>
      </c>
      <c r="D32" s="8">
        <v>5.2999999999999999E-2</v>
      </c>
      <c r="E32" s="15">
        <f t="shared" si="2"/>
        <v>1.2651999999999999</v>
      </c>
    </row>
    <row r="33" spans="1:9" ht="25" customHeight="1" x14ac:dyDescent="0.3">
      <c r="A33" s="117" t="s">
        <v>121</v>
      </c>
      <c r="B33" s="7" t="s">
        <v>18</v>
      </c>
      <c r="C33" s="8">
        <v>1.2121999999999999</v>
      </c>
      <c r="D33" s="8">
        <v>0.1066</v>
      </c>
      <c r="E33" s="15">
        <f t="shared" si="2"/>
        <v>1.3188</v>
      </c>
    </row>
    <row r="34" spans="1:9" ht="25" customHeight="1" x14ac:dyDescent="0.3">
      <c r="A34" s="117" t="s">
        <v>122</v>
      </c>
      <c r="B34" s="7" t="s">
        <v>18</v>
      </c>
      <c r="C34" s="8">
        <v>1.2121999999999999</v>
      </c>
      <c r="D34" s="8">
        <v>3.0800000000000001E-2</v>
      </c>
      <c r="E34" s="15">
        <f t="shared" si="2"/>
        <v>1.2429999999999999</v>
      </c>
    </row>
    <row r="35" spans="1:9" ht="25" customHeight="1" x14ac:dyDescent="0.3">
      <c r="A35" s="208" t="s">
        <v>351</v>
      </c>
      <c r="B35" s="7" t="s">
        <v>18</v>
      </c>
      <c r="C35" s="8">
        <v>1.2121999999999999</v>
      </c>
      <c r="D35" s="8">
        <v>3.32E-2</v>
      </c>
      <c r="E35" s="15">
        <f>SUM(C35:D35)</f>
        <v>1.2453999999999998</v>
      </c>
    </row>
    <row r="36" spans="1:9" ht="25" customHeight="1" thickBot="1" x14ac:dyDescent="0.35">
      <c r="A36" s="209"/>
      <c r="B36" s="19"/>
      <c r="C36" s="18"/>
      <c r="D36" s="18"/>
      <c r="E36" s="210"/>
    </row>
    <row r="37" spans="1:9" ht="25" customHeight="1" thickBot="1" x14ac:dyDescent="0.45">
      <c r="A37" s="330" t="s">
        <v>19</v>
      </c>
      <c r="B37" s="331"/>
      <c r="C37" s="331"/>
      <c r="D37" s="331"/>
      <c r="E37" s="332"/>
      <c r="F37" s="14"/>
    </row>
    <row r="38" spans="1:9" ht="25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0.57709999999999995</v>
      </c>
      <c r="D39" s="8">
        <v>0.24970000000000001</v>
      </c>
      <c r="E39" s="8">
        <f>SUM(C39:D39)</f>
        <v>0.82679999999999998</v>
      </c>
    </row>
    <row r="40" spans="1:9" ht="25" customHeight="1" x14ac:dyDescent="0.25">
      <c r="A40" s="6" t="s">
        <v>8</v>
      </c>
      <c r="B40" s="7" t="s">
        <v>9</v>
      </c>
      <c r="C40" s="13">
        <v>0.55259999999999998</v>
      </c>
      <c r="D40" s="8">
        <v>0.24970000000000001</v>
      </c>
      <c r="E40" s="8">
        <f>SUM(C40:D40)</f>
        <v>0.80230000000000001</v>
      </c>
    </row>
    <row r="41" spans="1:9" ht="25" customHeight="1" x14ac:dyDescent="0.25">
      <c r="A41" s="6" t="s">
        <v>93</v>
      </c>
      <c r="B41" s="7" t="s">
        <v>9</v>
      </c>
      <c r="C41" s="13">
        <v>0.55259999999999998</v>
      </c>
      <c r="D41" s="8">
        <v>0.2263</v>
      </c>
      <c r="E41" s="8">
        <f t="shared" ref="E41:E44" si="3">SUM(C41:D41)</f>
        <v>0.77889999999999993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v>0.57709999999999995</v>
      </c>
      <c r="D42" s="8">
        <v>0.2263</v>
      </c>
      <c r="E42" s="8">
        <f t="shared" si="3"/>
        <v>0.80339999999999989</v>
      </c>
      <c r="G42" s="18"/>
      <c r="H42" s="18"/>
      <c r="I42" s="19"/>
    </row>
    <row r="43" spans="1:9" ht="25" customHeight="1" x14ac:dyDescent="0.25">
      <c r="A43" s="6" t="s">
        <v>94</v>
      </c>
      <c r="B43" s="7" t="s">
        <v>9</v>
      </c>
      <c r="C43" s="13">
        <v>0.55259999999999998</v>
      </c>
      <c r="D43" s="8">
        <v>0.1618</v>
      </c>
      <c r="E43" s="8">
        <f t="shared" si="3"/>
        <v>0.71439999999999992</v>
      </c>
      <c r="G43" s="18"/>
      <c r="H43" s="18"/>
      <c r="I43" s="19"/>
    </row>
    <row r="44" spans="1:9" ht="25" customHeight="1" x14ac:dyDescent="0.25">
      <c r="A44" s="6" t="s">
        <v>98</v>
      </c>
      <c r="B44" s="7" t="s">
        <v>9</v>
      </c>
      <c r="C44" s="8">
        <v>0.57709999999999995</v>
      </c>
      <c r="D44" s="8">
        <v>0.1618</v>
      </c>
      <c r="E44" s="8">
        <f t="shared" si="3"/>
        <v>0.73889999999999989</v>
      </c>
      <c r="G44" s="18"/>
      <c r="H44" s="18"/>
      <c r="I44" s="19"/>
    </row>
    <row r="45" spans="1:9" ht="25" customHeight="1" x14ac:dyDescent="0.25">
      <c r="A45" s="6" t="s">
        <v>95</v>
      </c>
      <c r="B45" s="7" t="s">
        <v>9</v>
      </c>
      <c r="C45" s="13">
        <v>0.55259999999999998</v>
      </c>
      <c r="D45" s="13">
        <v>0.12870000000000001</v>
      </c>
      <c r="E45" s="8">
        <f>SUM(C45:D45)</f>
        <v>0.68130000000000002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v>0.57709999999999995</v>
      </c>
      <c r="D46" s="13">
        <v>0.12870000000000001</v>
      </c>
      <c r="E46" s="8">
        <f>SUM(C46:D46)</f>
        <v>0.70579999999999998</v>
      </c>
    </row>
    <row r="47" spans="1:9" ht="25" customHeight="1" thickBot="1" x14ac:dyDescent="0.3">
      <c r="A47" s="57"/>
      <c r="C47" s="58"/>
      <c r="E47" s="58"/>
    </row>
    <row r="48" spans="1:9" ht="25" customHeight="1" thickBot="1" x14ac:dyDescent="0.45">
      <c r="A48" s="330" t="s">
        <v>44</v>
      </c>
      <c r="B48" s="333"/>
      <c r="C48" s="333"/>
      <c r="D48" s="333"/>
      <c r="E48" s="334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24</v>
      </c>
      <c r="B50" s="7" t="s">
        <v>9</v>
      </c>
      <c r="C50" s="8">
        <v>0.69699999999999995</v>
      </c>
      <c r="D50" s="8">
        <v>0.19239999999999999</v>
      </c>
      <c r="E50" s="8">
        <f t="shared" ref="E50:E60" si="4">SUM(C50:D50)</f>
        <v>0.88939999999999997</v>
      </c>
    </row>
    <row r="51" spans="1:9" ht="25" customHeight="1" x14ac:dyDescent="0.25">
      <c r="A51" s="6" t="s">
        <v>106</v>
      </c>
      <c r="B51" s="7" t="s">
        <v>9</v>
      </c>
      <c r="C51" s="13">
        <v>0.69699999999999995</v>
      </c>
      <c r="D51" s="13">
        <v>0.153</v>
      </c>
      <c r="E51" s="13">
        <f t="shared" si="4"/>
        <v>0.85</v>
      </c>
    </row>
    <row r="52" spans="1:9" ht="25" customHeight="1" x14ac:dyDescent="0.25">
      <c r="A52" s="6" t="s">
        <v>107</v>
      </c>
      <c r="B52" s="7" t="s">
        <v>9</v>
      </c>
      <c r="C52" s="13">
        <v>0.69699999999999995</v>
      </c>
      <c r="D52" s="13">
        <v>0.13439999999999999</v>
      </c>
      <c r="E52" s="13">
        <f t="shared" si="4"/>
        <v>0.83139999999999992</v>
      </c>
    </row>
    <row r="53" spans="1:9" ht="25" customHeight="1" x14ac:dyDescent="0.25">
      <c r="A53" s="6" t="s">
        <v>108</v>
      </c>
      <c r="B53" s="9" t="s">
        <v>9</v>
      </c>
      <c r="C53" s="13">
        <v>0.69699999999999995</v>
      </c>
      <c r="D53" s="13">
        <v>0.12620000000000001</v>
      </c>
      <c r="E53" s="13">
        <f t="shared" si="4"/>
        <v>0.82319999999999993</v>
      </c>
    </row>
    <row r="54" spans="1:9" ht="25" customHeight="1" x14ac:dyDescent="0.25">
      <c r="A54" s="6" t="s">
        <v>76</v>
      </c>
      <c r="B54" s="48" t="s">
        <v>9</v>
      </c>
      <c r="C54" s="13">
        <v>0.50490000000000002</v>
      </c>
      <c r="D54" s="13">
        <v>0.1153</v>
      </c>
      <c r="E54" s="13">
        <f t="shared" si="4"/>
        <v>0.62019999999999997</v>
      </c>
    </row>
    <row r="55" spans="1:9" ht="25" customHeight="1" x14ac:dyDescent="0.25">
      <c r="A55" s="6" t="s">
        <v>76</v>
      </c>
      <c r="B55" s="22" t="s">
        <v>27</v>
      </c>
      <c r="C55" s="22">
        <v>2.1850999999999998</v>
      </c>
      <c r="D55" s="211" t="s">
        <v>352</v>
      </c>
      <c r="E55" s="13">
        <f t="shared" si="4"/>
        <v>2.1850999999999998</v>
      </c>
    </row>
    <row r="56" spans="1:9" ht="25" customHeight="1" x14ac:dyDescent="0.25">
      <c r="A56" s="6" t="s">
        <v>109</v>
      </c>
      <c r="B56" s="9" t="s">
        <v>9</v>
      </c>
      <c r="C56" s="13">
        <v>0.69699999999999995</v>
      </c>
      <c r="D56" s="13">
        <v>0.153</v>
      </c>
      <c r="E56" s="13">
        <f t="shared" si="4"/>
        <v>0.85</v>
      </c>
    </row>
    <row r="57" spans="1:9" ht="25" customHeight="1" x14ac:dyDescent="0.25">
      <c r="A57" s="6" t="s">
        <v>110</v>
      </c>
      <c r="B57" s="48" t="s">
        <v>9</v>
      </c>
      <c r="C57" s="13">
        <v>0.69699999999999995</v>
      </c>
      <c r="D57" s="13">
        <v>0.13439999999999999</v>
      </c>
      <c r="E57" s="13">
        <f t="shared" si="4"/>
        <v>0.83139999999999992</v>
      </c>
    </row>
    <row r="58" spans="1:9" ht="25" customHeight="1" x14ac:dyDescent="0.25">
      <c r="A58" s="6" t="s">
        <v>111</v>
      </c>
      <c r="B58" s="48" t="s">
        <v>9</v>
      </c>
      <c r="C58" s="13">
        <v>0.69699999999999995</v>
      </c>
      <c r="D58" s="13">
        <v>0.12620000000000001</v>
      </c>
      <c r="E58" s="13">
        <f t="shared" si="4"/>
        <v>0.82319999999999993</v>
      </c>
      <c r="I58" s="2" t="s">
        <v>353</v>
      </c>
    </row>
    <row r="59" spans="1:9" ht="25" customHeight="1" x14ac:dyDescent="0.25">
      <c r="A59" s="6" t="s">
        <v>77</v>
      </c>
      <c r="B59" s="48" t="s">
        <v>9</v>
      </c>
      <c r="C59" s="13">
        <v>0.50490000000000002</v>
      </c>
      <c r="D59" s="13">
        <v>0.1153</v>
      </c>
      <c r="E59" s="13">
        <f t="shared" si="4"/>
        <v>0.62019999999999997</v>
      </c>
    </row>
    <row r="60" spans="1:9" ht="25" customHeight="1" x14ac:dyDescent="0.25">
      <c r="A60" s="6" t="s">
        <v>77</v>
      </c>
      <c r="B60" s="22" t="s">
        <v>27</v>
      </c>
      <c r="C60" s="22">
        <v>2.1850999999999998</v>
      </c>
      <c r="D60" s="211" t="s">
        <v>352</v>
      </c>
      <c r="E60" s="13">
        <f t="shared" si="4"/>
        <v>2.1850999999999998</v>
      </c>
    </row>
    <row r="61" spans="1:9" ht="25" customHeight="1" thickBot="1" x14ac:dyDescent="0.3">
      <c r="A61" s="57"/>
    </row>
    <row r="62" spans="1:9" ht="25" customHeight="1" thickBot="1" x14ac:dyDescent="0.45">
      <c r="A62" s="330" t="s">
        <v>175</v>
      </c>
      <c r="B62" s="331"/>
      <c r="C62" s="331"/>
      <c r="D62" s="331"/>
      <c r="E62" s="332"/>
      <c r="F62" s="14"/>
    </row>
    <row r="63" spans="1:9" ht="25" customHeight="1" thickBot="1" x14ac:dyDescent="0.35">
      <c r="A63" s="3" t="s">
        <v>3</v>
      </c>
      <c r="B63" s="4" t="s">
        <v>4</v>
      </c>
      <c r="C63" s="4" t="s">
        <v>5</v>
      </c>
      <c r="D63" s="4" t="s">
        <v>6</v>
      </c>
      <c r="E63" s="5" t="s">
        <v>7</v>
      </c>
    </row>
    <row r="64" spans="1:9" ht="25" customHeight="1" x14ac:dyDescent="0.25">
      <c r="A64" s="6" t="s">
        <v>24</v>
      </c>
      <c r="B64" s="7" t="s">
        <v>9</v>
      </c>
      <c r="C64" s="8">
        <v>0.69399999999999995</v>
      </c>
      <c r="D64" s="8">
        <v>0.18</v>
      </c>
      <c r="E64" s="8">
        <f>SUM(C64:D64)</f>
        <v>0.87399999999999989</v>
      </c>
    </row>
    <row r="65" spans="1:8" ht="25" customHeight="1" x14ac:dyDescent="0.25">
      <c r="A65" s="6" t="s">
        <v>182</v>
      </c>
      <c r="B65" s="7" t="s">
        <v>9</v>
      </c>
      <c r="C65" s="8">
        <v>0.69399999999999995</v>
      </c>
      <c r="D65" s="8">
        <v>0.1227</v>
      </c>
      <c r="E65" s="8">
        <f t="shared" ref="E65:E69" si="5">SUM(C65:D65)</f>
        <v>0.81669999999999998</v>
      </c>
    </row>
    <row r="66" spans="1:8" ht="25" customHeight="1" x14ac:dyDescent="0.25">
      <c r="A66" s="6" t="s">
        <v>183</v>
      </c>
      <c r="B66" s="7" t="s">
        <v>9</v>
      </c>
      <c r="C66" s="8">
        <v>0.69399999999999995</v>
      </c>
      <c r="D66" s="8">
        <v>0.1069</v>
      </c>
      <c r="E66" s="8">
        <f t="shared" si="5"/>
        <v>0.80089999999999995</v>
      </c>
    </row>
    <row r="67" spans="1:8" ht="25" customHeight="1" x14ac:dyDescent="0.25">
      <c r="A67" s="6" t="s">
        <v>184</v>
      </c>
      <c r="B67" s="7" t="s">
        <v>9</v>
      </c>
      <c r="C67" s="8">
        <v>0.69399999999999995</v>
      </c>
      <c r="D67" s="8">
        <v>9.0300000000000005E-2</v>
      </c>
      <c r="E67" s="8">
        <f t="shared" si="5"/>
        <v>0.7843</v>
      </c>
    </row>
    <row r="68" spans="1:8" ht="25" customHeight="1" x14ac:dyDescent="0.25">
      <c r="A68" s="6" t="s">
        <v>185</v>
      </c>
      <c r="B68" s="7" t="s">
        <v>9</v>
      </c>
      <c r="C68" s="8">
        <v>0.69399999999999995</v>
      </c>
      <c r="D68" s="8">
        <v>0.1227</v>
      </c>
      <c r="E68" s="8">
        <f t="shared" si="5"/>
        <v>0.81669999999999998</v>
      </c>
    </row>
    <row r="69" spans="1:8" ht="25" customHeight="1" x14ac:dyDescent="0.25">
      <c r="A69" s="6" t="s">
        <v>186</v>
      </c>
      <c r="B69" s="7" t="s">
        <v>9</v>
      </c>
      <c r="C69" s="8">
        <v>0.69399999999999995</v>
      </c>
      <c r="D69" s="8">
        <v>0.1069</v>
      </c>
      <c r="E69" s="8">
        <f t="shared" si="5"/>
        <v>0.80089999999999995</v>
      </c>
    </row>
    <row r="70" spans="1:8" ht="25" customHeight="1" x14ac:dyDescent="0.25">
      <c r="A70" s="6" t="s">
        <v>187</v>
      </c>
      <c r="B70" s="7" t="s">
        <v>9</v>
      </c>
      <c r="C70" s="8">
        <v>0.69399999999999995</v>
      </c>
      <c r="D70" s="13">
        <v>0.1227</v>
      </c>
      <c r="E70" s="8">
        <f>SUM(C70:D70)</f>
        <v>0.81669999999999998</v>
      </c>
    </row>
    <row r="71" spans="1:8" ht="25" customHeight="1" thickBot="1" x14ac:dyDescent="0.3">
      <c r="A71" s="111"/>
      <c r="B71" s="19"/>
      <c r="C71" s="18"/>
      <c r="D71" s="18"/>
      <c r="E71" s="18"/>
    </row>
    <row r="72" spans="1:8" ht="25" customHeight="1" thickBot="1" x14ac:dyDescent="0.45">
      <c r="A72" s="330" t="s">
        <v>56</v>
      </c>
      <c r="B72" s="331"/>
      <c r="C72" s="331"/>
      <c r="D72" s="331"/>
      <c r="E72" s="332"/>
    </row>
    <row r="73" spans="1:8" ht="25" customHeight="1" thickBot="1" x14ac:dyDescent="0.35">
      <c r="A73" s="3" t="s">
        <v>3</v>
      </c>
      <c r="B73" s="4" t="s">
        <v>4</v>
      </c>
      <c r="C73" s="4" t="s">
        <v>5</v>
      </c>
      <c r="D73" s="4" t="s">
        <v>6</v>
      </c>
      <c r="E73" s="5" t="s">
        <v>7</v>
      </c>
    </row>
    <row r="74" spans="1:8" ht="25" customHeight="1" x14ac:dyDescent="0.25">
      <c r="A74" s="6" t="s">
        <v>33</v>
      </c>
      <c r="B74" s="7" t="s">
        <v>9</v>
      </c>
      <c r="C74" s="13">
        <v>1.0161</v>
      </c>
      <c r="D74" s="7">
        <v>0.25069999999999998</v>
      </c>
      <c r="E74" s="8">
        <f>SUM(C74:D74)</f>
        <v>1.2667999999999999</v>
      </c>
    </row>
    <row r="75" spans="1:8" ht="25" customHeight="1" x14ac:dyDescent="0.25">
      <c r="A75" s="6" t="s">
        <v>34</v>
      </c>
      <c r="B75" s="22" t="s">
        <v>9</v>
      </c>
      <c r="C75" s="13">
        <v>1.0161</v>
      </c>
      <c r="D75" s="22">
        <v>0.25069999999999998</v>
      </c>
      <c r="E75" s="8">
        <f>SUM(C75:D75)</f>
        <v>1.2667999999999999</v>
      </c>
    </row>
    <row r="76" spans="1:8" ht="25" customHeight="1" x14ac:dyDescent="0.25">
      <c r="A76" s="6" t="s">
        <v>14</v>
      </c>
      <c r="B76" s="22" t="s">
        <v>9</v>
      </c>
      <c r="C76" s="13">
        <v>1.0161</v>
      </c>
      <c r="D76" s="22">
        <v>0.16520000000000001</v>
      </c>
      <c r="E76" s="8">
        <f>SUM(C76:D76)</f>
        <v>1.1813</v>
      </c>
    </row>
    <row r="77" spans="1:8" ht="25" customHeight="1" x14ac:dyDescent="0.25">
      <c r="A77" s="39" t="s">
        <v>22</v>
      </c>
      <c r="B77" s="7" t="s">
        <v>9</v>
      </c>
      <c r="C77" s="13">
        <v>1.0161</v>
      </c>
      <c r="D77" s="7">
        <v>5.3999999999999999E-2</v>
      </c>
      <c r="E77" s="8">
        <f>SUM(C77:D77)</f>
        <v>1.0701000000000001</v>
      </c>
    </row>
    <row r="78" spans="1:8" ht="25" customHeight="1" thickBot="1" x14ac:dyDescent="0.3">
      <c r="A78" s="57"/>
    </row>
    <row r="79" spans="1:8" ht="25" customHeight="1" thickBot="1" x14ac:dyDescent="0.45">
      <c r="A79" s="330" t="s">
        <v>40</v>
      </c>
      <c r="B79" s="333"/>
      <c r="C79" s="333"/>
      <c r="D79" s="333"/>
      <c r="E79" s="334"/>
    </row>
    <row r="80" spans="1:8" ht="25" customHeight="1" x14ac:dyDescent="0.3">
      <c r="A80" s="212" t="s">
        <v>3</v>
      </c>
      <c r="B80" s="213" t="s">
        <v>4</v>
      </c>
      <c r="C80" s="38" t="s">
        <v>5</v>
      </c>
      <c r="D80" s="38" t="s">
        <v>6</v>
      </c>
      <c r="E80" s="38" t="s">
        <v>7</v>
      </c>
      <c r="H80" s="18"/>
    </row>
    <row r="81" spans="1:8" ht="25" customHeight="1" x14ac:dyDescent="0.25">
      <c r="A81" s="39" t="s">
        <v>354</v>
      </c>
      <c r="B81" s="7" t="s">
        <v>9</v>
      </c>
      <c r="C81" s="8">
        <v>0.74429999999999996</v>
      </c>
      <c r="D81" s="8">
        <v>0.14910000000000001</v>
      </c>
      <c r="E81" s="8">
        <f>SUM(C81:D81)</f>
        <v>0.89339999999999997</v>
      </c>
      <c r="H81" s="18"/>
    </row>
    <row r="82" spans="1:8" ht="25" customHeight="1" x14ac:dyDescent="0.25">
      <c r="A82" s="6" t="s">
        <v>355</v>
      </c>
      <c r="B82" s="7" t="s">
        <v>9</v>
      </c>
      <c r="C82" s="13">
        <v>0.74429999999999996</v>
      </c>
      <c r="D82" s="8">
        <v>0.1096</v>
      </c>
      <c r="E82" s="8">
        <f>SUM(C82:D82)</f>
        <v>0.85389999999999999</v>
      </c>
      <c r="H82" s="18"/>
    </row>
    <row r="83" spans="1:8" ht="25" customHeight="1" x14ac:dyDescent="0.25">
      <c r="A83" s="6" t="s">
        <v>356</v>
      </c>
      <c r="B83" s="7" t="s">
        <v>9</v>
      </c>
      <c r="C83" s="13">
        <v>0.74429999999999996</v>
      </c>
      <c r="D83" s="8">
        <v>0.1031</v>
      </c>
      <c r="E83" s="8">
        <f t="shared" ref="E83:E84" si="6">SUM(C83:D83)</f>
        <v>0.84739999999999993</v>
      </c>
      <c r="H83" s="18"/>
    </row>
    <row r="84" spans="1:8" ht="25" customHeight="1" x14ac:dyDescent="0.25">
      <c r="A84" s="6" t="s">
        <v>357</v>
      </c>
      <c r="B84" s="7" t="s">
        <v>9</v>
      </c>
      <c r="C84" s="13">
        <v>0.74429999999999996</v>
      </c>
      <c r="D84" s="8">
        <v>9.7600000000000006E-2</v>
      </c>
      <c r="E84" s="8">
        <f t="shared" si="6"/>
        <v>0.84189999999999998</v>
      </c>
    </row>
  </sheetData>
  <mergeCells count="10">
    <mergeCell ref="A48:E48"/>
    <mergeCell ref="A62:E62"/>
    <mergeCell ref="A72:E72"/>
    <mergeCell ref="A79:E79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4">
    <tabColor rgb="FF00B0F0"/>
  </sheetPr>
  <dimension ref="A1:I84"/>
  <sheetViews>
    <sheetView topLeftCell="B1" zoomScale="85" workbookViewId="0">
      <selection activeCell="J15" sqref="J15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customHeight="1" x14ac:dyDescent="0.5">
      <c r="A1" s="342" t="s">
        <v>349</v>
      </c>
      <c r="B1" s="342"/>
      <c r="C1" s="342"/>
      <c r="D1" s="342"/>
      <c r="E1" s="342"/>
    </row>
    <row r="2" spans="1:5" ht="25" customHeight="1" x14ac:dyDescent="0.5">
      <c r="A2" s="342" t="s">
        <v>358</v>
      </c>
      <c r="B2" s="342"/>
      <c r="C2" s="342"/>
      <c r="D2" s="342"/>
      <c r="E2" s="342"/>
    </row>
    <row r="3" spans="1:5" ht="25" customHeight="1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0.98719999999999997</v>
      </c>
      <c r="D6" s="7">
        <v>0.17879999999999999</v>
      </c>
      <c r="E6" s="8">
        <f>SUM(C6:D6)</f>
        <v>1.1659999999999999</v>
      </c>
    </row>
    <row r="7" spans="1:5" ht="25" customHeight="1" x14ac:dyDescent="0.25">
      <c r="A7" s="6" t="s">
        <v>10</v>
      </c>
      <c r="B7" s="7" t="s">
        <v>9</v>
      </c>
      <c r="C7" s="7">
        <v>0.94920000000000004</v>
      </c>
      <c r="D7" s="7">
        <v>0.17879999999999999</v>
      </c>
      <c r="E7" s="8">
        <f>SUM(C7:D7)</f>
        <v>1.1280000000000001</v>
      </c>
    </row>
    <row r="8" spans="1:5" ht="25" customHeight="1" x14ac:dyDescent="0.25">
      <c r="A8" s="6" t="s">
        <v>92</v>
      </c>
      <c r="B8" s="7" t="s">
        <v>9</v>
      </c>
      <c r="C8" s="7">
        <v>0.98719999999999997</v>
      </c>
      <c r="D8" s="7">
        <v>0.1389</v>
      </c>
      <c r="E8" s="8">
        <f t="shared" ref="E8:E13" si="0">SUM(C8:D8)</f>
        <v>1.1260999999999999</v>
      </c>
    </row>
    <row r="9" spans="1:5" ht="25" customHeight="1" x14ac:dyDescent="0.25">
      <c r="A9" s="6" t="s">
        <v>93</v>
      </c>
      <c r="B9" s="7" t="s">
        <v>9</v>
      </c>
      <c r="C9" s="7">
        <v>0.98719999999999997</v>
      </c>
      <c r="D9" s="7">
        <v>9.69E-2</v>
      </c>
      <c r="E9" s="8">
        <f t="shared" si="0"/>
        <v>1.0841000000000001</v>
      </c>
    </row>
    <row r="10" spans="1:5" ht="25" customHeight="1" x14ac:dyDescent="0.25">
      <c r="A10" s="6" t="s">
        <v>94</v>
      </c>
      <c r="B10" s="7" t="s">
        <v>9</v>
      </c>
      <c r="C10" s="7">
        <v>0.98719999999999997</v>
      </c>
      <c r="D10" s="7">
        <v>8.7300000000000003E-2</v>
      </c>
      <c r="E10" s="8">
        <f t="shared" si="0"/>
        <v>1.0745</v>
      </c>
    </row>
    <row r="11" spans="1:5" ht="25" customHeight="1" x14ac:dyDescent="0.25">
      <c r="A11" s="6" t="s">
        <v>95</v>
      </c>
      <c r="B11" s="7" t="s">
        <v>9</v>
      </c>
      <c r="C11" s="7">
        <v>0.98719999999999997</v>
      </c>
      <c r="D11" s="7">
        <v>7.7399999999999997E-2</v>
      </c>
      <c r="E11" s="8">
        <f t="shared" si="0"/>
        <v>1.0646</v>
      </c>
    </row>
    <row r="12" spans="1:5" ht="25" customHeight="1" x14ac:dyDescent="0.25">
      <c r="A12" s="6" t="s">
        <v>96</v>
      </c>
      <c r="B12" s="7" t="s">
        <v>9</v>
      </c>
      <c r="C12" s="7">
        <v>0.94920000000000004</v>
      </c>
      <c r="D12" s="7">
        <v>0.1389</v>
      </c>
      <c r="E12" s="8">
        <f t="shared" si="0"/>
        <v>1.0881000000000001</v>
      </c>
    </row>
    <row r="13" spans="1:5" ht="25" customHeight="1" x14ac:dyDescent="0.25">
      <c r="A13" s="6" t="s">
        <v>97</v>
      </c>
      <c r="B13" s="7" t="s">
        <v>9</v>
      </c>
      <c r="C13" s="7">
        <v>0.94920000000000004</v>
      </c>
      <c r="D13" s="7">
        <v>9.69E-2</v>
      </c>
      <c r="E13" s="8">
        <f t="shared" si="0"/>
        <v>1.0461</v>
      </c>
    </row>
    <row r="14" spans="1:5" ht="25" customHeight="1" x14ac:dyDescent="0.25">
      <c r="A14" s="9" t="s">
        <v>98</v>
      </c>
      <c r="B14" s="7" t="s">
        <v>9</v>
      </c>
      <c r="C14" s="7">
        <v>0.94920000000000004</v>
      </c>
      <c r="D14" s="8">
        <v>8.7300000000000003E-2</v>
      </c>
      <c r="E14" s="8">
        <f>SUM(C14:D14)</f>
        <v>1.0365</v>
      </c>
    </row>
    <row r="15" spans="1:5" ht="25" customHeight="1" x14ac:dyDescent="0.25">
      <c r="A15" s="6" t="s">
        <v>99</v>
      </c>
      <c r="B15" s="7" t="s">
        <v>9</v>
      </c>
      <c r="C15" s="7">
        <v>0.94920000000000004</v>
      </c>
      <c r="D15" s="8">
        <v>7.7399999999999997E-2</v>
      </c>
      <c r="E15" s="8">
        <f>SUM(C15:D15)</f>
        <v>1.0266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0.54100000000000004</v>
      </c>
      <c r="D19" s="8">
        <v>0.17699999999999999</v>
      </c>
      <c r="E19" s="8">
        <f>SUM(C19:D19)</f>
        <v>0.71799999999999997</v>
      </c>
    </row>
    <row r="20" spans="1:6" ht="25" customHeight="1" x14ac:dyDescent="0.25">
      <c r="A20" s="6" t="s">
        <v>8</v>
      </c>
      <c r="B20" s="7" t="s">
        <v>9</v>
      </c>
      <c r="C20" s="13">
        <v>0.65900000000000003</v>
      </c>
      <c r="D20" s="8">
        <v>0.17699999999999999</v>
      </c>
      <c r="E20" s="8">
        <f t="shared" ref="E20:E27" si="1">SUM(C20:D20)</f>
        <v>0.83600000000000008</v>
      </c>
    </row>
    <row r="21" spans="1:6" ht="25" customHeight="1" x14ac:dyDescent="0.25">
      <c r="A21" s="6" t="s">
        <v>93</v>
      </c>
      <c r="B21" s="7" t="s">
        <v>9</v>
      </c>
      <c r="C21" s="13">
        <v>0.65900000000000003</v>
      </c>
      <c r="D21" s="8">
        <v>8.1000000000000003E-2</v>
      </c>
      <c r="E21" s="8">
        <f t="shared" si="1"/>
        <v>0.74</v>
      </c>
    </row>
    <row r="22" spans="1:6" ht="25" customHeight="1" x14ac:dyDescent="0.25">
      <c r="A22" s="6" t="s">
        <v>94</v>
      </c>
      <c r="B22" s="7" t="s">
        <v>9</v>
      </c>
      <c r="C22" s="13">
        <v>0.65900000000000003</v>
      </c>
      <c r="D22" s="8">
        <v>6.9000000000000006E-2</v>
      </c>
      <c r="E22" s="8">
        <f t="shared" si="1"/>
        <v>0.72799999999999998</v>
      </c>
    </row>
    <row r="23" spans="1:6" ht="25" customHeight="1" x14ac:dyDescent="0.25">
      <c r="A23" s="6" t="s">
        <v>95</v>
      </c>
      <c r="B23" s="7" t="s">
        <v>9</v>
      </c>
      <c r="C23" s="13">
        <v>0.65900000000000003</v>
      </c>
      <c r="D23" s="8">
        <v>6.0999999999999999E-2</v>
      </c>
      <c r="E23" s="8">
        <f t="shared" si="1"/>
        <v>0.72</v>
      </c>
    </row>
    <row r="24" spans="1:6" ht="25" customHeight="1" x14ac:dyDescent="0.25">
      <c r="A24" s="6" t="s">
        <v>97</v>
      </c>
      <c r="B24" s="7" t="s">
        <v>9</v>
      </c>
      <c r="C24" s="13">
        <v>0.54100000000000004</v>
      </c>
      <c r="D24" s="8">
        <v>8.1000000000000003E-2</v>
      </c>
      <c r="E24" s="8">
        <f t="shared" si="1"/>
        <v>0.622</v>
      </c>
    </row>
    <row r="25" spans="1:6" ht="25" customHeight="1" x14ac:dyDescent="0.25">
      <c r="A25" s="6" t="s">
        <v>98</v>
      </c>
      <c r="B25" s="7" t="s">
        <v>9</v>
      </c>
      <c r="C25" s="13">
        <v>0.54100000000000004</v>
      </c>
      <c r="D25" s="8">
        <v>6.9000000000000006E-2</v>
      </c>
      <c r="E25" s="8">
        <f t="shared" si="1"/>
        <v>0.6100000000000001</v>
      </c>
    </row>
    <row r="26" spans="1:6" ht="25" customHeight="1" x14ac:dyDescent="0.25">
      <c r="A26" s="6" t="s">
        <v>99</v>
      </c>
      <c r="B26" s="7" t="s">
        <v>9</v>
      </c>
      <c r="C26" s="13">
        <v>0.54100000000000004</v>
      </c>
      <c r="D26" s="8">
        <v>6.0999999999999999E-2</v>
      </c>
      <c r="E26" s="8">
        <f t="shared" si="1"/>
        <v>0.60200000000000009</v>
      </c>
    </row>
    <row r="27" spans="1:6" ht="25" customHeight="1" x14ac:dyDescent="0.25">
      <c r="A27" s="6" t="s">
        <v>100</v>
      </c>
      <c r="B27" s="7" t="s">
        <v>9</v>
      </c>
      <c r="C27" s="13">
        <v>0</v>
      </c>
      <c r="D27" s="8">
        <v>1.0999999999999999E-2</v>
      </c>
      <c r="E27" s="8">
        <f t="shared" si="1"/>
        <v>1.0999999999999999E-2</v>
      </c>
    </row>
    <row r="28" spans="1:6" ht="25" customHeight="1" thickBot="1" x14ac:dyDescent="0.3"/>
    <row r="29" spans="1:6" ht="25" customHeight="1" thickBot="1" x14ac:dyDescent="0.45">
      <c r="A29" s="330" t="s">
        <v>16</v>
      </c>
      <c r="B29" s="331"/>
      <c r="C29" s="331"/>
      <c r="D29" s="331"/>
      <c r="E29" s="332"/>
      <c r="F29" s="14"/>
    </row>
    <row r="30" spans="1:6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3">
      <c r="A31" s="117" t="s">
        <v>119</v>
      </c>
      <c r="B31" s="7" t="s">
        <v>18</v>
      </c>
      <c r="C31" s="8">
        <v>1.2121999999999999</v>
      </c>
      <c r="D31" s="8">
        <v>0.1305</v>
      </c>
      <c r="E31" s="15">
        <f t="shared" ref="E31:E34" si="2">SUM(C31:D31)</f>
        <v>1.3427</v>
      </c>
    </row>
    <row r="32" spans="1:6" ht="25" customHeight="1" x14ac:dyDescent="0.3">
      <c r="A32" s="117" t="s">
        <v>120</v>
      </c>
      <c r="B32" s="7" t="s">
        <v>18</v>
      </c>
      <c r="C32" s="8">
        <v>1.2121999999999999</v>
      </c>
      <c r="D32" s="8">
        <v>5.2999999999999999E-2</v>
      </c>
      <c r="E32" s="15">
        <f t="shared" si="2"/>
        <v>1.2651999999999999</v>
      </c>
    </row>
    <row r="33" spans="1:9" ht="25" customHeight="1" x14ac:dyDescent="0.3">
      <c r="A33" s="117" t="s">
        <v>121</v>
      </c>
      <c r="B33" s="7" t="s">
        <v>18</v>
      </c>
      <c r="C33" s="8">
        <v>1.2121999999999999</v>
      </c>
      <c r="D33" s="8">
        <v>0.1066</v>
      </c>
      <c r="E33" s="15">
        <f t="shared" si="2"/>
        <v>1.3188</v>
      </c>
    </row>
    <row r="34" spans="1:9" ht="25" customHeight="1" x14ac:dyDescent="0.3">
      <c r="A34" s="117" t="s">
        <v>122</v>
      </c>
      <c r="B34" s="7" t="s">
        <v>18</v>
      </c>
      <c r="C34" s="8">
        <v>1.2121999999999999</v>
      </c>
      <c r="D34" s="8">
        <v>3.0800000000000001E-2</v>
      </c>
      <c r="E34" s="15">
        <f t="shared" si="2"/>
        <v>1.2429999999999999</v>
      </c>
    </row>
    <row r="35" spans="1:9" ht="25" customHeight="1" x14ac:dyDescent="0.3">
      <c r="A35" s="208" t="s">
        <v>351</v>
      </c>
      <c r="B35" s="7" t="s">
        <v>18</v>
      </c>
      <c r="C35" s="8">
        <v>1.2121999999999999</v>
      </c>
      <c r="D35" s="8">
        <v>3.32E-2</v>
      </c>
      <c r="E35" s="15">
        <f>SUM(C35:D35)</f>
        <v>1.2453999999999998</v>
      </c>
    </row>
    <row r="36" spans="1:9" ht="25" customHeight="1" thickBot="1" x14ac:dyDescent="0.35">
      <c r="A36" s="209"/>
      <c r="B36" s="19"/>
      <c r="C36" s="18"/>
      <c r="D36" s="18"/>
      <c r="E36" s="210"/>
    </row>
    <row r="37" spans="1:9" ht="25" customHeight="1" thickBot="1" x14ac:dyDescent="0.45">
      <c r="A37" s="330" t="s">
        <v>19</v>
      </c>
      <c r="B37" s="331"/>
      <c r="C37" s="331"/>
      <c r="D37" s="331"/>
      <c r="E37" s="332"/>
      <c r="F37" s="14"/>
    </row>
    <row r="38" spans="1:9" ht="25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0.57709999999999995</v>
      </c>
      <c r="D39" s="8">
        <v>0.24970000000000001</v>
      </c>
      <c r="E39" s="8">
        <f>SUM(C39:D39)</f>
        <v>0.82679999999999998</v>
      </c>
    </row>
    <row r="40" spans="1:9" ht="25" customHeight="1" x14ac:dyDescent="0.25">
      <c r="A40" s="6" t="s">
        <v>8</v>
      </c>
      <c r="B40" s="7" t="s">
        <v>9</v>
      </c>
      <c r="C40" s="13">
        <v>0.55259999999999998</v>
      </c>
      <c r="D40" s="8">
        <v>0.24970000000000001</v>
      </c>
      <c r="E40" s="8">
        <f>SUM(C40:D40)</f>
        <v>0.80230000000000001</v>
      </c>
    </row>
    <row r="41" spans="1:9" ht="25" customHeight="1" x14ac:dyDescent="0.25">
      <c r="A41" s="6" t="s">
        <v>93</v>
      </c>
      <c r="B41" s="7" t="s">
        <v>9</v>
      </c>
      <c r="C41" s="13">
        <v>0.55259999999999998</v>
      </c>
      <c r="D41" s="8">
        <v>0.2263</v>
      </c>
      <c r="E41" s="8">
        <f t="shared" ref="E41:E44" si="3">SUM(C41:D41)</f>
        <v>0.77889999999999993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v>0.57709999999999995</v>
      </c>
      <c r="D42" s="8">
        <v>0.2263</v>
      </c>
      <c r="E42" s="8">
        <f t="shared" si="3"/>
        <v>0.80339999999999989</v>
      </c>
      <c r="G42" s="18"/>
      <c r="H42" s="18"/>
      <c r="I42" s="19"/>
    </row>
    <row r="43" spans="1:9" ht="25" customHeight="1" x14ac:dyDescent="0.25">
      <c r="A43" s="6" t="s">
        <v>94</v>
      </c>
      <c r="B43" s="7" t="s">
        <v>9</v>
      </c>
      <c r="C43" s="13">
        <v>0.55259999999999998</v>
      </c>
      <c r="D43" s="8">
        <v>0.1618</v>
      </c>
      <c r="E43" s="8">
        <f t="shared" si="3"/>
        <v>0.71439999999999992</v>
      </c>
      <c r="G43" s="18"/>
      <c r="H43" s="18"/>
      <c r="I43" s="19"/>
    </row>
    <row r="44" spans="1:9" ht="25" customHeight="1" x14ac:dyDescent="0.25">
      <c r="A44" s="6" t="s">
        <v>98</v>
      </c>
      <c r="B44" s="7" t="s">
        <v>9</v>
      </c>
      <c r="C44" s="8">
        <v>0.57709999999999995</v>
      </c>
      <c r="D44" s="8">
        <v>0.1618</v>
      </c>
      <c r="E44" s="8">
        <f t="shared" si="3"/>
        <v>0.73889999999999989</v>
      </c>
      <c r="G44" s="18"/>
      <c r="H44" s="18"/>
      <c r="I44" s="19"/>
    </row>
    <row r="45" spans="1:9" ht="25" customHeight="1" x14ac:dyDescent="0.25">
      <c r="A45" s="6" t="s">
        <v>95</v>
      </c>
      <c r="B45" s="7" t="s">
        <v>9</v>
      </c>
      <c r="C45" s="13">
        <v>0.55259999999999998</v>
      </c>
      <c r="D45" s="13">
        <v>0.12870000000000001</v>
      </c>
      <c r="E45" s="8">
        <f>SUM(C45:D45)</f>
        <v>0.68130000000000002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8">
        <v>0.57709999999999995</v>
      </c>
      <c r="D46" s="13">
        <v>0.12870000000000001</v>
      </c>
      <c r="E46" s="8">
        <f>SUM(C46:D46)</f>
        <v>0.70579999999999998</v>
      </c>
    </row>
    <row r="47" spans="1:9" ht="25" customHeight="1" thickBot="1" x14ac:dyDescent="0.3">
      <c r="A47" s="57"/>
      <c r="C47" s="58"/>
      <c r="E47" s="58"/>
    </row>
    <row r="48" spans="1:9" ht="25" customHeight="1" thickBot="1" x14ac:dyDescent="0.45">
      <c r="A48" s="330" t="s">
        <v>44</v>
      </c>
      <c r="B48" s="333"/>
      <c r="C48" s="333"/>
      <c r="D48" s="333"/>
      <c r="E48" s="334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24</v>
      </c>
      <c r="B50" s="7" t="s">
        <v>9</v>
      </c>
      <c r="C50" s="8">
        <v>0.77029999999999998</v>
      </c>
      <c r="D50" s="8">
        <v>0.19239999999999999</v>
      </c>
      <c r="E50" s="8">
        <f t="shared" ref="E50:E60" si="4">SUM(C50:D50)</f>
        <v>0.9627</v>
      </c>
    </row>
    <row r="51" spans="1:9" ht="25" customHeight="1" x14ac:dyDescent="0.25">
      <c r="A51" s="6" t="s">
        <v>106</v>
      </c>
      <c r="B51" s="7" t="s">
        <v>9</v>
      </c>
      <c r="C51" s="13">
        <v>0.77029999999999998</v>
      </c>
      <c r="D51" s="13">
        <v>0.153</v>
      </c>
      <c r="E51" s="13">
        <f t="shared" si="4"/>
        <v>0.92330000000000001</v>
      </c>
    </row>
    <row r="52" spans="1:9" ht="25" customHeight="1" x14ac:dyDescent="0.25">
      <c r="A52" s="6" t="s">
        <v>107</v>
      </c>
      <c r="B52" s="7" t="s">
        <v>9</v>
      </c>
      <c r="C52" s="13">
        <v>0.77029999999999998</v>
      </c>
      <c r="D52" s="13">
        <v>0.13439999999999999</v>
      </c>
      <c r="E52" s="13">
        <f t="shared" si="4"/>
        <v>0.90469999999999995</v>
      </c>
    </row>
    <row r="53" spans="1:9" ht="25" customHeight="1" x14ac:dyDescent="0.25">
      <c r="A53" s="6" t="s">
        <v>108</v>
      </c>
      <c r="B53" s="9" t="s">
        <v>9</v>
      </c>
      <c r="C53" s="13">
        <v>0.77029999999999998</v>
      </c>
      <c r="D53" s="13">
        <v>0.12620000000000001</v>
      </c>
      <c r="E53" s="13">
        <f t="shared" si="4"/>
        <v>0.89649999999999996</v>
      </c>
    </row>
    <row r="54" spans="1:9" ht="25" customHeight="1" x14ac:dyDescent="0.25">
      <c r="A54" s="6" t="s">
        <v>76</v>
      </c>
      <c r="B54" s="48" t="s">
        <v>9</v>
      </c>
      <c r="C54" s="13">
        <v>0.54400000000000004</v>
      </c>
      <c r="D54" s="13">
        <v>0.1153</v>
      </c>
      <c r="E54" s="13">
        <f t="shared" si="4"/>
        <v>0.6593</v>
      </c>
    </row>
    <row r="55" spans="1:9" ht="25" customHeight="1" x14ac:dyDescent="0.25">
      <c r="A55" s="6" t="s">
        <v>76</v>
      </c>
      <c r="B55" s="22" t="s">
        <v>27</v>
      </c>
      <c r="C55" s="22">
        <v>2.4963000000000002</v>
      </c>
      <c r="D55" s="211">
        <v>0</v>
      </c>
      <c r="E55" s="13">
        <f t="shared" si="4"/>
        <v>2.4963000000000002</v>
      </c>
    </row>
    <row r="56" spans="1:9" ht="25" customHeight="1" x14ac:dyDescent="0.25">
      <c r="A56" s="6" t="s">
        <v>109</v>
      </c>
      <c r="B56" s="9" t="s">
        <v>9</v>
      </c>
      <c r="C56" s="13">
        <v>0.77029999999999998</v>
      </c>
      <c r="D56" s="13">
        <v>0.153</v>
      </c>
      <c r="E56" s="13">
        <f t="shared" si="4"/>
        <v>0.92330000000000001</v>
      </c>
    </row>
    <row r="57" spans="1:9" ht="25" customHeight="1" x14ac:dyDescent="0.25">
      <c r="A57" s="6" t="s">
        <v>110</v>
      </c>
      <c r="B57" s="48" t="s">
        <v>9</v>
      </c>
      <c r="C57" s="13">
        <v>0.77029999999999998</v>
      </c>
      <c r="D57" s="13">
        <v>0.13439999999999999</v>
      </c>
      <c r="E57" s="13">
        <f t="shared" si="4"/>
        <v>0.90469999999999995</v>
      </c>
    </row>
    <row r="58" spans="1:9" ht="25" customHeight="1" x14ac:dyDescent="0.25">
      <c r="A58" s="6" t="s">
        <v>111</v>
      </c>
      <c r="B58" s="48" t="s">
        <v>9</v>
      </c>
      <c r="C58" s="13">
        <v>0.77029999999999998</v>
      </c>
      <c r="D58" s="13">
        <v>0.12620000000000001</v>
      </c>
      <c r="E58" s="13">
        <f t="shared" si="4"/>
        <v>0.89649999999999996</v>
      </c>
      <c r="I58" s="2" t="s">
        <v>353</v>
      </c>
    </row>
    <row r="59" spans="1:9" ht="25" customHeight="1" x14ac:dyDescent="0.25">
      <c r="A59" s="6" t="s">
        <v>77</v>
      </c>
      <c r="B59" s="48" t="s">
        <v>9</v>
      </c>
      <c r="C59" s="13">
        <v>0.54400000000000004</v>
      </c>
      <c r="D59" s="13">
        <v>0.1153</v>
      </c>
      <c r="E59" s="13">
        <f t="shared" si="4"/>
        <v>0.6593</v>
      </c>
    </row>
    <row r="60" spans="1:9" ht="25" customHeight="1" x14ac:dyDescent="0.25">
      <c r="A60" s="6" t="s">
        <v>77</v>
      </c>
      <c r="B60" s="22" t="s">
        <v>27</v>
      </c>
      <c r="C60" s="22">
        <v>2.4963000000000002</v>
      </c>
      <c r="D60" s="211">
        <v>0</v>
      </c>
      <c r="E60" s="13">
        <f t="shared" si="4"/>
        <v>2.4963000000000002</v>
      </c>
    </row>
    <row r="61" spans="1:9" ht="25" customHeight="1" thickBot="1" x14ac:dyDescent="0.3">
      <c r="A61" s="57"/>
    </row>
    <row r="62" spans="1:9" ht="25" customHeight="1" thickBot="1" x14ac:dyDescent="0.45">
      <c r="A62" s="330" t="s">
        <v>175</v>
      </c>
      <c r="B62" s="331"/>
      <c r="C62" s="331"/>
      <c r="D62" s="331"/>
      <c r="E62" s="332"/>
      <c r="F62" s="14"/>
    </row>
    <row r="63" spans="1:9" ht="25" customHeight="1" thickBot="1" x14ac:dyDescent="0.35">
      <c r="A63" s="3" t="s">
        <v>3</v>
      </c>
      <c r="B63" s="4" t="s">
        <v>4</v>
      </c>
      <c r="C63" s="4" t="s">
        <v>5</v>
      </c>
      <c r="D63" s="4" t="s">
        <v>6</v>
      </c>
      <c r="E63" s="5" t="s">
        <v>7</v>
      </c>
    </row>
    <row r="64" spans="1:9" ht="25" customHeight="1" x14ac:dyDescent="0.25">
      <c r="A64" s="6" t="s">
        <v>24</v>
      </c>
      <c r="B64" s="7" t="s">
        <v>9</v>
      </c>
      <c r="C64" s="8">
        <v>0.76729999999999998</v>
      </c>
      <c r="D64" s="8">
        <v>0.18</v>
      </c>
      <c r="E64" s="8">
        <f>SUM(C64:D64)</f>
        <v>0.94730000000000003</v>
      </c>
    </row>
    <row r="65" spans="1:8" ht="25" customHeight="1" x14ac:dyDescent="0.25">
      <c r="A65" s="6" t="s">
        <v>182</v>
      </c>
      <c r="B65" s="7" t="s">
        <v>9</v>
      </c>
      <c r="C65" s="8">
        <v>0.76729999999999998</v>
      </c>
      <c r="D65" s="8">
        <v>0.1227</v>
      </c>
      <c r="E65" s="8">
        <f t="shared" ref="E65:E69" si="5">SUM(C65:D65)</f>
        <v>0.89</v>
      </c>
    </row>
    <row r="66" spans="1:8" ht="25" customHeight="1" x14ac:dyDescent="0.25">
      <c r="A66" s="6" t="s">
        <v>183</v>
      </c>
      <c r="B66" s="7" t="s">
        <v>9</v>
      </c>
      <c r="C66" s="8">
        <v>0.76729999999999998</v>
      </c>
      <c r="D66" s="8">
        <v>0.1069</v>
      </c>
      <c r="E66" s="8">
        <f t="shared" si="5"/>
        <v>0.87419999999999998</v>
      </c>
    </row>
    <row r="67" spans="1:8" ht="25" customHeight="1" x14ac:dyDescent="0.25">
      <c r="A67" s="6" t="s">
        <v>184</v>
      </c>
      <c r="B67" s="7" t="s">
        <v>9</v>
      </c>
      <c r="C67" s="8">
        <v>0.76729999999999998</v>
      </c>
      <c r="D67" s="8">
        <v>9.0300000000000005E-2</v>
      </c>
      <c r="E67" s="8">
        <f t="shared" si="5"/>
        <v>0.85760000000000003</v>
      </c>
    </row>
    <row r="68" spans="1:8" ht="25" customHeight="1" x14ac:dyDescent="0.25">
      <c r="A68" s="6" t="s">
        <v>185</v>
      </c>
      <c r="B68" s="7" t="s">
        <v>9</v>
      </c>
      <c r="C68" s="8">
        <v>0.76729999999999998</v>
      </c>
      <c r="D68" s="8">
        <v>0.1227</v>
      </c>
      <c r="E68" s="8">
        <f t="shared" si="5"/>
        <v>0.89</v>
      </c>
    </row>
    <row r="69" spans="1:8" ht="25" customHeight="1" x14ac:dyDescent="0.25">
      <c r="A69" s="6" t="s">
        <v>186</v>
      </c>
      <c r="B69" s="7" t="s">
        <v>9</v>
      </c>
      <c r="C69" s="8">
        <v>0.76729999999999998</v>
      </c>
      <c r="D69" s="8">
        <v>0.1069</v>
      </c>
      <c r="E69" s="8">
        <f t="shared" si="5"/>
        <v>0.87419999999999998</v>
      </c>
    </row>
    <row r="70" spans="1:8" ht="25" customHeight="1" x14ac:dyDescent="0.25">
      <c r="A70" s="6" t="s">
        <v>187</v>
      </c>
      <c r="B70" s="7" t="s">
        <v>9</v>
      </c>
      <c r="C70" s="8">
        <v>0.76729999999999998</v>
      </c>
      <c r="D70" s="13">
        <v>0.1227</v>
      </c>
      <c r="E70" s="8">
        <f>SUM(C70:D70)</f>
        <v>0.89</v>
      </c>
    </row>
    <row r="71" spans="1:8" ht="25" customHeight="1" thickBot="1" x14ac:dyDescent="0.3">
      <c r="A71" s="111"/>
      <c r="B71" s="19"/>
      <c r="C71" s="18"/>
      <c r="D71" s="18"/>
      <c r="E71" s="18"/>
    </row>
    <row r="72" spans="1:8" ht="25" customHeight="1" thickBot="1" x14ac:dyDescent="0.45">
      <c r="A72" s="330" t="s">
        <v>56</v>
      </c>
      <c r="B72" s="331"/>
      <c r="C72" s="331"/>
      <c r="D72" s="331"/>
      <c r="E72" s="332"/>
    </row>
    <row r="73" spans="1:8" ht="25" customHeight="1" thickBot="1" x14ac:dyDescent="0.35">
      <c r="A73" s="3" t="s">
        <v>3</v>
      </c>
      <c r="B73" s="4" t="s">
        <v>4</v>
      </c>
      <c r="C73" s="4" t="s">
        <v>5</v>
      </c>
      <c r="D73" s="4" t="s">
        <v>6</v>
      </c>
      <c r="E73" s="5" t="s">
        <v>7</v>
      </c>
    </row>
    <row r="74" spans="1:8" ht="25" customHeight="1" x14ac:dyDescent="0.25">
      <c r="A74" s="6" t="s">
        <v>33</v>
      </c>
      <c r="B74" s="7" t="s">
        <v>9</v>
      </c>
      <c r="C74" s="13">
        <v>1.0161</v>
      </c>
      <c r="D74" s="7">
        <v>0.25069999999999998</v>
      </c>
      <c r="E74" s="8">
        <f>SUM(C74:D74)</f>
        <v>1.2667999999999999</v>
      </c>
    </row>
    <row r="75" spans="1:8" ht="25" customHeight="1" x14ac:dyDescent="0.25">
      <c r="A75" s="6" t="s">
        <v>34</v>
      </c>
      <c r="B75" s="22" t="s">
        <v>9</v>
      </c>
      <c r="C75" s="13">
        <v>1.0161</v>
      </c>
      <c r="D75" s="22">
        <v>0.25069999999999998</v>
      </c>
      <c r="E75" s="8">
        <f>SUM(C75:D75)</f>
        <v>1.2667999999999999</v>
      </c>
    </row>
    <row r="76" spans="1:8" ht="25" customHeight="1" x14ac:dyDescent="0.25">
      <c r="A76" s="6" t="s">
        <v>14</v>
      </c>
      <c r="B76" s="22" t="s">
        <v>9</v>
      </c>
      <c r="C76" s="13">
        <v>1.0161</v>
      </c>
      <c r="D76" s="22">
        <v>0.16520000000000001</v>
      </c>
      <c r="E76" s="8">
        <f>SUM(C76:D76)</f>
        <v>1.1813</v>
      </c>
    </row>
    <row r="77" spans="1:8" ht="25" customHeight="1" x14ac:dyDescent="0.25">
      <c r="A77" s="39" t="s">
        <v>22</v>
      </c>
      <c r="B77" s="7" t="s">
        <v>9</v>
      </c>
      <c r="C77" s="13">
        <v>1.0161</v>
      </c>
      <c r="D77" s="7">
        <v>5.3999999999999999E-2</v>
      </c>
      <c r="E77" s="8">
        <f>SUM(C77:D77)</f>
        <v>1.0701000000000001</v>
      </c>
    </row>
    <row r="78" spans="1:8" ht="25" customHeight="1" thickBot="1" x14ac:dyDescent="0.3">
      <c r="A78" s="57"/>
    </row>
    <row r="79" spans="1:8" ht="25" customHeight="1" thickBot="1" x14ac:dyDescent="0.45">
      <c r="A79" s="330" t="s">
        <v>40</v>
      </c>
      <c r="B79" s="333"/>
      <c r="C79" s="333"/>
      <c r="D79" s="333"/>
      <c r="E79" s="334"/>
    </row>
    <row r="80" spans="1:8" ht="25" customHeight="1" x14ac:dyDescent="0.3">
      <c r="A80" s="212" t="s">
        <v>3</v>
      </c>
      <c r="B80" s="213" t="s">
        <v>4</v>
      </c>
      <c r="C80" s="38" t="s">
        <v>5</v>
      </c>
      <c r="D80" s="38" t="s">
        <v>6</v>
      </c>
      <c r="E80" s="38" t="s">
        <v>7</v>
      </c>
      <c r="H80" s="18"/>
    </row>
    <row r="81" spans="1:8" ht="25" customHeight="1" x14ac:dyDescent="0.25">
      <c r="A81" s="39" t="s">
        <v>354</v>
      </c>
      <c r="B81" s="7" t="s">
        <v>9</v>
      </c>
      <c r="C81" s="8">
        <v>0.74429999999999996</v>
      </c>
      <c r="D81" s="8">
        <v>0.15939999999999999</v>
      </c>
      <c r="E81" s="8">
        <f>SUM(C81:D81)</f>
        <v>0.90369999999999995</v>
      </c>
      <c r="H81" s="18"/>
    </row>
    <row r="82" spans="1:8" ht="25" customHeight="1" x14ac:dyDescent="0.25">
      <c r="A82" s="6" t="s">
        <v>355</v>
      </c>
      <c r="B82" s="7" t="s">
        <v>9</v>
      </c>
      <c r="C82" s="13">
        <v>0.74429999999999996</v>
      </c>
      <c r="D82" s="8">
        <v>0.11699999999999999</v>
      </c>
      <c r="E82" s="8">
        <f>SUM(C82:D82)</f>
        <v>0.86129999999999995</v>
      </c>
      <c r="H82" s="18"/>
    </row>
    <row r="83" spans="1:8" ht="25" customHeight="1" x14ac:dyDescent="0.25">
      <c r="A83" s="6" t="s">
        <v>356</v>
      </c>
      <c r="B83" s="7" t="s">
        <v>9</v>
      </c>
      <c r="C83" s="13">
        <v>0.74429999999999996</v>
      </c>
      <c r="D83" s="8">
        <v>0.1075</v>
      </c>
      <c r="E83" s="8">
        <f t="shared" ref="E83:E84" si="6">SUM(C83:D83)</f>
        <v>0.8518</v>
      </c>
      <c r="H83" s="18"/>
    </row>
    <row r="84" spans="1:8" ht="25" customHeight="1" x14ac:dyDescent="0.25">
      <c r="A84" s="6" t="s">
        <v>357</v>
      </c>
      <c r="B84" s="7" t="s">
        <v>9</v>
      </c>
      <c r="C84" s="13">
        <v>0.74429999999999996</v>
      </c>
      <c r="D84" s="8">
        <v>0.1009</v>
      </c>
      <c r="E84" s="8">
        <f t="shared" si="6"/>
        <v>0.84519999999999995</v>
      </c>
    </row>
  </sheetData>
  <mergeCells count="10">
    <mergeCell ref="A48:E48"/>
    <mergeCell ref="A62:E62"/>
    <mergeCell ref="A72:E72"/>
    <mergeCell ref="A79:E79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38">
    <tabColor rgb="FF0070C0"/>
  </sheetPr>
  <dimension ref="A1:I77"/>
  <sheetViews>
    <sheetView zoomScale="85" workbookViewId="0">
      <selection activeCell="K10" sqref="K10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180</v>
      </c>
      <c r="B1" s="342"/>
      <c r="C1" s="342"/>
      <c r="D1" s="342"/>
      <c r="E1" s="342"/>
    </row>
    <row r="2" spans="1:5" ht="25" x14ac:dyDescent="0.5">
      <c r="A2" s="342" t="s">
        <v>181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0.28789999999999999</v>
      </c>
      <c r="D6" s="8">
        <v>0.14099999999999999</v>
      </c>
      <c r="E6" s="8">
        <f>SUM(C6:D6)</f>
        <v>0.42889999999999995</v>
      </c>
    </row>
    <row r="7" spans="1:5" ht="25" customHeight="1" x14ac:dyDescent="0.25">
      <c r="A7" s="6" t="s">
        <v>10</v>
      </c>
      <c r="B7" s="7" t="s">
        <v>9</v>
      </c>
      <c r="C7" s="7">
        <v>0.26650000000000001</v>
      </c>
      <c r="D7" s="7">
        <v>6.6900000000000001E-2</v>
      </c>
      <c r="E7" s="8">
        <f>SUM(C7:D7)</f>
        <v>0.33340000000000003</v>
      </c>
    </row>
    <row r="8" spans="1:5" ht="25" customHeight="1" x14ac:dyDescent="0.25">
      <c r="A8" s="6" t="s">
        <v>92</v>
      </c>
      <c r="B8" s="7" t="s">
        <v>9</v>
      </c>
      <c r="C8" s="7">
        <v>0.28789999999999999</v>
      </c>
      <c r="D8" s="7">
        <v>0.10050000000000001</v>
      </c>
      <c r="E8" s="8">
        <f t="shared" ref="E8:E13" si="0">SUM(C8:D8)</f>
        <v>0.38839999999999997</v>
      </c>
    </row>
    <row r="9" spans="1:5" ht="25" customHeight="1" x14ac:dyDescent="0.25">
      <c r="A9" s="6" t="s">
        <v>93</v>
      </c>
      <c r="B9" s="7" t="s">
        <v>9</v>
      </c>
      <c r="C9" s="7">
        <v>0.28789999999999999</v>
      </c>
      <c r="D9" s="7">
        <v>9.9199999999999997E-2</v>
      </c>
      <c r="E9" s="8">
        <f t="shared" si="0"/>
        <v>0.3871</v>
      </c>
    </row>
    <row r="10" spans="1:5" ht="25" customHeight="1" x14ac:dyDescent="0.25">
      <c r="A10" s="6" t="s">
        <v>94</v>
      </c>
      <c r="B10" s="7" t="s">
        <v>9</v>
      </c>
      <c r="C10" s="7">
        <v>0.28789999999999999</v>
      </c>
      <c r="D10" s="7">
        <v>9.9299999999999999E-2</v>
      </c>
      <c r="E10" s="8">
        <f t="shared" si="0"/>
        <v>0.38719999999999999</v>
      </c>
    </row>
    <row r="11" spans="1:5" ht="25" customHeight="1" x14ac:dyDescent="0.25">
      <c r="A11" s="6" t="s">
        <v>95</v>
      </c>
      <c r="B11" s="7" t="s">
        <v>9</v>
      </c>
      <c r="C11" s="7">
        <v>0.28789999999999999</v>
      </c>
      <c r="D11" s="7">
        <v>9.7100000000000006E-2</v>
      </c>
      <c r="E11" s="8">
        <f t="shared" si="0"/>
        <v>0.38500000000000001</v>
      </c>
    </row>
    <row r="12" spans="1:5" ht="25" customHeight="1" x14ac:dyDescent="0.25">
      <c r="A12" s="6" t="s">
        <v>96</v>
      </c>
      <c r="B12" s="7" t="s">
        <v>9</v>
      </c>
      <c r="C12" s="7">
        <v>0.26650000000000001</v>
      </c>
      <c r="D12" s="7">
        <v>0.10050000000000001</v>
      </c>
      <c r="E12" s="8">
        <f t="shared" si="0"/>
        <v>0.36699999999999999</v>
      </c>
    </row>
    <row r="13" spans="1:5" ht="25" customHeight="1" x14ac:dyDescent="0.25">
      <c r="A13" s="6" t="s">
        <v>97</v>
      </c>
      <c r="B13" s="7" t="s">
        <v>9</v>
      </c>
      <c r="C13" s="7">
        <v>0.26650000000000001</v>
      </c>
      <c r="D13" s="7">
        <v>9.9199999999999997E-2</v>
      </c>
      <c r="E13" s="8">
        <f t="shared" si="0"/>
        <v>0.36570000000000003</v>
      </c>
    </row>
    <row r="14" spans="1:5" ht="25" customHeight="1" x14ac:dyDescent="0.25">
      <c r="A14" s="9" t="s">
        <v>98</v>
      </c>
      <c r="B14" s="7" t="s">
        <v>9</v>
      </c>
      <c r="C14" s="7">
        <v>0.26650000000000001</v>
      </c>
      <c r="D14" s="8">
        <v>9.9299999999999999E-2</v>
      </c>
      <c r="E14" s="8">
        <f>SUM(C14:D14)</f>
        <v>0.36580000000000001</v>
      </c>
    </row>
    <row r="15" spans="1:5" ht="25" customHeight="1" x14ac:dyDescent="0.25">
      <c r="A15" s="6" t="s">
        <v>99</v>
      </c>
      <c r="B15" s="7" t="s">
        <v>9</v>
      </c>
      <c r="C15" s="7">
        <v>0.26650000000000001</v>
      </c>
      <c r="D15" s="8">
        <v>9.7100000000000006E-2</v>
      </c>
      <c r="E15" s="8">
        <f>SUM(C15:D15)</f>
        <v>0.36360000000000003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0.219</v>
      </c>
      <c r="D19" s="8">
        <v>0.152</v>
      </c>
      <c r="E19" s="8">
        <f>SUM(C19:D19)</f>
        <v>0.371</v>
      </c>
    </row>
    <row r="20" spans="1:6" ht="25" customHeight="1" x14ac:dyDescent="0.25">
      <c r="A20" s="6" t="s">
        <v>8</v>
      </c>
      <c r="B20" s="7" t="s">
        <v>9</v>
      </c>
      <c r="C20" s="13">
        <v>0.2</v>
      </c>
      <c r="D20" s="8">
        <v>0.152</v>
      </c>
      <c r="E20" s="8">
        <f t="shared" ref="E20:E22" si="1">SUM(C20:D20)</f>
        <v>0.35199999999999998</v>
      </c>
    </row>
    <row r="21" spans="1:6" ht="25" customHeight="1" x14ac:dyDescent="0.25">
      <c r="A21" s="6" t="s">
        <v>14</v>
      </c>
      <c r="B21" s="7" t="s">
        <v>9</v>
      </c>
      <c r="C21" s="13">
        <v>0.2</v>
      </c>
      <c r="D21" s="13">
        <v>0.06</v>
      </c>
      <c r="E21" s="8">
        <f t="shared" si="1"/>
        <v>0.26</v>
      </c>
    </row>
    <row r="22" spans="1:6" ht="25" customHeight="1" x14ac:dyDescent="0.25">
      <c r="A22" s="6" t="s">
        <v>22</v>
      </c>
      <c r="B22" s="7" t="s">
        <v>9</v>
      </c>
      <c r="C22" s="13">
        <v>0.219</v>
      </c>
      <c r="D22" s="13">
        <v>0.06</v>
      </c>
      <c r="E22" s="8">
        <f t="shared" si="1"/>
        <v>0.27900000000000003</v>
      </c>
    </row>
    <row r="23" spans="1:6" ht="25" customHeight="1" thickBot="1" x14ac:dyDescent="0.3"/>
    <row r="24" spans="1:6" ht="20.149999999999999" customHeight="1" thickBot="1" x14ac:dyDescent="0.45">
      <c r="A24" s="330" t="s">
        <v>16</v>
      </c>
      <c r="B24" s="331"/>
      <c r="C24" s="331"/>
      <c r="D24" s="331"/>
      <c r="E24" s="332"/>
      <c r="F24" s="14"/>
    </row>
    <row r="25" spans="1:6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6" ht="25" customHeight="1" x14ac:dyDescent="0.25">
      <c r="A26" s="6" t="s">
        <v>20</v>
      </c>
      <c r="B26" s="7" t="s">
        <v>133</v>
      </c>
      <c r="C26" s="8">
        <v>0.92479999999999996</v>
      </c>
      <c r="D26" s="8">
        <v>9.8900000000000002E-2</v>
      </c>
      <c r="E26" s="15">
        <v>1.0237000000000001</v>
      </c>
    </row>
    <row r="27" spans="1:6" ht="25" customHeight="1" x14ac:dyDescent="0.25">
      <c r="A27" s="6" t="s">
        <v>174</v>
      </c>
      <c r="B27" s="7" t="s">
        <v>133</v>
      </c>
      <c r="C27" s="15">
        <v>0.92479999999999996</v>
      </c>
      <c r="D27" s="7">
        <v>2.7199999999999998E-2</v>
      </c>
      <c r="E27" s="8">
        <v>0.95199999999999996</v>
      </c>
    </row>
    <row r="28" spans="1:6" ht="25" customHeight="1" x14ac:dyDescent="0.25">
      <c r="A28" s="9" t="s">
        <v>134</v>
      </c>
      <c r="B28" s="48" t="s">
        <v>133</v>
      </c>
      <c r="C28" s="7">
        <v>0.92479999999999996</v>
      </c>
      <c r="D28" s="7">
        <v>3.1699999999999999E-2</v>
      </c>
      <c r="E28" s="8">
        <v>0.95650000000000002</v>
      </c>
    </row>
    <row r="29" spans="1:6" ht="25" customHeight="1" thickBot="1" x14ac:dyDescent="0.3">
      <c r="A29" s="57"/>
      <c r="C29" s="58"/>
      <c r="E29" s="58"/>
    </row>
    <row r="30" spans="1:6" ht="20.149999999999999" customHeight="1" thickBot="1" x14ac:dyDescent="0.45">
      <c r="A30" s="330" t="s">
        <v>19</v>
      </c>
      <c r="B30" s="331"/>
      <c r="C30" s="331"/>
      <c r="D30" s="331"/>
      <c r="E30" s="332"/>
      <c r="F30" s="14"/>
    </row>
    <row r="31" spans="1:6" ht="18" customHeight="1" thickBot="1" x14ac:dyDescent="0.35">
      <c r="A31" s="3" t="s">
        <v>3</v>
      </c>
      <c r="B31" s="4" t="s">
        <v>4</v>
      </c>
      <c r="C31" s="4" t="s">
        <v>5</v>
      </c>
      <c r="D31" s="4" t="s">
        <v>6</v>
      </c>
      <c r="E31" s="5" t="s">
        <v>7</v>
      </c>
    </row>
    <row r="32" spans="1:6" ht="25" customHeight="1" x14ac:dyDescent="0.25">
      <c r="A32" s="6" t="s">
        <v>10</v>
      </c>
      <c r="B32" s="7" t="s">
        <v>9</v>
      </c>
      <c r="C32" s="8">
        <v>0.64259999999999995</v>
      </c>
      <c r="D32" s="8">
        <v>0.18390000000000001</v>
      </c>
      <c r="E32" s="8">
        <f>SUM(C32:D32)</f>
        <v>0.82650000000000001</v>
      </c>
    </row>
    <row r="33" spans="1:9" ht="25" customHeight="1" x14ac:dyDescent="0.25">
      <c r="A33" s="6" t="s">
        <v>8</v>
      </c>
      <c r="B33" s="7" t="s">
        <v>9</v>
      </c>
      <c r="C33" s="13">
        <v>0.62519999999999998</v>
      </c>
      <c r="D33" s="8">
        <v>0.18390000000000001</v>
      </c>
      <c r="E33" s="8">
        <f>SUM(C33:D33)</f>
        <v>0.80909999999999993</v>
      </c>
    </row>
    <row r="34" spans="1:9" ht="25" customHeight="1" x14ac:dyDescent="0.25">
      <c r="A34" s="6" t="s">
        <v>93</v>
      </c>
      <c r="B34" s="7" t="s">
        <v>9</v>
      </c>
      <c r="C34" s="13">
        <v>0.62519999999999998</v>
      </c>
      <c r="D34" s="8">
        <v>0.184</v>
      </c>
      <c r="E34" s="8">
        <f t="shared" ref="E34:E37" si="2">SUM(C34:D34)</f>
        <v>0.80919999999999992</v>
      </c>
      <c r="G34" s="18"/>
      <c r="H34" s="18"/>
      <c r="I34" s="19"/>
    </row>
    <row r="35" spans="1:9" ht="25" customHeight="1" x14ac:dyDescent="0.25">
      <c r="A35" s="6" t="s">
        <v>97</v>
      </c>
      <c r="B35" s="7" t="s">
        <v>9</v>
      </c>
      <c r="C35" s="8">
        <v>0.64259999999999995</v>
      </c>
      <c r="D35" s="8">
        <v>0.184</v>
      </c>
      <c r="E35" s="8">
        <f t="shared" si="2"/>
        <v>0.8266</v>
      </c>
    </row>
    <row r="36" spans="1:9" ht="25" customHeight="1" x14ac:dyDescent="0.25">
      <c r="A36" s="6" t="s">
        <v>94</v>
      </c>
      <c r="B36" s="7" t="s">
        <v>9</v>
      </c>
      <c r="C36" s="13">
        <v>0.62519999999999998</v>
      </c>
      <c r="D36" s="8">
        <v>0.18340000000000001</v>
      </c>
      <c r="E36" s="8">
        <f t="shared" si="2"/>
        <v>0.80859999999999999</v>
      </c>
    </row>
    <row r="37" spans="1:9" ht="25" customHeight="1" x14ac:dyDescent="0.25">
      <c r="A37" s="6" t="s">
        <v>98</v>
      </c>
      <c r="B37" s="7" t="s">
        <v>9</v>
      </c>
      <c r="C37" s="8">
        <v>0.64259999999999995</v>
      </c>
      <c r="D37" s="8">
        <v>0.18340000000000001</v>
      </c>
      <c r="E37" s="8">
        <f t="shared" si="2"/>
        <v>0.82599999999999996</v>
      </c>
    </row>
    <row r="38" spans="1:9" ht="25" customHeight="1" x14ac:dyDescent="0.25">
      <c r="A38" s="6" t="s">
        <v>95</v>
      </c>
      <c r="B38" s="7" t="s">
        <v>9</v>
      </c>
      <c r="C38" s="13">
        <v>0.62519999999999998</v>
      </c>
      <c r="D38" s="13">
        <v>0.183</v>
      </c>
      <c r="E38" s="8">
        <f>SUM(C38:D38)</f>
        <v>0.80820000000000003</v>
      </c>
    </row>
    <row r="39" spans="1:9" ht="25" customHeight="1" x14ac:dyDescent="0.25">
      <c r="A39" s="6" t="s">
        <v>99</v>
      </c>
      <c r="B39" s="7" t="s">
        <v>9</v>
      </c>
      <c r="C39" s="8">
        <v>0.64259999999999995</v>
      </c>
      <c r="D39" s="13">
        <v>0.183</v>
      </c>
      <c r="E39" s="8">
        <f>SUM(C39:D39)</f>
        <v>0.82559999999999989</v>
      </c>
    </row>
    <row r="40" spans="1:9" ht="25" customHeight="1" thickBot="1" x14ac:dyDescent="0.3">
      <c r="A40" s="57"/>
      <c r="C40" s="58"/>
      <c r="E40" s="58"/>
    </row>
    <row r="41" spans="1:9" ht="25" customHeight="1" thickBot="1" x14ac:dyDescent="0.45">
      <c r="A41" s="330" t="s">
        <v>44</v>
      </c>
      <c r="B41" s="331"/>
      <c r="C41" s="331"/>
      <c r="D41" s="331"/>
      <c r="E41" s="332"/>
    </row>
    <row r="42" spans="1:9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9" ht="25" customHeight="1" x14ac:dyDescent="0.25">
      <c r="A43" s="6" t="s">
        <v>24</v>
      </c>
      <c r="B43" s="7" t="s">
        <v>9</v>
      </c>
      <c r="C43" s="8">
        <v>0.47689999999999999</v>
      </c>
      <c r="D43" s="8">
        <v>0.18140000000000001</v>
      </c>
      <c r="E43" s="8">
        <f t="shared" ref="E43:E53" si="3">SUM(C43:D43)</f>
        <v>0.6583</v>
      </c>
    </row>
    <row r="44" spans="1:9" ht="25" customHeight="1" x14ac:dyDescent="0.25">
      <c r="A44" s="6" t="s">
        <v>106</v>
      </c>
      <c r="B44" s="7" t="s">
        <v>9</v>
      </c>
      <c r="C44" s="13">
        <v>0.47689999999999999</v>
      </c>
      <c r="D44" s="13">
        <v>0.14910000000000001</v>
      </c>
      <c r="E44" s="13">
        <f t="shared" si="3"/>
        <v>0.626</v>
      </c>
    </row>
    <row r="45" spans="1:9" ht="25" customHeight="1" x14ac:dyDescent="0.25">
      <c r="A45" s="6" t="s">
        <v>107</v>
      </c>
      <c r="B45" s="7" t="s">
        <v>9</v>
      </c>
      <c r="C45" s="13">
        <v>0.47689999999999999</v>
      </c>
      <c r="D45" s="13">
        <v>0.14879999999999999</v>
      </c>
      <c r="E45" s="13">
        <f t="shared" si="3"/>
        <v>0.62569999999999992</v>
      </c>
    </row>
    <row r="46" spans="1:9" ht="25" customHeight="1" x14ac:dyDescent="0.25">
      <c r="A46" s="6" t="s">
        <v>108</v>
      </c>
      <c r="B46" s="9" t="s">
        <v>9</v>
      </c>
      <c r="C46" s="13">
        <v>0.47689999999999999</v>
      </c>
      <c r="D46" s="13">
        <v>0.14860000000000001</v>
      </c>
      <c r="E46" s="13">
        <f t="shared" si="3"/>
        <v>0.62549999999999994</v>
      </c>
    </row>
    <row r="47" spans="1:9" ht="25" customHeight="1" x14ac:dyDescent="0.25">
      <c r="A47" s="6" t="s">
        <v>76</v>
      </c>
      <c r="B47" s="48" t="s">
        <v>9</v>
      </c>
      <c r="C47" s="13">
        <v>0.37369999999999998</v>
      </c>
      <c r="D47" s="13">
        <v>0.1484</v>
      </c>
      <c r="E47" s="13">
        <f t="shared" si="3"/>
        <v>0.52210000000000001</v>
      </c>
    </row>
    <row r="48" spans="1:9" ht="25" customHeight="1" x14ac:dyDescent="0.25">
      <c r="A48" s="6" t="s">
        <v>76</v>
      </c>
      <c r="B48" s="22" t="s">
        <v>27</v>
      </c>
      <c r="C48" s="22">
        <v>0.71760000000000002</v>
      </c>
      <c r="D48" s="13">
        <v>0.1484</v>
      </c>
      <c r="E48" s="13">
        <f t="shared" si="3"/>
        <v>0.86599999999999999</v>
      </c>
    </row>
    <row r="49" spans="1:6" ht="25" customHeight="1" x14ac:dyDescent="0.25">
      <c r="A49" s="6" t="s">
        <v>109</v>
      </c>
      <c r="B49" s="9" t="s">
        <v>9</v>
      </c>
      <c r="C49" s="13">
        <v>0.47689999999999999</v>
      </c>
      <c r="D49" s="13">
        <v>0.13489999999999999</v>
      </c>
      <c r="E49" s="13">
        <f t="shared" si="3"/>
        <v>0.61180000000000001</v>
      </c>
    </row>
    <row r="50" spans="1:6" ht="25" customHeight="1" x14ac:dyDescent="0.25">
      <c r="A50" s="6" t="s">
        <v>110</v>
      </c>
      <c r="B50" s="48" t="s">
        <v>9</v>
      </c>
      <c r="C50" s="13">
        <v>0.47689999999999999</v>
      </c>
      <c r="D50" s="13">
        <v>0.1346</v>
      </c>
      <c r="E50" s="13">
        <f t="shared" si="3"/>
        <v>0.61149999999999993</v>
      </c>
    </row>
    <row r="51" spans="1:6" ht="25" customHeight="1" x14ac:dyDescent="0.25">
      <c r="A51" s="6" t="s">
        <v>111</v>
      </c>
      <c r="B51" s="48" t="s">
        <v>9</v>
      </c>
      <c r="C51" s="13">
        <v>0.47689999999999999</v>
      </c>
      <c r="D51" s="13">
        <v>0.13439999999999999</v>
      </c>
      <c r="E51" s="13">
        <f t="shared" si="3"/>
        <v>0.61129999999999995</v>
      </c>
    </row>
    <row r="52" spans="1:6" ht="25" customHeight="1" x14ac:dyDescent="0.25">
      <c r="A52" s="6" t="s">
        <v>77</v>
      </c>
      <c r="B52" s="48" t="s">
        <v>9</v>
      </c>
      <c r="C52" s="13">
        <v>0.37369999999999998</v>
      </c>
      <c r="D52" s="13">
        <v>0.13420000000000001</v>
      </c>
      <c r="E52" s="13">
        <f t="shared" si="3"/>
        <v>0.50790000000000002</v>
      </c>
    </row>
    <row r="53" spans="1:6" ht="25" customHeight="1" x14ac:dyDescent="0.25">
      <c r="A53" s="6" t="s">
        <v>77</v>
      </c>
      <c r="B53" s="22" t="s">
        <v>27</v>
      </c>
      <c r="C53" s="22">
        <v>0.71760000000000002</v>
      </c>
      <c r="D53" s="13">
        <v>0.13420000000000001</v>
      </c>
      <c r="E53" s="13">
        <f t="shared" si="3"/>
        <v>0.8518</v>
      </c>
    </row>
    <row r="54" spans="1:6" ht="25" customHeight="1" thickBot="1" x14ac:dyDescent="0.3">
      <c r="A54" s="57"/>
    </row>
    <row r="55" spans="1:6" ht="20.149999999999999" customHeight="1" thickBot="1" x14ac:dyDescent="0.45">
      <c r="A55" s="330" t="s">
        <v>175</v>
      </c>
      <c r="B55" s="331"/>
      <c r="C55" s="331"/>
      <c r="D55" s="331"/>
      <c r="E55" s="332"/>
      <c r="F55" s="14"/>
    </row>
    <row r="56" spans="1:6" ht="18" customHeight="1" thickBot="1" x14ac:dyDescent="0.35">
      <c r="A56" s="3" t="s">
        <v>3</v>
      </c>
      <c r="B56" s="4" t="s">
        <v>4</v>
      </c>
      <c r="C56" s="4" t="s">
        <v>5</v>
      </c>
      <c r="D56" s="4" t="s">
        <v>6</v>
      </c>
      <c r="E56" s="5" t="s">
        <v>7</v>
      </c>
    </row>
    <row r="57" spans="1:6" ht="25" customHeight="1" x14ac:dyDescent="0.25">
      <c r="A57" s="6" t="s">
        <v>24</v>
      </c>
      <c r="B57" s="7" t="s">
        <v>9</v>
      </c>
      <c r="C57" s="8">
        <v>0.46510000000000001</v>
      </c>
      <c r="D57" s="8">
        <v>0.1578</v>
      </c>
      <c r="E57" s="8">
        <f>SUM(C57:D57)</f>
        <v>0.62290000000000001</v>
      </c>
    </row>
    <row r="58" spans="1:6" ht="25" customHeight="1" x14ac:dyDescent="0.25">
      <c r="A58" s="6" t="s">
        <v>182</v>
      </c>
      <c r="B58" s="7" t="s">
        <v>9</v>
      </c>
      <c r="C58" s="8">
        <v>0.46510000000000001</v>
      </c>
      <c r="D58" s="8">
        <v>0.13039999999999999</v>
      </c>
      <c r="E58" s="8">
        <f t="shared" ref="E58:E62" si="4">SUM(C58:D58)</f>
        <v>0.59550000000000003</v>
      </c>
    </row>
    <row r="59" spans="1:6" ht="25" customHeight="1" x14ac:dyDescent="0.25">
      <c r="A59" s="6" t="s">
        <v>183</v>
      </c>
      <c r="B59" s="7" t="s">
        <v>9</v>
      </c>
      <c r="C59" s="8">
        <v>0.46510000000000001</v>
      </c>
      <c r="D59" s="8">
        <v>0.12989999999999999</v>
      </c>
      <c r="E59" s="8">
        <f t="shared" si="4"/>
        <v>0.59499999999999997</v>
      </c>
    </row>
    <row r="60" spans="1:6" ht="25" customHeight="1" x14ac:dyDescent="0.25">
      <c r="A60" s="6" t="s">
        <v>184</v>
      </c>
      <c r="B60" s="7" t="s">
        <v>9</v>
      </c>
      <c r="C60" s="8">
        <v>0.46510000000000001</v>
      </c>
      <c r="D60" s="8">
        <v>0.12959999999999999</v>
      </c>
      <c r="E60" s="8">
        <f t="shared" si="4"/>
        <v>0.59470000000000001</v>
      </c>
    </row>
    <row r="61" spans="1:6" ht="25" customHeight="1" x14ac:dyDescent="0.25">
      <c r="A61" s="6" t="s">
        <v>185</v>
      </c>
      <c r="B61" s="7" t="s">
        <v>9</v>
      </c>
      <c r="C61" s="8">
        <v>0.46510000000000001</v>
      </c>
      <c r="D61" s="8">
        <v>0.127</v>
      </c>
      <c r="E61" s="8">
        <f t="shared" si="4"/>
        <v>0.59210000000000007</v>
      </c>
    </row>
    <row r="62" spans="1:6" ht="25" customHeight="1" x14ac:dyDescent="0.25">
      <c r="A62" s="6" t="s">
        <v>186</v>
      </c>
      <c r="B62" s="7" t="s">
        <v>9</v>
      </c>
      <c r="C62" s="8">
        <v>0.46510000000000001</v>
      </c>
      <c r="D62" s="8">
        <v>0.1265</v>
      </c>
      <c r="E62" s="8">
        <f t="shared" si="4"/>
        <v>0.59160000000000001</v>
      </c>
    </row>
    <row r="63" spans="1:6" ht="25" customHeight="1" x14ac:dyDescent="0.25">
      <c r="A63" s="6" t="s">
        <v>187</v>
      </c>
      <c r="B63" s="7" t="s">
        <v>9</v>
      </c>
      <c r="C63" s="13">
        <v>0.46510000000000001</v>
      </c>
      <c r="D63" s="13">
        <v>0.12620000000000001</v>
      </c>
      <c r="E63" s="8">
        <f>SUM(C63:D63)</f>
        <v>0.59130000000000005</v>
      </c>
    </row>
    <row r="64" spans="1:6" ht="25" customHeight="1" thickBot="1" x14ac:dyDescent="0.3">
      <c r="A64" s="57"/>
    </row>
    <row r="65" spans="1:5" ht="25" customHeight="1" thickBot="1" x14ac:dyDescent="0.45">
      <c r="A65" s="330" t="s">
        <v>56</v>
      </c>
      <c r="B65" s="331"/>
      <c r="C65" s="331"/>
      <c r="D65" s="331"/>
      <c r="E65" s="332"/>
    </row>
    <row r="66" spans="1:5" ht="25" customHeight="1" thickBot="1" x14ac:dyDescent="0.35">
      <c r="A66" s="3" t="s">
        <v>3</v>
      </c>
      <c r="B66" s="4" t="s">
        <v>4</v>
      </c>
      <c r="C66" s="4" t="s">
        <v>5</v>
      </c>
      <c r="D66" s="4" t="s">
        <v>6</v>
      </c>
      <c r="E66" s="5" t="s">
        <v>7</v>
      </c>
    </row>
    <row r="67" spans="1:5" ht="25" customHeight="1" x14ac:dyDescent="0.25">
      <c r="A67" s="6" t="s">
        <v>33</v>
      </c>
      <c r="B67" s="7" t="s">
        <v>9</v>
      </c>
      <c r="C67" s="13">
        <v>0.57350000000000001</v>
      </c>
      <c r="D67" s="7">
        <v>0.23619999999999999</v>
      </c>
      <c r="E67" s="8">
        <f>SUM(C67:D67)</f>
        <v>0.80969999999999998</v>
      </c>
    </row>
    <row r="68" spans="1:5" ht="25" customHeight="1" x14ac:dyDescent="0.25">
      <c r="A68" s="6" t="s">
        <v>34</v>
      </c>
      <c r="B68" s="22" t="s">
        <v>9</v>
      </c>
      <c r="C68" s="13">
        <v>0.57350000000000001</v>
      </c>
      <c r="D68" s="22">
        <v>0.23619999999999999</v>
      </c>
      <c r="E68" s="8">
        <f>SUM(C68:D68)</f>
        <v>0.80969999999999998</v>
      </c>
    </row>
    <row r="69" spans="1:5" ht="25" customHeight="1" x14ac:dyDescent="0.25">
      <c r="A69" s="6" t="s">
        <v>35</v>
      </c>
      <c r="B69" s="22" t="s">
        <v>9</v>
      </c>
      <c r="C69" s="13">
        <v>0.57350000000000001</v>
      </c>
      <c r="D69" s="22"/>
      <c r="E69" s="8">
        <f>SUM(C69:D69)</f>
        <v>0.57350000000000001</v>
      </c>
    </row>
    <row r="70" spans="1:5" ht="25" customHeight="1" x14ac:dyDescent="0.25">
      <c r="A70" s="6" t="s">
        <v>14</v>
      </c>
      <c r="B70" s="22" t="s">
        <v>9</v>
      </c>
      <c r="C70" s="13">
        <v>0.57350000000000001</v>
      </c>
      <c r="D70" s="22">
        <v>0.21659999999999999</v>
      </c>
      <c r="E70" s="8">
        <f>SUM(C70:D70)</f>
        <v>0.79010000000000002</v>
      </c>
    </row>
    <row r="71" spans="1:5" ht="25" customHeight="1" thickBot="1" x14ac:dyDescent="0.3">
      <c r="A71" s="39" t="s">
        <v>22</v>
      </c>
      <c r="B71" s="7" t="s">
        <v>9</v>
      </c>
      <c r="C71" s="13">
        <v>0.57350000000000001</v>
      </c>
      <c r="D71" s="7">
        <v>0.20050000000000001</v>
      </c>
      <c r="E71" s="8">
        <f>SUM(C71:D71)</f>
        <v>0.77400000000000002</v>
      </c>
    </row>
    <row r="72" spans="1:5" ht="25" customHeight="1" thickBot="1" x14ac:dyDescent="0.45">
      <c r="A72" s="330" t="s">
        <v>40</v>
      </c>
      <c r="B72" s="333"/>
      <c r="C72" s="333"/>
      <c r="D72" s="333"/>
      <c r="E72" s="334"/>
    </row>
    <row r="73" spans="1:5" ht="25" customHeight="1" thickBot="1" x14ac:dyDescent="0.35">
      <c r="A73" s="27" t="s">
        <v>3</v>
      </c>
      <c r="B73" s="28" t="s">
        <v>4</v>
      </c>
      <c r="C73" s="4" t="s">
        <v>5</v>
      </c>
      <c r="D73" s="4" t="s">
        <v>6</v>
      </c>
      <c r="E73" s="5" t="s">
        <v>7</v>
      </c>
    </row>
    <row r="74" spans="1:5" ht="25" customHeight="1" x14ac:dyDescent="0.25">
      <c r="A74" s="6" t="s">
        <v>24</v>
      </c>
      <c r="B74" s="7" t="s">
        <v>9</v>
      </c>
      <c r="C74" s="8">
        <v>0.56720000000000004</v>
      </c>
      <c r="D74" s="8">
        <v>0.15310000000000001</v>
      </c>
      <c r="E74" s="8">
        <f>SUM(C74:D74)</f>
        <v>0.72030000000000005</v>
      </c>
    </row>
    <row r="75" spans="1:5" ht="25" customHeight="1" x14ac:dyDescent="0.25">
      <c r="A75" s="6" t="s">
        <v>35</v>
      </c>
      <c r="B75" s="7" t="s">
        <v>9</v>
      </c>
      <c r="C75" s="8">
        <f>C74</f>
        <v>0.56720000000000004</v>
      </c>
      <c r="D75" s="13">
        <v>0.11210000000000001</v>
      </c>
      <c r="E75" s="8">
        <f>SUM(C75:D75)</f>
        <v>0.67930000000000001</v>
      </c>
    </row>
    <row r="76" spans="1:5" ht="24.75" customHeight="1" x14ac:dyDescent="0.25">
      <c r="A76" s="6" t="s">
        <v>113</v>
      </c>
      <c r="B76" s="7" t="s">
        <v>9</v>
      </c>
      <c r="C76" s="8">
        <f>C75</f>
        <v>0.56720000000000004</v>
      </c>
      <c r="D76" s="13">
        <v>0.10489999999999999</v>
      </c>
      <c r="E76" s="8">
        <f>SUM(C76:D76)</f>
        <v>0.67210000000000003</v>
      </c>
    </row>
    <row r="77" spans="1:5" ht="24" customHeight="1" x14ac:dyDescent="0.25">
      <c r="A77" s="6" t="s">
        <v>115</v>
      </c>
      <c r="B77" s="7" t="s">
        <v>9</v>
      </c>
      <c r="C77" s="8">
        <f>C76</f>
        <v>0.56720000000000004</v>
      </c>
      <c r="D77" s="13">
        <v>0.1002</v>
      </c>
      <c r="E77" s="8">
        <f>SUM(C77:D77)</f>
        <v>0.66739999999999999</v>
      </c>
    </row>
  </sheetData>
  <mergeCells count="10">
    <mergeCell ref="A41:E41"/>
    <mergeCell ref="A55:E55"/>
    <mergeCell ref="A65:E65"/>
    <mergeCell ref="A72:E72"/>
    <mergeCell ref="A1:E1"/>
    <mergeCell ref="A2:E2"/>
    <mergeCell ref="A4:E4"/>
    <mergeCell ref="A17:E17"/>
    <mergeCell ref="A24:E24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2">
    <tabColor rgb="FF0070C0"/>
  </sheetPr>
  <dimension ref="A1:I77"/>
  <sheetViews>
    <sheetView zoomScale="85" workbookViewId="0">
      <selection activeCell="K10" sqref="K10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180</v>
      </c>
      <c r="B1" s="342"/>
      <c r="C1" s="342"/>
      <c r="D1" s="342"/>
      <c r="E1" s="342"/>
    </row>
    <row r="2" spans="1:5" ht="25" x14ac:dyDescent="0.5">
      <c r="A2" s="342" t="s">
        <v>191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0.44169999999999998</v>
      </c>
      <c r="D6" s="7">
        <v>0.14099999999999999</v>
      </c>
      <c r="E6" s="8">
        <f>SUM(C6:D6)</f>
        <v>0.5827</v>
      </c>
    </row>
    <row r="7" spans="1:5" ht="25" customHeight="1" x14ac:dyDescent="0.25">
      <c r="A7" s="6" t="s">
        <v>10</v>
      </c>
      <c r="B7" s="7" t="s">
        <v>9</v>
      </c>
      <c r="C7" s="7">
        <v>0.42030000000000001</v>
      </c>
      <c r="D7" s="7">
        <v>6.6900000000000001E-2</v>
      </c>
      <c r="E7" s="8">
        <f>SUM(C7:D7)</f>
        <v>0.48720000000000002</v>
      </c>
    </row>
    <row r="8" spans="1:5" ht="25" customHeight="1" x14ac:dyDescent="0.25">
      <c r="A8" s="6" t="s">
        <v>92</v>
      </c>
      <c r="B8" s="7" t="s">
        <v>9</v>
      </c>
      <c r="C8" s="7">
        <v>0.44169999999999998</v>
      </c>
      <c r="D8" s="7">
        <v>0.10050000000000001</v>
      </c>
      <c r="E8" s="8">
        <f t="shared" ref="E8:E13" si="0">SUM(C8:D8)</f>
        <v>0.54220000000000002</v>
      </c>
    </row>
    <row r="9" spans="1:5" ht="25" customHeight="1" x14ac:dyDescent="0.25">
      <c r="A9" s="6" t="s">
        <v>93</v>
      </c>
      <c r="B9" s="7" t="s">
        <v>9</v>
      </c>
      <c r="C9" s="7">
        <v>0.44169999999999998</v>
      </c>
      <c r="D9" s="7">
        <v>9.9199999999999997E-2</v>
      </c>
      <c r="E9" s="8">
        <f t="shared" si="0"/>
        <v>0.54089999999999994</v>
      </c>
    </row>
    <row r="10" spans="1:5" ht="25" customHeight="1" x14ac:dyDescent="0.25">
      <c r="A10" s="6" t="s">
        <v>94</v>
      </c>
      <c r="B10" s="7" t="s">
        <v>9</v>
      </c>
      <c r="C10" s="7">
        <v>0.44169999999999998</v>
      </c>
      <c r="D10" s="7">
        <v>9.9299999999999999E-2</v>
      </c>
      <c r="E10" s="8">
        <f t="shared" si="0"/>
        <v>0.54099999999999993</v>
      </c>
    </row>
    <row r="11" spans="1:5" ht="25" customHeight="1" x14ac:dyDescent="0.25">
      <c r="A11" s="6" t="s">
        <v>95</v>
      </c>
      <c r="B11" s="7" t="s">
        <v>9</v>
      </c>
      <c r="C11" s="7">
        <v>0.44169999999999998</v>
      </c>
      <c r="D11" s="7">
        <v>9.7100000000000006E-2</v>
      </c>
      <c r="E11" s="8">
        <f t="shared" si="0"/>
        <v>0.53879999999999995</v>
      </c>
    </row>
    <row r="12" spans="1:5" ht="25" customHeight="1" x14ac:dyDescent="0.25">
      <c r="A12" s="6" t="s">
        <v>96</v>
      </c>
      <c r="B12" s="7" t="s">
        <v>9</v>
      </c>
      <c r="C12" s="7">
        <v>0.42030000000000001</v>
      </c>
      <c r="D12" s="7">
        <v>0.10050000000000001</v>
      </c>
      <c r="E12" s="8">
        <f t="shared" si="0"/>
        <v>0.52080000000000004</v>
      </c>
    </row>
    <row r="13" spans="1:5" ht="25" customHeight="1" x14ac:dyDescent="0.25">
      <c r="A13" s="6" t="s">
        <v>97</v>
      </c>
      <c r="B13" s="7" t="s">
        <v>9</v>
      </c>
      <c r="C13" s="7">
        <v>0.42030000000000001</v>
      </c>
      <c r="D13" s="7">
        <v>9.9199999999999997E-2</v>
      </c>
      <c r="E13" s="8">
        <f t="shared" si="0"/>
        <v>0.51949999999999996</v>
      </c>
    </row>
    <row r="14" spans="1:5" ht="25" customHeight="1" x14ac:dyDescent="0.25">
      <c r="A14" s="9" t="s">
        <v>98</v>
      </c>
      <c r="B14" s="7" t="s">
        <v>9</v>
      </c>
      <c r="C14" s="7">
        <v>0.42030000000000001</v>
      </c>
      <c r="D14" s="8">
        <v>9.9299999999999999E-2</v>
      </c>
      <c r="E14" s="8">
        <f>SUM(C14:D14)</f>
        <v>0.51960000000000006</v>
      </c>
    </row>
    <row r="15" spans="1:5" ht="25" customHeight="1" x14ac:dyDescent="0.25">
      <c r="A15" s="6" t="s">
        <v>99</v>
      </c>
      <c r="B15" s="7" t="s">
        <v>9</v>
      </c>
      <c r="C15" s="7">
        <v>0.42030000000000001</v>
      </c>
      <c r="D15" s="8">
        <v>9.7100000000000006E-2</v>
      </c>
      <c r="E15" s="8">
        <f>SUM(C15:D15)</f>
        <v>0.51739999999999997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0.219</v>
      </c>
      <c r="D19" s="8">
        <v>0.152</v>
      </c>
      <c r="E19" s="8">
        <f>SUM(C19:D19)</f>
        <v>0.371</v>
      </c>
    </row>
    <row r="20" spans="1:6" ht="25" customHeight="1" x14ac:dyDescent="0.25">
      <c r="A20" s="6" t="s">
        <v>8</v>
      </c>
      <c r="B20" s="7" t="s">
        <v>9</v>
      </c>
      <c r="C20" s="13">
        <v>0.2</v>
      </c>
      <c r="D20" s="8">
        <v>0.152</v>
      </c>
      <c r="E20" s="8">
        <f t="shared" ref="E20:E22" si="1">SUM(C20:D20)</f>
        <v>0.35199999999999998</v>
      </c>
    </row>
    <row r="21" spans="1:6" ht="25" customHeight="1" x14ac:dyDescent="0.25">
      <c r="A21" s="6" t="s">
        <v>14</v>
      </c>
      <c r="B21" s="7" t="s">
        <v>9</v>
      </c>
      <c r="C21" s="13">
        <v>0.2</v>
      </c>
      <c r="D21" s="13">
        <v>0.06</v>
      </c>
      <c r="E21" s="8">
        <f t="shared" si="1"/>
        <v>0.26</v>
      </c>
    </row>
    <row r="22" spans="1:6" ht="25" customHeight="1" x14ac:dyDescent="0.25">
      <c r="A22" s="6" t="s">
        <v>22</v>
      </c>
      <c r="B22" s="7" t="s">
        <v>9</v>
      </c>
      <c r="C22" s="13">
        <v>0.219</v>
      </c>
      <c r="D22" s="13">
        <v>0.06</v>
      </c>
      <c r="E22" s="8">
        <f t="shared" si="1"/>
        <v>0.27900000000000003</v>
      </c>
    </row>
    <row r="23" spans="1:6" ht="25" customHeight="1" thickBot="1" x14ac:dyDescent="0.3"/>
    <row r="24" spans="1:6" ht="20.149999999999999" customHeight="1" thickBot="1" x14ac:dyDescent="0.45">
      <c r="A24" s="330" t="s">
        <v>16</v>
      </c>
      <c r="B24" s="331"/>
      <c r="C24" s="331"/>
      <c r="D24" s="331"/>
      <c r="E24" s="332"/>
      <c r="F24" s="14"/>
    </row>
    <row r="25" spans="1:6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6" ht="25" customHeight="1" x14ac:dyDescent="0.25">
      <c r="A26" s="6" t="s">
        <v>20</v>
      </c>
      <c r="B26" s="7" t="s">
        <v>133</v>
      </c>
      <c r="C26" s="8">
        <v>0.92479999999999996</v>
      </c>
      <c r="D26" s="8">
        <v>9.8900000000000002E-2</v>
      </c>
      <c r="E26" s="15">
        <v>1.0237000000000001</v>
      </c>
    </row>
    <row r="27" spans="1:6" ht="25" customHeight="1" x14ac:dyDescent="0.25">
      <c r="A27" s="6" t="s">
        <v>174</v>
      </c>
      <c r="B27" s="7" t="s">
        <v>133</v>
      </c>
      <c r="C27" s="15">
        <v>0.92479999999999996</v>
      </c>
      <c r="D27" s="7">
        <v>2.7199999999999998E-2</v>
      </c>
      <c r="E27" s="8">
        <v>0.95199999999999996</v>
      </c>
    </row>
    <row r="28" spans="1:6" ht="25" customHeight="1" x14ac:dyDescent="0.25">
      <c r="A28" s="9" t="s">
        <v>134</v>
      </c>
      <c r="B28" s="48" t="s">
        <v>133</v>
      </c>
      <c r="C28" s="7">
        <v>0.92479999999999996</v>
      </c>
      <c r="D28" s="7">
        <v>3.1699999999999999E-2</v>
      </c>
      <c r="E28" s="8">
        <v>0.95650000000000002</v>
      </c>
    </row>
    <row r="29" spans="1:6" ht="25" customHeight="1" thickBot="1" x14ac:dyDescent="0.3">
      <c r="A29" s="57"/>
      <c r="C29" s="58"/>
      <c r="E29" s="58"/>
    </row>
    <row r="30" spans="1:6" ht="20.149999999999999" customHeight="1" thickBot="1" x14ac:dyDescent="0.45">
      <c r="A30" s="330" t="s">
        <v>19</v>
      </c>
      <c r="B30" s="331"/>
      <c r="C30" s="331"/>
      <c r="D30" s="331"/>
      <c r="E30" s="332"/>
      <c r="F30" s="14"/>
    </row>
    <row r="31" spans="1:6" ht="18" customHeight="1" thickBot="1" x14ac:dyDescent="0.35">
      <c r="A31" s="3" t="s">
        <v>3</v>
      </c>
      <c r="B31" s="4" t="s">
        <v>4</v>
      </c>
      <c r="C31" s="4" t="s">
        <v>5</v>
      </c>
      <c r="D31" s="4" t="s">
        <v>6</v>
      </c>
      <c r="E31" s="5" t="s">
        <v>7</v>
      </c>
    </row>
    <row r="32" spans="1:6" ht="25" customHeight="1" x14ac:dyDescent="0.25">
      <c r="A32" s="6" t="s">
        <v>10</v>
      </c>
      <c r="B32" s="7" t="s">
        <v>9</v>
      </c>
      <c r="C32" s="8">
        <v>0.64259999999999995</v>
      </c>
      <c r="D32" s="8">
        <v>0.18390000000000001</v>
      </c>
      <c r="E32" s="8">
        <f>SUM(C32:D32)</f>
        <v>0.82650000000000001</v>
      </c>
    </row>
    <row r="33" spans="1:9" ht="25" customHeight="1" x14ac:dyDescent="0.25">
      <c r="A33" s="6" t="s">
        <v>8</v>
      </c>
      <c r="B33" s="7" t="s">
        <v>9</v>
      </c>
      <c r="C33" s="13">
        <v>0.62519999999999998</v>
      </c>
      <c r="D33" s="8">
        <v>0.18390000000000001</v>
      </c>
      <c r="E33" s="8">
        <f>SUM(C33:D33)</f>
        <v>0.80909999999999993</v>
      </c>
    </row>
    <row r="34" spans="1:9" ht="25" customHeight="1" x14ac:dyDescent="0.25">
      <c r="A34" s="6" t="s">
        <v>93</v>
      </c>
      <c r="B34" s="7" t="s">
        <v>9</v>
      </c>
      <c r="C34" s="13">
        <v>0.62519999999999998</v>
      </c>
      <c r="D34" s="8">
        <v>0.184</v>
      </c>
      <c r="E34" s="8">
        <f t="shared" ref="E34:E37" si="2">SUM(C34:D34)</f>
        <v>0.80919999999999992</v>
      </c>
      <c r="G34" s="18"/>
      <c r="H34" s="18"/>
      <c r="I34" s="19"/>
    </row>
    <row r="35" spans="1:9" ht="25" customHeight="1" x14ac:dyDescent="0.25">
      <c r="A35" s="6" t="s">
        <v>97</v>
      </c>
      <c r="B35" s="7" t="s">
        <v>9</v>
      </c>
      <c r="C35" s="8">
        <v>0.64259999999999995</v>
      </c>
      <c r="D35" s="8">
        <v>0.184</v>
      </c>
      <c r="E35" s="8">
        <f t="shared" si="2"/>
        <v>0.8266</v>
      </c>
    </row>
    <row r="36" spans="1:9" ht="25" customHeight="1" x14ac:dyDescent="0.25">
      <c r="A36" s="6" t="s">
        <v>94</v>
      </c>
      <c r="B36" s="7" t="s">
        <v>9</v>
      </c>
      <c r="C36" s="13">
        <v>0.62519999999999998</v>
      </c>
      <c r="D36" s="8">
        <v>0.18340000000000001</v>
      </c>
      <c r="E36" s="8">
        <f t="shared" si="2"/>
        <v>0.80859999999999999</v>
      </c>
    </row>
    <row r="37" spans="1:9" ht="25" customHeight="1" x14ac:dyDescent="0.25">
      <c r="A37" s="6" t="s">
        <v>98</v>
      </c>
      <c r="B37" s="7" t="s">
        <v>9</v>
      </c>
      <c r="C37" s="8">
        <v>0.64259999999999995</v>
      </c>
      <c r="D37" s="8">
        <v>0.18340000000000001</v>
      </c>
      <c r="E37" s="8">
        <f t="shared" si="2"/>
        <v>0.82599999999999996</v>
      </c>
    </row>
    <row r="38" spans="1:9" ht="25" customHeight="1" x14ac:dyDescent="0.25">
      <c r="A38" s="6" t="s">
        <v>95</v>
      </c>
      <c r="B38" s="7" t="s">
        <v>9</v>
      </c>
      <c r="C38" s="13">
        <v>0.62519999999999998</v>
      </c>
      <c r="D38" s="13">
        <v>0.183</v>
      </c>
      <c r="E38" s="8">
        <f>SUM(C38:D38)</f>
        <v>0.80820000000000003</v>
      </c>
    </row>
    <row r="39" spans="1:9" ht="25" customHeight="1" x14ac:dyDescent="0.25">
      <c r="A39" s="6" t="s">
        <v>99</v>
      </c>
      <c r="B39" s="7" t="s">
        <v>9</v>
      </c>
      <c r="C39" s="8">
        <v>0.64259999999999995</v>
      </c>
      <c r="D39" s="13">
        <v>0.183</v>
      </c>
      <c r="E39" s="8">
        <f>SUM(C39:D39)</f>
        <v>0.82559999999999989</v>
      </c>
    </row>
    <row r="40" spans="1:9" ht="25" customHeight="1" thickBot="1" x14ac:dyDescent="0.3">
      <c r="A40" s="57"/>
      <c r="C40" s="58"/>
      <c r="E40" s="58"/>
    </row>
    <row r="41" spans="1:9" ht="25" customHeight="1" thickBot="1" x14ac:dyDescent="0.45">
      <c r="A41" s="330" t="s">
        <v>44</v>
      </c>
      <c r="B41" s="331"/>
      <c r="C41" s="331"/>
      <c r="D41" s="331"/>
      <c r="E41" s="332"/>
    </row>
    <row r="42" spans="1:9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9" ht="25" customHeight="1" x14ac:dyDescent="0.25">
      <c r="A43" s="6" t="s">
        <v>24</v>
      </c>
      <c r="B43" s="7" t="s">
        <v>9</v>
      </c>
      <c r="C43" s="8">
        <v>0.47689999999999999</v>
      </c>
      <c r="D43" s="8">
        <v>0.18140000000000001</v>
      </c>
      <c r="E43" s="8">
        <f t="shared" ref="E43:E53" si="3">SUM(C43:D43)</f>
        <v>0.6583</v>
      </c>
    </row>
    <row r="44" spans="1:9" ht="25" customHeight="1" x14ac:dyDescent="0.25">
      <c r="A44" s="6" t="s">
        <v>106</v>
      </c>
      <c r="B44" s="7" t="s">
        <v>9</v>
      </c>
      <c r="C44" s="13">
        <v>0.47689999999999999</v>
      </c>
      <c r="D44" s="13">
        <v>0.14910000000000001</v>
      </c>
      <c r="E44" s="13">
        <f t="shared" si="3"/>
        <v>0.626</v>
      </c>
    </row>
    <row r="45" spans="1:9" ht="25" customHeight="1" x14ac:dyDescent="0.25">
      <c r="A45" s="6" t="s">
        <v>107</v>
      </c>
      <c r="B45" s="7" t="s">
        <v>9</v>
      </c>
      <c r="C45" s="13">
        <v>0.47689999999999999</v>
      </c>
      <c r="D45" s="13">
        <v>0.14879999999999999</v>
      </c>
      <c r="E45" s="13">
        <f t="shared" si="3"/>
        <v>0.62569999999999992</v>
      </c>
    </row>
    <row r="46" spans="1:9" ht="25" customHeight="1" x14ac:dyDescent="0.25">
      <c r="A46" s="6" t="s">
        <v>108</v>
      </c>
      <c r="B46" s="9" t="s">
        <v>9</v>
      </c>
      <c r="C46" s="13">
        <v>0.47689999999999999</v>
      </c>
      <c r="D46" s="13">
        <v>0.14860000000000001</v>
      </c>
      <c r="E46" s="13">
        <f t="shared" si="3"/>
        <v>0.62549999999999994</v>
      </c>
    </row>
    <row r="47" spans="1:9" ht="25" customHeight="1" x14ac:dyDescent="0.25">
      <c r="A47" s="6" t="s">
        <v>76</v>
      </c>
      <c r="B47" s="48" t="s">
        <v>9</v>
      </c>
      <c r="C47" s="13">
        <v>0.37369999999999998</v>
      </c>
      <c r="D47" s="13">
        <v>0.1484</v>
      </c>
      <c r="E47" s="13">
        <f t="shared" si="3"/>
        <v>0.52210000000000001</v>
      </c>
    </row>
    <row r="48" spans="1:9" ht="25" customHeight="1" x14ac:dyDescent="0.25">
      <c r="A48" s="6" t="s">
        <v>76</v>
      </c>
      <c r="B48" s="22" t="s">
        <v>27</v>
      </c>
      <c r="C48" s="22">
        <v>0.71760000000000002</v>
      </c>
      <c r="D48" s="13">
        <v>0.1484</v>
      </c>
      <c r="E48" s="13">
        <f t="shared" si="3"/>
        <v>0.86599999999999999</v>
      </c>
    </row>
    <row r="49" spans="1:6" ht="25" customHeight="1" x14ac:dyDescent="0.25">
      <c r="A49" s="6" t="s">
        <v>109</v>
      </c>
      <c r="B49" s="9" t="s">
        <v>9</v>
      </c>
      <c r="C49" s="13">
        <v>0.47689999999999999</v>
      </c>
      <c r="D49" s="13">
        <v>0.13489999999999999</v>
      </c>
      <c r="E49" s="13">
        <f t="shared" si="3"/>
        <v>0.61180000000000001</v>
      </c>
    </row>
    <row r="50" spans="1:6" ht="25" customHeight="1" x14ac:dyDescent="0.25">
      <c r="A50" s="6" t="s">
        <v>110</v>
      </c>
      <c r="B50" s="48" t="s">
        <v>9</v>
      </c>
      <c r="C50" s="13">
        <v>0.47689999999999999</v>
      </c>
      <c r="D50" s="13">
        <v>0.1346</v>
      </c>
      <c r="E50" s="13">
        <f t="shared" si="3"/>
        <v>0.61149999999999993</v>
      </c>
    </row>
    <row r="51" spans="1:6" ht="25" customHeight="1" x14ac:dyDescent="0.25">
      <c r="A51" s="6" t="s">
        <v>111</v>
      </c>
      <c r="B51" s="48" t="s">
        <v>9</v>
      </c>
      <c r="C51" s="13">
        <v>0.47689999999999999</v>
      </c>
      <c r="D51" s="13">
        <v>0.13439999999999999</v>
      </c>
      <c r="E51" s="13">
        <f t="shared" si="3"/>
        <v>0.61129999999999995</v>
      </c>
    </row>
    <row r="52" spans="1:6" ht="25" customHeight="1" x14ac:dyDescent="0.25">
      <c r="A52" s="6" t="s">
        <v>77</v>
      </c>
      <c r="B52" s="48" t="s">
        <v>9</v>
      </c>
      <c r="C52" s="13">
        <v>0.37369999999999998</v>
      </c>
      <c r="D52" s="13">
        <v>0.13420000000000001</v>
      </c>
      <c r="E52" s="13">
        <f t="shared" si="3"/>
        <v>0.50790000000000002</v>
      </c>
    </row>
    <row r="53" spans="1:6" ht="25" customHeight="1" x14ac:dyDescent="0.25">
      <c r="A53" s="6" t="s">
        <v>77</v>
      </c>
      <c r="B53" s="22" t="s">
        <v>27</v>
      </c>
      <c r="C53" s="22">
        <v>0.71760000000000002</v>
      </c>
      <c r="D53" s="13">
        <v>0.13420000000000001</v>
      </c>
      <c r="E53" s="13">
        <f t="shared" si="3"/>
        <v>0.8518</v>
      </c>
    </row>
    <row r="54" spans="1:6" ht="25" customHeight="1" thickBot="1" x14ac:dyDescent="0.3">
      <c r="A54" s="57"/>
    </row>
    <row r="55" spans="1:6" ht="20.149999999999999" customHeight="1" thickBot="1" x14ac:dyDescent="0.45">
      <c r="A55" s="330" t="s">
        <v>175</v>
      </c>
      <c r="B55" s="331"/>
      <c r="C55" s="331"/>
      <c r="D55" s="331"/>
      <c r="E55" s="332"/>
      <c r="F55" s="14"/>
    </row>
    <row r="56" spans="1:6" ht="18" customHeight="1" thickBot="1" x14ac:dyDescent="0.35">
      <c r="A56" s="3" t="s">
        <v>3</v>
      </c>
      <c r="B56" s="4" t="s">
        <v>4</v>
      </c>
      <c r="C56" s="4" t="s">
        <v>5</v>
      </c>
      <c r="D56" s="4" t="s">
        <v>6</v>
      </c>
      <c r="E56" s="5" t="s">
        <v>7</v>
      </c>
    </row>
    <row r="57" spans="1:6" ht="25" customHeight="1" x14ac:dyDescent="0.25">
      <c r="A57" s="6" t="s">
        <v>24</v>
      </c>
      <c r="B57" s="7" t="s">
        <v>9</v>
      </c>
      <c r="C57" s="8">
        <v>0.46510000000000001</v>
      </c>
      <c r="D57" s="8">
        <v>0.1578</v>
      </c>
      <c r="E57" s="8">
        <f>SUM(C57:D57)</f>
        <v>0.62290000000000001</v>
      </c>
    </row>
    <row r="58" spans="1:6" ht="25" customHeight="1" x14ac:dyDescent="0.25">
      <c r="A58" s="6" t="s">
        <v>182</v>
      </c>
      <c r="B58" s="7" t="s">
        <v>9</v>
      </c>
      <c r="C58" s="8">
        <v>0.46510000000000001</v>
      </c>
      <c r="D58" s="8">
        <v>0.13039999999999999</v>
      </c>
      <c r="E58" s="8">
        <f t="shared" ref="E58:E62" si="4">SUM(C58:D58)</f>
        <v>0.59550000000000003</v>
      </c>
    </row>
    <row r="59" spans="1:6" ht="25" customHeight="1" x14ac:dyDescent="0.25">
      <c r="A59" s="6" t="s">
        <v>183</v>
      </c>
      <c r="B59" s="7" t="s">
        <v>9</v>
      </c>
      <c r="C59" s="8">
        <v>0.46510000000000001</v>
      </c>
      <c r="D59" s="8">
        <v>0.12989999999999999</v>
      </c>
      <c r="E59" s="8">
        <f t="shared" si="4"/>
        <v>0.59499999999999997</v>
      </c>
    </row>
    <row r="60" spans="1:6" ht="25" customHeight="1" x14ac:dyDescent="0.25">
      <c r="A60" s="6" t="s">
        <v>184</v>
      </c>
      <c r="B60" s="7" t="s">
        <v>9</v>
      </c>
      <c r="C60" s="8">
        <v>0.46510000000000001</v>
      </c>
      <c r="D60" s="8">
        <v>0.12959999999999999</v>
      </c>
      <c r="E60" s="8">
        <f t="shared" si="4"/>
        <v>0.59470000000000001</v>
      </c>
    </row>
    <row r="61" spans="1:6" ht="25" customHeight="1" x14ac:dyDescent="0.25">
      <c r="A61" s="6" t="s">
        <v>185</v>
      </c>
      <c r="B61" s="7" t="s">
        <v>9</v>
      </c>
      <c r="C61" s="8">
        <v>0.46510000000000001</v>
      </c>
      <c r="D61" s="8">
        <v>0.127</v>
      </c>
      <c r="E61" s="8">
        <f t="shared" si="4"/>
        <v>0.59210000000000007</v>
      </c>
    </row>
    <row r="62" spans="1:6" ht="25" customHeight="1" x14ac:dyDescent="0.25">
      <c r="A62" s="6" t="s">
        <v>186</v>
      </c>
      <c r="B62" s="7" t="s">
        <v>9</v>
      </c>
      <c r="C62" s="8">
        <v>0.46510000000000001</v>
      </c>
      <c r="D62" s="8">
        <v>0.1265</v>
      </c>
      <c r="E62" s="8">
        <f t="shared" si="4"/>
        <v>0.59160000000000001</v>
      </c>
    </row>
    <row r="63" spans="1:6" ht="25" customHeight="1" x14ac:dyDescent="0.25">
      <c r="A63" s="6" t="s">
        <v>187</v>
      </c>
      <c r="B63" s="7" t="s">
        <v>9</v>
      </c>
      <c r="C63" s="13">
        <v>0.46510000000000001</v>
      </c>
      <c r="D63" s="13">
        <v>0.12620000000000001</v>
      </c>
      <c r="E63" s="8">
        <f>SUM(C63:D63)</f>
        <v>0.59130000000000005</v>
      </c>
    </row>
    <row r="64" spans="1:6" ht="25" customHeight="1" thickBot="1" x14ac:dyDescent="0.3">
      <c r="A64" s="57"/>
    </row>
    <row r="65" spans="1:5" ht="25" customHeight="1" thickBot="1" x14ac:dyDescent="0.45">
      <c r="A65" s="330" t="s">
        <v>56</v>
      </c>
      <c r="B65" s="331"/>
      <c r="C65" s="331"/>
      <c r="D65" s="331"/>
      <c r="E65" s="332"/>
    </row>
    <row r="66" spans="1:5" ht="25" customHeight="1" thickBot="1" x14ac:dyDescent="0.35">
      <c r="A66" s="3" t="s">
        <v>3</v>
      </c>
      <c r="B66" s="4" t="s">
        <v>4</v>
      </c>
      <c r="C66" s="4" t="s">
        <v>5</v>
      </c>
      <c r="D66" s="4" t="s">
        <v>6</v>
      </c>
      <c r="E66" s="5" t="s">
        <v>7</v>
      </c>
    </row>
    <row r="67" spans="1:5" ht="25" customHeight="1" x14ac:dyDescent="0.25">
      <c r="A67" s="6" t="s">
        <v>33</v>
      </c>
      <c r="B67" s="7" t="s">
        <v>9</v>
      </c>
      <c r="C67" s="13">
        <v>0.57350000000000001</v>
      </c>
      <c r="D67" s="7">
        <v>0.23619999999999999</v>
      </c>
      <c r="E67" s="8">
        <f>SUM(C67:D67)</f>
        <v>0.80969999999999998</v>
      </c>
    </row>
    <row r="68" spans="1:5" ht="25" customHeight="1" x14ac:dyDescent="0.25">
      <c r="A68" s="6" t="s">
        <v>34</v>
      </c>
      <c r="B68" s="22" t="s">
        <v>9</v>
      </c>
      <c r="C68" s="13">
        <v>0.57350000000000001</v>
      </c>
      <c r="D68" s="22">
        <v>0.23619999999999999</v>
      </c>
      <c r="E68" s="8">
        <f>SUM(C68:D68)</f>
        <v>0.80969999999999998</v>
      </c>
    </row>
    <row r="69" spans="1:5" ht="25" customHeight="1" x14ac:dyDescent="0.25">
      <c r="A69" s="6" t="s">
        <v>35</v>
      </c>
      <c r="B69" s="22" t="s">
        <v>9</v>
      </c>
      <c r="C69" s="13">
        <v>0.57350000000000001</v>
      </c>
      <c r="D69" s="22"/>
      <c r="E69" s="8">
        <f>SUM(C69:D69)</f>
        <v>0.57350000000000001</v>
      </c>
    </row>
    <row r="70" spans="1:5" ht="25" customHeight="1" x14ac:dyDescent="0.25">
      <c r="A70" s="6" t="s">
        <v>14</v>
      </c>
      <c r="B70" s="22" t="s">
        <v>9</v>
      </c>
      <c r="C70" s="13">
        <v>0.57350000000000001</v>
      </c>
      <c r="D70" s="22">
        <v>0.21659999999999999</v>
      </c>
      <c r="E70" s="8">
        <f>SUM(C70:D70)</f>
        <v>0.79010000000000002</v>
      </c>
    </row>
    <row r="71" spans="1:5" ht="25" customHeight="1" thickBot="1" x14ac:dyDescent="0.3">
      <c r="A71" s="39" t="s">
        <v>22</v>
      </c>
      <c r="B71" s="7" t="s">
        <v>9</v>
      </c>
      <c r="C71" s="13">
        <v>0.57350000000000001</v>
      </c>
      <c r="D71" s="7">
        <v>0.20050000000000001</v>
      </c>
      <c r="E71" s="8">
        <f>SUM(C71:D71)</f>
        <v>0.77400000000000002</v>
      </c>
    </row>
    <row r="72" spans="1:5" ht="25" customHeight="1" thickBot="1" x14ac:dyDescent="0.45">
      <c r="A72" s="330" t="s">
        <v>40</v>
      </c>
      <c r="B72" s="333"/>
      <c r="C72" s="333"/>
      <c r="D72" s="333"/>
      <c r="E72" s="334"/>
    </row>
    <row r="73" spans="1:5" ht="25" customHeight="1" thickBot="1" x14ac:dyDescent="0.35">
      <c r="A73" s="27" t="s">
        <v>3</v>
      </c>
      <c r="B73" s="28" t="s">
        <v>4</v>
      </c>
      <c r="C73" s="4" t="s">
        <v>5</v>
      </c>
      <c r="D73" s="4" t="s">
        <v>6</v>
      </c>
      <c r="E73" s="5" t="s">
        <v>7</v>
      </c>
    </row>
    <row r="74" spans="1:5" ht="25" customHeight="1" x14ac:dyDescent="0.25">
      <c r="A74" s="6" t="s">
        <v>24</v>
      </c>
      <c r="B74" s="7" t="s">
        <v>9</v>
      </c>
      <c r="C74" s="8">
        <v>0.56720000000000004</v>
      </c>
      <c r="D74" s="8">
        <v>0.15310000000000001</v>
      </c>
      <c r="E74" s="8">
        <f>SUM(C74:D74)</f>
        <v>0.72030000000000005</v>
      </c>
    </row>
    <row r="75" spans="1:5" ht="25" customHeight="1" x14ac:dyDescent="0.25">
      <c r="A75" s="6" t="s">
        <v>35</v>
      </c>
      <c r="B75" s="7" t="s">
        <v>9</v>
      </c>
      <c r="C75" s="8">
        <f>C74</f>
        <v>0.56720000000000004</v>
      </c>
      <c r="D75" s="13">
        <v>0.11210000000000001</v>
      </c>
      <c r="E75" s="8">
        <f>SUM(C75:D75)</f>
        <v>0.67930000000000001</v>
      </c>
    </row>
    <row r="76" spans="1:5" ht="24.75" customHeight="1" x14ac:dyDescent="0.25">
      <c r="A76" s="6" t="s">
        <v>113</v>
      </c>
      <c r="B76" s="7" t="s">
        <v>9</v>
      </c>
      <c r="C76" s="8">
        <f>C75</f>
        <v>0.56720000000000004</v>
      </c>
      <c r="D76" s="13">
        <v>0.10489999999999999</v>
      </c>
      <c r="E76" s="8">
        <f>SUM(C76:D76)</f>
        <v>0.67210000000000003</v>
      </c>
    </row>
    <row r="77" spans="1:5" ht="24" customHeight="1" x14ac:dyDescent="0.25">
      <c r="A77" s="6" t="s">
        <v>115</v>
      </c>
      <c r="B77" s="7" t="s">
        <v>9</v>
      </c>
      <c r="C77" s="8">
        <f>C76</f>
        <v>0.56720000000000004</v>
      </c>
      <c r="D77" s="13">
        <v>0.1002</v>
      </c>
      <c r="E77" s="8">
        <f>SUM(C77:D77)</f>
        <v>0.66739999999999999</v>
      </c>
    </row>
  </sheetData>
  <mergeCells count="10">
    <mergeCell ref="A41:E41"/>
    <mergeCell ref="A55:E55"/>
    <mergeCell ref="A65:E65"/>
    <mergeCell ref="A72:E72"/>
    <mergeCell ref="A1:E1"/>
    <mergeCell ref="A2:E2"/>
    <mergeCell ref="A4:E4"/>
    <mergeCell ref="A17:E17"/>
    <mergeCell ref="A24:E24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1">
    <tabColor rgb="FF0070C0"/>
  </sheetPr>
  <dimension ref="A1:I77"/>
  <sheetViews>
    <sheetView zoomScale="85" workbookViewId="0">
      <selection activeCell="K10" sqref="K10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180</v>
      </c>
      <c r="B1" s="342"/>
      <c r="C1" s="342"/>
      <c r="D1" s="342"/>
      <c r="E1" s="342"/>
    </row>
    <row r="2" spans="1:5" ht="25" x14ac:dyDescent="0.5">
      <c r="A2" s="342" t="s">
        <v>190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0.44169999999999998</v>
      </c>
      <c r="D6" s="7">
        <v>0.14099999999999999</v>
      </c>
      <c r="E6" s="8">
        <f>SUM(C6:D6)</f>
        <v>0.5827</v>
      </c>
    </row>
    <row r="7" spans="1:5" ht="25" customHeight="1" x14ac:dyDescent="0.25">
      <c r="A7" s="6" t="s">
        <v>10</v>
      </c>
      <c r="B7" s="7" t="s">
        <v>9</v>
      </c>
      <c r="C7" s="7">
        <v>0.42030000000000001</v>
      </c>
      <c r="D7" s="7">
        <v>6.6900000000000001E-2</v>
      </c>
      <c r="E7" s="8">
        <f>SUM(C7:D7)</f>
        <v>0.48720000000000002</v>
      </c>
    </row>
    <row r="8" spans="1:5" ht="25" customHeight="1" x14ac:dyDescent="0.25">
      <c r="A8" s="6" t="s">
        <v>92</v>
      </c>
      <c r="B8" s="7" t="s">
        <v>9</v>
      </c>
      <c r="C8" s="7">
        <v>0.44169999999999998</v>
      </c>
      <c r="D8" s="7">
        <v>0.10050000000000001</v>
      </c>
      <c r="E8" s="8">
        <f t="shared" ref="E8:E13" si="0">SUM(C8:D8)</f>
        <v>0.54220000000000002</v>
      </c>
    </row>
    <row r="9" spans="1:5" ht="25" customHeight="1" x14ac:dyDescent="0.25">
      <c r="A9" s="6" t="s">
        <v>93</v>
      </c>
      <c r="B9" s="7" t="s">
        <v>9</v>
      </c>
      <c r="C9" s="7">
        <v>0.44169999999999998</v>
      </c>
      <c r="D9" s="7">
        <v>9.9199999999999997E-2</v>
      </c>
      <c r="E9" s="8">
        <f t="shared" si="0"/>
        <v>0.54089999999999994</v>
      </c>
    </row>
    <row r="10" spans="1:5" ht="25" customHeight="1" x14ac:dyDescent="0.25">
      <c r="A10" s="6" t="s">
        <v>94</v>
      </c>
      <c r="B10" s="7" t="s">
        <v>9</v>
      </c>
      <c r="C10" s="7">
        <v>0.44169999999999998</v>
      </c>
      <c r="D10" s="7">
        <v>9.9299999999999999E-2</v>
      </c>
      <c r="E10" s="8">
        <f t="shared" si="0"/>
        <v>0.54099999999999993</v>
      </c>
    </row>
    <row r="11" spans="1:5" ht="25" customHeight="1" x14ac:dyDescent="0.25">
      <c r="A11" s="6" t="s">
        <v>95</v>
      </c>
      <c r="B11" s="7" t="s">
        <v>9</v>
      </c>
      <c r="C11" s="7">
        <v>0.44169999999999998</v>
      </c>
      <c r="D11" s="7">
        <v>9.7100000000000006E-2</v>
      </c>
      <c r="E11" s="8">
        <f t="shared" si="0"/>
        <v>0.53879999999999995</v>
      </c>
    </row>
    <row r="12" spans="1:5" ht="25" customHeight="1" x14ac:dyDescent="0.25">
      <c r="A12" s="6" t="s">
        <v>96</v>
      </c>
      <c r="B12" s="7" t="s">
        <v>9</v>
      </c>
      <c r="C12" s="7">
        <v>0.42030000000000001</v>
      </c>
      <c r="D12" s="7">
        <v>0.10050000000000001</v>
      </c>
      <c r="E12" s="8">
        <f t="shared" si="0"/>
        <v>0.52080000000000004</v>
      </c>
    </row>
    <row r="13" spans="1:5" ht="25" customHeight="1" x14ac:dyDescent="0.25">
      <c r="A13" s="6" t="s">
        <v>97</v>
      </c>
      <c r="B13" s="7" t="s">
        <v>9</v>
      </c>
      <c r="C13" s="7">
        <v>0.42030000000000001</v>
      </c>
      <c r="D13" s="7">
        <v>9.9199999999999997E-2</v>
      </c>
      <c r="E13" s="8">
        <f t="shared" si="0"/>
        <v>0.51949999999999996</v>
      </c>
    </row>
    <row r="14" spans="1:5" ht="25" customHeight="1" x14ac:dyDescent="0.25">
      <c r="A14" s="9" t="s">
        <v>98</v>
      </c>
      <c r="B14" s="7" t="s">
        <v>9</v>
      </c>
      <c r="C14" s="7">
        <v>0.42030000000000001</v>
      </c>
      <c r="D14" s="8">
        <v>9.9299999999999999E-2</v>
      </c>
      <c r="E14" s="8">
        <f>SUM(C14:D14)</f>
        <v>0.51960000000000006</v>
      </c>
    </row>
    <row r="15" spans="1:5" ht="25" customHeight="1" x14ac:dyDescent="0.25">
      <c r="A15" s="6" t="s">
        <v>99</v>
      </c>
      <c r="B15" s="7" t="s">
        <v>9</v>
      </c>
      <c r="C15" s="7">
        <v>0.42030000000000001</v>
      </c>
      <c r="D15" s="8">
        <v>9.7100000000000006E-2</v>
      </c>
      <c r="E15" s="8">
        <f>SUM(C15:D15)</f>
        <v>0.51739999999999997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0.46100000000000002</v>
      </c>
      <c r="D19" s="8">
        <v>0.152</v>
      </c>
      <c r="E19" s="8">
        <f>SUM(C19:D19)</f>
        <v>0.61299999999999999</v>
      </c>
    </row>
    <row r="20" spans="1:6" ht="25" customHeight="1" x14ac:dyDescent="0.25">
      <c r="A20" s="6" t="s">
        <v>8</v>
      </c>
      <c r="B20" s="7" t="s">
        <v>9</v>
      </c>
      <c r="C20" s="13">
        <v>0.42</v>
      </c>
      <c r="D20" s="8">
        <v>0.152</v>
      </c>
      <c r="E20" s="8">
        <f t="shared" ref="E20:E22" si="1">SUM(C20:D20)</f>
        <v>0.57199999999999995</v>
      </c>
    </row>
    <row r="21" spans="1:6" ht="25" customHeight="1" x14ac:dyDescent="0.25">
      <c r="A21" s="6" t="s">
        <v>14</v>
      </c>
      <c r="B21" s="7" t="s">
        <v>9</v>
      </c>
      <c r="C21" s="13">
        <v>0.42</v>
      </c>
      <c r="D21" s="13">
        <v>0.06</v>
      </c>
      <c r="E21" s="8">
        <f t="shared" si="1"/>
        <v>0.48</v>
      </c>
    </row>
    <row r="22" spans="1:6" ht="25" customHeight="1" x14ac:dyDescent="0.25">
      <c r="A22" s="6" t="s">
        <v>22</v>
      </c>
      <c r="B22" s="7" t="s">
        <v>9</v>
      </c>
      <c r="C22" s="13">
        <v>0.46100000000000002</v>
      </c>
      <c r="D22" s="13">
        <v>0.06</v>
      </c>
      <c r="E22" s="8">
        <f t="shared" si="1"/>
        <v>0.52100000000000002</v>
      </c>
    </row>
    <row r="23" spans="1:6" ht="25" customHeight="1" thickBot="1" x14ac:dyDescent="0.3"/>
    <row r="24" spans="1:6" ht="20.149999999999999" customHeight="1" thickBot="1" x14ac:dyDescent="0.45">
      <c r="A24" s="330" t="s">
        <v>16</v>
      </c>
      <c r="B24" s="331"/>
      <c r="C24" s="331"/>
      <c r="D24" s="331"/>
      <c r="E24" s="332"/>
      <c r="F24" s="14"/>
    </row>
    <row r="25" spans="1:6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6" ht="25" customHeight="1" x14ac:dyDescent="0.25">
      <c r="A26" s="6" t="s">
        <v>20</v>
      </c>
      <c r="B26" s="7" t="s">
        <v>133</v>
      </c>
      <c r="C26" s="8">
        <v>0.92479999999999996</v>
      </c>
      <c r="D26" s="8">
        <v>9.8900000000000002E-2</v>
      </c>
      <c r="E26" s="15">
        <v>1.0237000000000001</v>
      </c>
    </row>
    <row r="27" spans="1:6" ht="25" customHeight="1" x14ac:dyDescent="0.25">
      <c r="A27" s="6" t="s">
        <v>174</v>
      </c>
      <c r="B27" s="7" t="s">
        <v>133</v>
      </c>
      <c r="C27" s="15">
        <v>0.92479999999999996</v>
      </c>
      <c r="D27" s="7">
        <v>2.7199999999999998E-2</v>
      </c>
      <c r="E27" s="8">
        <v>0.95199999999999996</v>
      </c>
    </row>
    <row r="28" spans="1:6" ht="25" customHeight="1" x14ac:dyDescent="0.25">
      <c r="A28" s="9" t="s">
        <v>134</v>
      </c>
      <c r="B28" s="48" t="s">
        <v>133</v>
      </c>
      <c r="C28" s="7">
        <v>0.92479999999999996</v>
      </c>
      <c r="D28" s="7">
        <v>3.1699999999999999E-2</v>
      </c>
      <c r="E28" s="8">
        <v>0.95650000000000002</v>
      </c>
    </row>
    <row r="29" spans="1:6" ht="25" customHeight="1" thickBot="1" x14ac:dyDescent="0.3">
      <c r="A29" s="57"/>
      <c r="C29" s="58"/>
      <c r="E29" s="58"/>
    </row>
    <row r="30" spans="1:6" ht="20.149999999999999" customHeight="1" thickBot="1" x14ac:dyDescent="0.45">
      <c r="A30" s="330" t="s">
        <v>19</v>
      </c>
      <c r="B30" s="331"/>
      <c r="C30" s="331"/>
      <c r="D30" s="331"/>
      <c r="E30" s="332"/>
      <c r="F30" s="14"/>
    </row>
    <row r="31" spans="1:6" ht="18" customHeight="1" thickBot="1" x14ac:dyDescent="0.35">
      <c r="A31" s="3" t="s">
        <v>3</v>
      </c>
      <c r="B31" s="4" t="s">
        <v>4</v>
      </c>
      <c r="C31" s="4" t="s">
        <v>5</v>
      </c>
      <c r="D31" s="4" t="s">
        <v>6</v>
      </c>
      <c r="E31" s="5" t="s">
        <v>7</v>
      </c>
    </row>
    <row r="32" spans="1:6" ht="25" customHeight="1" x14ac:dyDescent="0.25">
      <c r="A32" s="6" t="s">
        <v>10</v>
      </c>
      <c r="B32" s="7" t="s">
        <v>9</v>
      </c>
      <c r="C32" s="8">
        <v>0.64259999999999995</v>
      </c>
      <c r="D32" s="8">
        <v>0.18390000000000001</v>
      </c>
      <c r="E32" s="8">
        <f>SUM(C32:D32)</f>
        <v>0.82650000000000001</v>
      </c>
    </row>
    <row r="33" spans="1:9" ht="25" customHeight="1" x14ac:dyDescent="0.25">
      <c r="A33" s="6" t="s">
        <v>8</v>
      </c>
      <c r="B33" s="7" t="s">
        <v>9</v>
      </c>
      <c r="C33" s="13">
        <v>0.62519999999999998</v>
      </c>
      <c r="D33" s="8">
        <v>0.18390000000000001</v>
      </c>
      <c r="E33" s="8">
        <f>SUM(C33:D33)</f>
        <v>0.80909999999999993</v>
      </c>
    </row>
    <row r="34" spans="1:9" ht="25" customHeight="1" x14ac:dyDescent="0.25">
      <c r="A34" s="6" t="s">
        <v>93</v>
      </c>
      <c r="B34" s="7" t="s">
        <v>9</v>
      </c>
      <c r="C34" s="13">
        <v>0.62519999999999998</v>
      </c>
      <c r="D34" s="8">
        <v>0.184</v>
      </c>
      <c r="E34" s="8">
        <f t="shared" ref="E34:E37" si="2">SUM(C34:D34)</f>
        <v>0.80919999999999992</v>
      </c>
      <c r="G34" s="18"/>
      <c r="H34" s="18"/>
      <c r="I34" s="19"/>
    </row>
    <row r="35" spans="1:9" ht="25" customHeight="1" x14ac:dyDescent="0.25">
      <c r="A35" s="6" t="s">
        <v>97</v>
      </c>
      <c r="B35" s="7" t="s">
        <v>9</v>
      </c>
      <c r="C35" s="8">
        <v>0.64259999999999995</v>
      </c>
      <c r="D35" s="8">
        <v>0.184</v>
      </c>
      <c r="E35" s="8">
        <f t="shared" si="2"/>
        <v>0.8266</v>
      </c>
    </row>
    <row r="36" spans="1:9" ht="25" customHeight="1" x14ac:dyDescent="0.25">
      <c r="A36" s="6" t="s">
        <v>94</v>
      </c>
      <c r="B36" s="7" t="s">
        <v>9</v>
      </c>
      <c r="C36" s="13">
        <v>0.62519999999999998</v>
      </c>
      <c r="D36" s="8">
        <v>0.18340000000000001</v>
      </c>
      <c r="E36" s="8">
        <f t="shared" si="2"/>
        <v>0.80859999999999999</v>
      </c>
    </row>
    <row r="37" spans="1:9" ht="25" customHeight="1" x14ac:dyDescent="0.25">
      <c r="A37" s="6" t="s">
        <v>98</v>
      </c>
      <c r="B37" s="7" t="s">
        <v>9</v>
      </c>
      <c r="C37" s="8">
        <v>0.64259999999999995</v>
      </c>
      <c r="D37" s="8">
        <v>0.18340000000000001</v>
      </c>
      <c r="E37" s="8">
        <f t="shared" si="2"/>
        <v>0.82599999999999996</v>
      </c>
    </row>
    <row r="38" spans="1:9" ht="25" customHeight="1" x14ac:dyDescent="0.25">
      <c r="A38" s="6" t="s">
        <v>95</v>
      </c>
      <c r="B38" s="7" t="s">
        <v>9</v>
      </c>
      <c r="C38" s="13">
        <v>0.62519999999999998</v>
      </c>
      <c r="D38" s="13">
        <v>0.183</v>
      </c>
      <c r="E38" s="8">
        <f>SUM(C38:D38)</f>
        <v>0.80820000000000003</v>
      </c>
    </row>
    <row r="39" spans="1:9" ht="25" customHeight="1" x14ac:dyDescent="0.25">
      <c r="A39" s="6" t="s">
        <v>99</v>
      </c>
      <c r="B39" s="7" t="s">
        <v>9</v>
      </c>
      <c r="C39" s="8">
        <v>0.64259999999999995</v>
      </c>
      <c r="D39" s="13">
        <v>0.183</v>
      </c>
      <c r="E39" s="8">
        <f>SUM(C39:D39)</f>
        <v>0.82559999999999989</v>
      </c>
    </row>
    <row r="40" spans="1:9" ht="25" customHeight="1" thickBot="1" x14ac:dyDescent="0.3">
      <c r="A40" s="57"/>
      <c r="C40" s="58"/>
      <c r="E40" s="58"/>
    </row>
    <row r="41" spans="1:9" ht="25" customHeight="1" thickBot="1" x14ac:dyDescent="0.45">
      <c r="A41" s="330" t="s">
        <v>44</v>
      </c>
      <c r="B41" s="331"/>
      <c r="C41" s="331"/>
      <c r="D41" s="331"/>
      <c r="E41" s="332"/>
    </row>
    <row r="42" spans="1:9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9" ht="25" customHeight="1" x14ac:dyDescent="0.25">
      <c r="A43" s="6" t="s">
        <v>24</v>
      </c>
      <c r="B43" s="7" t="s">
        <v>9</v>
      </c>
      <c r="C43" s="8">
        <v>0.57430000000000003</v>
      </c>
      <c r="D43" s="8">
        <v>0.18140000000000001</v>
      </c>
      <c r="E43" s="8">
        <f t="shared" ref="E43:E53" si="3">SUM(C43:D43)</f>
        <v>0.75570000000000004</v>
      </c>
    </row>
    <row r="44" spans="1:9" ht="25" customHeight="1" x14ac:dyDescent="0.25">
      <c r="A44" s="6" t="s">
        <v>106</v>
      </c>
      <c r="B44" s="7" t="s">
        <v>9</v>
      </c>
      <c r="C44" s="13">
        <v>0.57430000000000003</v>
      </c>
      <c r="D44" s="13">
        <v>0.14910000000000001</v>
      </c>
      <c r="E44" s="13">
        <f t="shared" si="3"/>
        <v>0.72340000000000004</v>
      </c>
    </row>
    <row r="45" spans="1:9" ht="25" customHeight="1" x14ac:dyDescent="0.25">
      <c r="A45" s="6" t="s">
        <v>107</v>
      </c>
      <c r="B45" s="7" t="s">
        <v>9</v>
      </c>
      <c r="C45" s="13">
        <v>0.57430000000000003</v>
      </c>
      <c r="D45" s="13">
        <v>0.14879999999999999</v>
      </c>
      <c r="E45" s="13">
        <f t="shared" si="3"/>
        <v>0.72310000000000008</v>
      </c>
    </row>
    <row r="46" spans="1:9" ht="25" customHeight="1" x14ac:dyDescent="0.25">
      <c r="A46" s="6" t="s">
        <v>108</v>
      </c>
      <c r="B46" s="9" t="s">
        <v>9</v>
      </c>
      <c r="C46" s="13">
        <v>0.57430000000000003</v>
      </c>
      <c r="D46" s="13">
        <v>0.14860000000000001</v>
      </c>
      <c r="E46" s="13">
        <f t="shared" si="3"/>
        <v>0.7229000000000001</v>
      </c>
    </row>
    <row r="47" spans="1:9" ht="25" customHeight="1" x14ac:dyDescent="0.25">
      <c r="A47" s="6" t="s">
        <v>76</v>
      </c>
      <c r="B47" s="48" t="s">
        <v>9</v>
      </c>
      <c r="C47" s="13">
        <v>0.50260000000000005</v>
      </c>
      <c r="D47" s="13">
        <v>0.1484</v>
      </c>
      <c r="E47" s="13">
        <f t="shared" si="3"/>
        <v>0.65100000000000002</v>
      </c>
    </row>
    <row r="48" spans="1:9" ht="25" customHeight="1" x14ac:dyDescent="0.25">
      <c r="A48" s="6" t="s">
        <v>76</v>
      </c>
      <c r="B48" s="22" t="s">
        <v>27</v>
      </c>
      <c r="C48" s="22">
        <v>0.68610000000000004</v>
      </c>
      <c r="D48" s="13">
        <v>0.1484</v>
      </c>
      <c r="E48" s="13">
        <f t="shared" si="3"/>
        <v>0.83450000000000002</v>
      </c>
    </row>
    <row r="49" spans="1:6" ht="25" customHeight="1" x14ac:dyDescent="0.25">
      <c r="A49" s="6" t="s">
        <v>109</v>
      </c>
      <c r="B49" s="9" t="s">
        <v>9</v>
      </c>
      <c r="C49" s="13">
        <v>0.57430000000000003</v>
      </c>
      <c r="D49" s="13">
        <v>0.13489999999999999</v>
      </c>
      <c r="E49" s="13">
        <f t="shared" si="3"/>
        <v>0.70920000000000005</v>
      </c>
    </row>
    <row r="50" spans="1:6" ht="25" customHeight="1" x14ac:dyDescent="0.25">
      <c r="A50" s="6" t="s">
        <v>110</v>
      </c>
      <c r="B50" s="48" t="s">
        <v>9</v>
      </c>
      <c r="C50" s="13">
        <v>0.57430000000000003</v>
      </c>
      <c r="D50" s="13">
        <v>0.1346</v>
      </c>
      <c r="E50" s="13">
        <f t="shared" si="3"/>
        <v>0.70890000000000009</v>
      </c>
    </row>
    <row r="51" spans="1:6" ht="25" customHeight="1" x14ac:dyDescent="0.25">
      <c r="A51" s="6" t="s">
        <v>111</v>
      </c>
      <c r="B51" s="48" t="s">
        <v>9</v>
      </c>
      <c r="C51" s="13">
        <v>0.57430000000000003</v>
      </c>
      <c r="D51" s="13">
        <v>0.13439999999999999</v>
      </c>
      <c r="E51" s="13">
        <f t="shared" si="3"/>
        <v>0.7087</v>
      </c>
    </row>
    <row r="52" spans="1:6" ht="25" customHeight="1" x14ac:dyDescent="0.25">
      <c r="A52" s="6" t="s">
        <v>77</v>
      </c>
      <c r="B52" s="48" t="s">
        <v>9</v>
      </c>
      <c r="C52" s="13">
        <v>0.50260000000000005</v>
      </c>
      <c r="D52" s="13">
        <v>0.13420000000000001</v>
      </c>
      <c r="E52" s="13">
        <f t="shared" si="3"/>
        <v>0.63680000000000003</v>
      </c>
    </row>
    <row r="53" spans="1:6" ht="25" customHeight="1" x14ac:dyDescent="0.25">
      <c r="A53" s="6" t="s">
        <v>77</v>
      </c>
      <c r="B53" s="22" t="s">
        <v>27</v>
      </c>
      <c r="C53" s="22">
        <v>0.68610000000000004</v>
      </c>
      <c r="D53" s="13">
        <v>0.13420000000000001</v>
      </c>
      <c r="E53" s="13">
        <f t="shared" si="3"/>
        <v>0.82030000000000003</v>
      </c>
    </row>
    <row r="54" spans="1:6" ht="25" customHeight="1" thickBot="1" x14ac:dyDescent="0.3">
      <c r="A54" s="57"/>
    </row>
    <row r="55" spans="1:6" ht="20.149999999999999" customHeight="1" thickBot="1" x14ac:dyDescent="0.45">
      <c r="A55" s="330" t="s">
        <v>175</v>
      </c>
      <c r="B55" s="331"/>
      <c r="C55" s="331"/>
      <c r="D55" s="331"/>
      <c r="E55" s="332"/>
      <c r="F55" s="14"/>
    </row>
    <row r="56" spans="1:6" ht="18" customHeight="1" thickBot="1" x14ac:dyDescent="0.35">
      <c r="A56" s="3" t="s">
        <v>3</v>
      </c>
      <c r="B56" s="4" t="s">
        <v>4</v>
      </c>
      <c r="C56" s="4" t="s">
        <v>5</v>
      </c>
      <c r="D56" s="4" t="s">
        <v>6</v>
      </c>
      <c r="E56" s="5" t="s">
        <v>7</v>
      </c>
    </row>
    <row r="57" spans="1:6" ht="25" customHeight="1" x14ac:dyDescent="0.25">
      <c r="A57" s="6" t="s">
        <v>24</v>
      </c>
      <c r="B57" s="7" t="s">
        <v>9</v>
      </c>
      <c r="C57" s="8">
        <v>0.5625</v>
      </c>
      <c r="D57" s="8">
        <v>0.1578</v>
      </c>
      <c r="E57" s="8">
        <f>SUM(C57:D57)</f>
        <v>0.72029999999999994</v>
      </c>
    </row>
    <row r="58" spans="1:6" ht="25" customHeight="1" x14ac:dyDescent="0.25">
      <c r="A58" s="6" t="s">
        <v>182</v>
      </c>
      <c r="B58" s="7" t="s">
        <v>9</v>
      </c>
      <c r="C58" s="8">
        <v>0.5625</v>
      </c>
      <c r="D58" s="8">
        <v>0.13039999999999999</v>
      </c>
      <c r="E58" s="8">
        <f t="shared" ref="E58:E62" si="4">SUM(C58:D58)</f>
        <v>0.69289999999999996</v>
      </c>
    </row>
    <row r="59" spans="1:6" ht="25" customHeight="1" x14ac:dyDescent="0.25">
      <c r="A59" s="6" t="s">
        <v>183</v>
      </c>
      <c r="B59" s="7" t="s">
        <v>9</v>
      </c>
      <c r="C59" s="8">
        <v>0.5625</v>
      </c>
      <c r="D59" s="8">
        <v>0.12989999999999999</v>
      </c>
      <c r="E59" s="8">
        <f t="shared" si="4"/>
        <v>0.69240000000000002</v>
      </c>
    </row>
    <row r="60" spans="1:6" ht="25" customHeight="1" x14ac:dyDescent="0.25">
      <c r="A60" s="6" t="s">
        <v>184</v>
      </c>
      <c r="B60" s="7" t="s">
        <v>9</v>
      </c>
      <c r="C60" s="8">
        <v>0.5625</v>
      </c>
      <c r="D60" s="8">
        <v>0.12959999999999999</v>
      </c>
      <c r="E60" s="8">
        <f t="shared" si="4"/>
        <v>0.69209999999999994</v>
      </c>
    </row>
    <row r="61" spans="1:6" ht="25" customHeight="1" x14ac:dyDescent="0.25">
      <c r="A61" s="6" t="s">
        <v>185</v>
      </c>
      <c r="B61" s="7" t="s">
        <v>9</v>
      </c>
      <c r="C61" s="8">
        <v>0.5625</v>
      </c>
      <c r="D61" s="8">
        <v>0.127</v>
      </c>
      <c r="E61" s="8">
        <f t="shared" si="4"/>
        <v>0.6895</v>
      </c>
    </row>
    <row r="62" spans="1:6" ht="25" customHeight="1" x14ac:dyDescent="0.25">
      <c r="A62" s="6" t="s">
        <v>186</v>
      </c>
      <c r="B62" s="7" t="s">
        <v>9</v>
      </c>
      <c r="C62" s="8">
        <v>0.5625</v>
      </c>
      <c r="D62" s="8">
        <v>0.1265</v>
      </c>
      <c r="E62" s="8">
        <f t="shared" si="4"/>
        <v>0.68900000000000006</v>
      </c>
    </row>
    <row r="63" spans="1:6" ht="25" customHeight="1" x14ac:dyDescent="0.25">
      <c r="A63" s="6" t="s">
        <v>187</v>
      </c>
      <c r="B63" s="7" t="s">
        <v>9</v>
      </c>
      <c r="C63" s="13">
        <v>0.5625</v>
      </c>
      <c r="D63" s="13">
        <v>0.12620000000000001</v>
      </c>
      <c r="E63" s="8">
        <f>SUM(C63:D63)</f>
        <v>0.68869999999999998</v>
      </c>
    </row>
    <row r="64" spans="1:6" ht="25" customHeight="1" thickBot="1" x14ac:dyDescent="0.3">
      <c r="A64" s="57"/>
    </row>
    <row r="65" spans="1:5" ht="25" customHeight="1" thickBot="1" x14ac:dyDescent="0.45">
      <c r="A65" s="330" t="s">
        <v>56</v>
      </c>
      <c r="B65" s="331"/>
      <c r="C65" s="331"/>
      <c r="D65" s="331"/>
      <c r="E65" s="332"/>
    </row>
    <row r="66" spans="1:5" ht="25" customHeight="1" thickBot="1" x14ac:dyDescent="0.35">
      <c r="A66" s="3" t="s">
        <v>3</v>
      </c>
      <c r="B66" s="4" t="s">
        <v>4</v>
      </c>
      <c r="C66" s="4" t="s">
        <v>5</v>
      </c>
      <c r="D66" s="4" t="s">
        <v>6</v>
      </c>
      <c r="E66" s="5" t="s">
        <v>7</v>
      </c>
    </row>
    <row r="67" spans="1:5" ht="25" customHeight="1" x14ac:dyDescent="0.25">
      <c r="A67" s="6" t="s">
        <v>33</v>
      </c>
      <c r="B67" s="7" t="s">
        <v>9</v>
      </c>
      <c r="C67" s="13">
        <v>0.57350000000000001</v>
      </c>
      <c r="D67" s="7">
        <v>0.23619999999999999</v>
      </c>
      <c r="E67" s="8">
        <f>SUM(C67:D67)</f>
        <v>0.80969999999999998</v>
      </c>
    </row>
    <row r="68" spans="1:5" ht="25" customHeight="1" x14ac:dyDescent="0.25">
      <c r="A68" s="6" t="s">
        <v>34</v>
      </c>
      <c r="B68" s="22" t="s">
        <v>9</v>
      </c>
      <c r="C68" s="13">
        <v>0.57350000000000001</v>
      </c>
      <c r="D68" s="22">
        <v>0.23619999999999999</v>
      </c>
      <c r="E68" s="8">
        <f>SUM(C68:D68)</f>
        <v>0.80969999999999998</v>
      </c>
    </row>
    <row r="69" spans="1:5" ht="25" customHeight="1" x14ac:dyDescent="0.25">
      <c r="A69" s="6" t="s">
        <v>35</v>
      </c>
      <c r="B69" s="22" t="s">
        <v>9</v>
      </c>
      <c r="C69" s="13">
        <v>0.57350000000000001</v>
      </c>
      <c r="D69" s="22"/>
      <c r="E69" s="8">
        <f>SUM(C69:D69)</f>
        <v>0.57350000000000001</v>
      </c>
    </row>
    <row r="70" spans="1:5" ht="25" customHeight="1" x14ac:dyDescent="0.25">
      <c r="A70" s="6" t="s">
        <v>14</v>
      </c>
      <c r="B70" s="22" t="s">
        <v>9</v>
      </c>
      <c r="C70" s="13">
        <v>0.57350000000000001</v>
      </c>
      <c r="D70" s="22">
        <v>0.21659999999999999</v>
      </c>
      <c r="E70" s="8">
        <f>SUM(C70:D70)</f>
        <v>0.79010000000000002</v>
      </c>
    </row>
    <row r="71" spans="1:5" ht="25" customHeight="1" thickBot="1" x14ac:dyDescent="0.3">
      <c r="A71" s="39" t="s">
        <v>22</v>
      </c>
      <c r="B71" s="7" t="s">
        <v>9</v>
      </c>
      <c r="C71" s="13">
        <v>0.57350000000000001</v>
      </c>
      <c r="D71" s="7">
        <v>0.20050000000000001</v>
      </c>
      <c r="E71" s="8">
        <f>SUM(C71:D71)</f>
        <v>0.77400000000000002</v>
      </c>
    </row>
    <row r="72" spans="1:5" ht="25" customHeight="1" thickBot="1" x14ac:dyDescent="0.45">
      <c r="A72" s="330" t="s">
        <v>40</v>
      </c>
      <c r="B72" s="333"/>
      <c r="C72" s="333"/>
      <c r="D72" s="333"/>
      <c r="E72" s="334"/>
    </row>
    <row r="73" spans="1:5" ht="25" customHeight="1" thickBot="1" x14ac:dyDescent="0.35">
      <c r="A73" s="27" t="s">
        <v>3</v>
      </c>
      <c r="B73" s="28" t="s">
        <v>4</v>
      </c>
      <c r="C73" s="4" t="s">
        <v>5</v>
      </c>
      <c r="D73" s="4" t="s">
        <v>6</v>
      </c>
      <c r="E73" s="5" t="s">
        <v>7</v>
      </c>
    </row>
    <row r="74" spans="1:5" ht="25" customHeight="1" x14ac:dyDescent="0.25">
      <c r="A74" s="6" t="s">
        <v>24</v>
      </c>
      <c r="B74" s="7" t="s">
        <v>9</v>
      </c>
      <c r="C74" s="8">
        <v>0.56720000000000004</v>
      </c>
      <c r="D74" s="8">
        <v>0.15310000000000001</v>
      </c>
      <c r="E74" s="8">
        <f>SUM(C74:D74)</f>
        <v>0.72030000000000005</v>
      </c>
    </row>
    <row r="75" spans="1:5" ht="25" customHeight="1" x14ac:dyDescent="0.25">
      <c r="A75" s="6" t="s">
        <v>35</v>
      </c>
      <c r="B75" s="7" t="s">
        <v>9</v>
      </c>
      <c r="C75" s="8">
        <f>C74</f>
        <v>0.56720000000000004</v>
      </c>
      <c r="D75" s="13">
        <v>0.11210000000000001</v>
      </c>
      <c r="E75" s="8">
        <f>SUM(C75:D75)</f>
        <v>0.67930000000000001</v>
      </c>
    </row>
    <row r="76" spans="1:5" ht="24.75" customHeight="1" x14ac:dyDescent="0.25">
      <c r="A76" s="6" t="s">
        <v>113</v>
      </c>
      <c r="B76" s="7" t="s">
        <v>9</v>
      </c>
      <c r="C76" s="8">
        <f>C75</f>
        <v>0.56720000000000004</v>
      </c>
      <c r="D76" s="13">
        <v>0.10489999999999999</v>
      </c>
      <c r="E76" s="8">
        <f>SUM(C76:D76)</f>
        <v>0.67210000000000003</v>
      </c>
    </row>
    <row r="77" spans="1:5" ht="24" customHeight="1" x14ac:dyDescent="0.25">
      <c r="A77" s="6" t="s">
        <v>115</v>
      </c>
      <c r="B77" s="7" t="s">
        <v>9</v>
      </c>
      <c r="C77" s="8">
        <f>C76</f>
        <v>0.56720000000000004</v>
      </c>
      <c r="D77" s="13">
        <v>0.1002</v>
      </c>
      <c r="E77" s="8">
        <f>SUM(C77:D77)</f>
        <v>0.66739999999999999</v>
      </c>
    </row>
  </sheetData>
  <mergeCells count="10">
    <mergeCell ref="A41:E41"/>
    <mergeCell ref="A55:E55"/>
    <mergeCell ref="A65:E65"/>
    <mergeCell ref="A72:E72"/>
    <mergeCell ref="A1:E1"/>
    <mergeCell ref="A2:E2"/>
    <mergeCell ref="A4:E4"/>
    <mergeCell ref="A17:E17"/>
    <mergeCell ref="A24:E24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0">
    <tabColor rgb="FF0070C0"/>
  </sheetPr>
  <dimension ref="A1:I77"/>
  <sheetViews>
    <sheetView zoomScale="85" workbookViewId="0">
      <selection activeCell="K10" sqref="K10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180</v>
      </c>
      <c r="B1" s="342"/>
      <c r="C1" s="342"/>
      <c r="D1" s="342"/>
      <c r="E1" s="342"/>
    </row>
    <row r="2" spans="1:5" ht="25" x14ac:dyDescent="0.5">
      <c r="A2" s="342" t="s">
        <v>189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0.56240000000000001</v>
      </c>
      <c r="D6" s="7">
        <v>0.14099999999999999</v>
      </c>
      <c r="E6" s="8">
        <f>SUM(C6:D6)</f>
        <v>0.70340000000000003</v>
      </c>
    </row>
    <row r="7" spans="1:5" ht="25" customHeight="1" x14ac:dyDescent="0.25">
      <c r="A7" s="6" t="s">
        <v>10</v>
      </c>
      <c r="B7" s="7" t="s">
        <v>9</v>
      </c>
      <c r="C7" s="7">
        <v>0.54100000000000004</v>
      </c>
      <c r="D7" s="7">
        <v>6.6900000000000001E-2</v>
      </c>
      <c r="E7" s="8">
        <f>SUM(C7:D7)</f>
        <v>0.6079</v>
      </c>
    </row>
    <row r="8" spans="1:5" ht="25" customHeight="1" x14ac:dyDescent="0.25">
      <c r="A8" s="6" t="s">
        <v>92</v>
      </c>
      <c r="B8" s="7" t="s">
        <v>9</v>
      </c>
      <c r="C8" s="7">
        <v>0.56240000000000001</v>
      </c>
      <c r="D8" s="7">
        <v>0.10050000000000001</v>
      </c>
      <c r="E8" s="8">
        <f t="shared" ref="E8:E13" si="0">SUM(C8:D8)</f>
        <v>0.66290000000000004</v>
      </c>
    </row>
    <row r="9" spans="1:5" ht="25" customHeight="1" x14ac:dyDescent="0.25">
      <c r="A9" s="6" t="s">
        <v>93</v>
      </c>
      <c r="B9" s="7" t="s">
        <v>9</v>
      </c>
      <c r="C9" s="7">
        <v>0.56240000000000001</v>
      </c>
      <c r="D9" s="7">
        <v>9.9199999999999997E-2</v>
      </c>
      <c r="E9" s="8">
        <f t="shared" si="0"/>
        <v>0.66159999999999997</v>
      </c>
    </row>
    <row r="10" spans="1:5" ht="25" customHeight="1" x14ac:dyDescent="0.25">
      <c r="A10" s="6" t="s">
        <v>94</v>
      </c>
      <c r="B10" s="7" t="s">
        <v>9</v>
      </c>
      <c r="C10" s="7">
        <v>0.56240000000000001</v>
      </c>
      <c r="D10" s="7">
        <v>9.9299999999999999E-2</v>
      </c>
      <c r="E10" s="8">
        <f t="shared" si="0"/>
        <v>0.66169999999999995</v>
      </c>
    </row>
    <row r="11" spans="1:5" ht="25" customHeight="1" x14ac:dyDescent="0.25">
      <c r="A11" s="6" t="s">
        <v>95</v>
      </c>
      <c r="B11" s="7" t="s">
        <v>9</v>
      </c>
      <c r="C11" s="7">
        <v>0.56240000000000001</v>
      </c>
      <c r="D11" s="7">
        <v>9.7100000000000006E-2</v>
      </c>
      <c r="E11" s="8">
        <f t="shared" si="0"/>
        <v>0.65949999999999998</v>
      </c>
    </row>
    <row r="12" spans="1:5" ht="25" customHeight="1" x14ac:dyDescent="0.25">
      <c r="A12" s="6" t="s">
        <v>96</v>
      </c>
      <c r="B12" s="7" t="s">
        <v>9</v>
      </c>
      <c r="C12" s="7">
        <v>0.54100000000000004</v>
      </c>
      <c r="D12" s="7">
        <v>0.10050000000000001</v>
      </c>
      <c r="E12" s="8">
        <f t="shared" si="0"/>
        <v>0.64150000000000007</v>
      </c>
    </row>
    <row r="13" spans="1:5" ht="25" customHeight="1" x14ac:dyDescent="0.25">
      <c r="A13" s="6" t="s">
        <v>97</v>
      </c>
      <c r="B13" s="7" t="s">
        <v>9</v>
      </c>
      <c r="C13" s="7">
        <v>0.54100000000000004</v>
      </c>
      <c r="D13" s="7">
        <v>9.9199999999999997E-2</v>
      </c>
      <c r="E13" s="8">
        <f t="shared" si="0"/>
        <v>0.64019999999999999</v>
      </c>
    </row>
    <row r="14" spans="1:5" ht="25" customHeight="1" x14ac:dyDescent="0.25">
      <c r="A14" s="9" t="s">
        <v>98</v>
      </c>
      <c r="B14" s="7" t="s">
        <v>9</v>
      </c>
      <c r="C14" s="7">
        <v>0.54100000000000004</v>
      </c>
      <c r="D14" s="8">
        <v>9.9299999999999999E-2</v>
      </c>
      <c r="E14" s="8">
        <f>SUM(C14:D14)</f>
        <v>0.64030000000000009</v>
      </c>
    </row>
    <row r="15" spans="1:5" ht="25" customHeight="1" x14ac:dyDescent="0.25">
      <c r="A15" s="6" t="s">
        <v>99</v>
      </c>
      <c r="B15" s="7" t="s">
        <v>9</v>
      </c>
      <c r="C15" s="7">
        <v>0.54100000000000004</v>
      </c>
      <c r="D15" s="8">
        <v>9.7100000000000006E-2</v>
      </c>
      <c r="E15" s="8">
        <f>SUM(C15:D15)</f>
        <v>0.6381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0.46100000000000002</v>
      </c>
      <c r="D19" s="8">
        <v>0.152</v>
      </c>
      <c r="E19" s="8">
        <f>SUM(C19:D19)</f>
        <v>0.61299999999999999</v>
      </c>
    </row>
    <row r="20" spans="1:6" ht="25" customHeight="1" x14ac:dyDescent="0.25">
      <c r="A20" s="6" t="s">
        <v>8</v>
      </c>
      <c r="B20" s="7" t="s">
        <v>9</v>
      </c>
      <c r="C20" s="13">
        <v>0.42</v>
      </c>
      <c r="D20" s="8">
        <v>0.152</v>
      </c>
      <c r="E20" s="8">
        <f t="shared" ref="E20:E22" si="1">SUM(C20:D20)</f>
        <v>0.57199999999999995</v>
      </c>
    </row>
    <row r="21" spans="1:6" ht="25" customHeight="1" x14ac:dyDescent="0.25">
      <c r="A21" s="6" t="s">
        <v>14</v>
      </c>
      <c r="B21" s="7" t="s">
        <v>9</v>
      </c>
      <c r="C21" s="13">
        <v>0.42</v>
      </c>
      <c r="D21" s="13">
        <v>0.06</v>
      </c>
      <c r="E21" s="8">
        <f t="shared" si="1"/>
        <v>0.48</v>
      </c>
    </row>
    <row r="22" spans="1:6" ht="25" customHeight="1" x14ac:dyDescent="0.25">
      <c r="A22" s="6" t="s">
        <v>22</v>
      </c>
      <c r="B22" s="7" t="s">
        <v>9</v>
      </c>
      <c r="C22" s="13">
        <v>0.46100000000000002</v>
      </c>
      <c r="D22" s="13">
        <v>0.06</v>
      </c>
      <c r="E22" s="8">
        <f t="shared" si="1"/>
        <v>0.52100000000000002</v>
      </c>
    </row>
    <row r="23" spans="1:6" ht="25" customHeight="1" thickBot="1" x14ac:dyDescent="0.3"/>
    <row r="24" spans="1:6" ht="20.149999999999999" customHeight="1" thickBot="1" x14ac:dyDescent="0.45">
      <c r="A24" s="330" t="s">
        <v>16</v>
      </c>
      <c r="B24" s="331"/>
      <c r="C24" s="331"/>
      <c r="D24" s="331"/>
      <c r="E24" s="332"/>
      <c r="F24" s="14"/>
    </row>
    <row r="25" spans="1:6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6" ht="25" customHeight="1" x14ac:dyDescent="0.25">
      <c r="A26" s="6" t="s">
        <v>20</v>
      </c>
      <c r="B26" s="7" t="s">
        <v>133</v>
      </c>
      <c r="C26" s="8">
        <v>0.92479999999999996</v>
      </c>
      <c r="D26" s="8">
        <v>9.8900000000000002E-2</v>
      </c>
      <c r="E26" s="15">
        <v>1.0237000000000001</v>
      </c>
    </row>
    <row r="27" spans="1:6" ht="25" customHeight="1" x14ac:dyDescent="0.25">
      <c r="A27" s="6" t="s">
        <v>174</v>
      </c>
      <c r="B27" s="7" t="s">
        <v>133</v>
      </c>
      <c r="C27" s="15">
        <v>0.92479999999999996</v>
      </c>
      <c r="D27" s="7">
        <v>2.7199999999999998E-2</v>
      </c>
      <c r="E27" s="8">
        <v>0.95199999999999996</v>
      </c>
    </row>
    <row r="28" spans="1:6" ht="25" customHeight="1" x14ac:dyDescent="0.25">
      <c r="A28" s="9" t="s">
        <v>134</v>
      </c>
      <c r="B28" s="48" t="s">
        <v>133</v>
      </c>
      <c r="C28" s="7">
        <v>0.92479999999999996</v>
      </c>
      <c r="D28" s="7">
        <v>3.1699999999999999E-2</v>
      </c>
      <c r="E28" s="8">
        <v>0.95650000000000002</v>
      </c>
    </row>
    <row r="29" spans="1:6" ht="25" customHeight="1" thickBot="1" x14ac:dyDescent="0.3">
      <c r="A29" s="57"/>
      <c r="C29" s="58"/>
      <c r="E29" s="58"/>
    </row>
    <row r="30" spans="1:6" ht="20.149999999999999" customHeight="1" thickBot="1" x14ac:dyDescent="0.45">
      <c r="A30" s="330" t="s">
        <v>19</v>
      </c>
      <c r="B30" s="331"/>
      <c r="C30" s="331"/>
      <c r="D30" s="331"/>
      <c r="E30" s="332"/>
      <c r="F30" s="14"/>
    </row>
    <row r="31" spans="1:6" ht="18" customHeight="1" thickBot="1" x14ac:dyDescent="0.35">
      <c r="A31" s="3" t="s">
        <v>3</v>
      </c>
      <c r="B31" s="4" t="s">
        <v>4</v>
      </c>
      <c r="C31" s="4" t="s">
        <v>5</v>
      </c>
      <c r="D31" s="4" t="s">
        <v>6</v>
      </c>
      <c r="E31" s="5" t="s">
        <v>7</v>
      </c>
    </row>
    <row r="32" spans="1:6" ht="25" customHeight="1" x14ac:dyDescent="0.25">
      <c r="A32" s="6" t="s">
        <v>10</v>
      </c>
      <c r="B32" s="7" t="s">
        <v>9</v>
      </c>
      <c r="C32" s="8">
        <v>0.64259999999999995</v>
      </c>
      <c r="D32" s="8">
        <v>0.18390000000000001</v>
      </c>
      <c r="E32" s="8">
        <f>SUM(C32:D32)</f>
        <v>0.82650000000000001</v>
      </c>
    </row>
    <row r="33" spans="1:9" ht="25" customHeight="1" x14ac:dyDescent="0.25">
      <c r="A33" s="6" t="s">
        <v>8</v>
      </c>
      <c r="B33" s="7" t="s">
        <v>9</v>
      </c>
      <c r="C33" s="13">
        <v>0.62519999999999998</v>
      </c>
      <c r="D33" s="8">
        <v>0.18390000000000001</v>
      </c>
      <c r="E33" s="8">
        <f>SUM(C33:D33)</f>
        <v>0.80909999999999993</v>
      </c>
    </row>
    <row r="34" spans="1:9" ht="25" customHeight="1" x14ac:dyDescent="0.25">
      <c r="A34" s="6" t="s">
        <v>93</v>
      </c>
      <c r="B34" s="7" t="s">
        <v>9</v>
      </c>
      <c r="C34" s="13">
        <v>0.62519999999999998</v>
      </c>
      <c r="D34" s="8">
        <v>0.184</v>
      </c>
      <c r="E34" s="8">
        <f t="shared" ref="E34:E37" si="2">SUM(C34:D34)</f>
        <v>0.80919999999999992</v>
      </c>
      <c r="G34" s="18"/>
      <c r="H34" s="18"/>
      <c r="I34" s="19"/>
    </row>
    <row r="35" spans="1:9" ht="25" customHeight="1" x14ac:dyDescent="0.25">
      <c r="A35" s="6" t="s">
        <v>97</v>
      </c>
      <c r="B35" s="7" t="s">
        <v>9</v>
      </c>
      <c r="C35" s="8">
        <v>0.64259999999999995</v>
      </c>
      <c r="D35" s="8">
        <v>0.184</v>
      </c>
      <c r="E35" s="8">
        <f t="shared" si="2"/>
        <v>0.8266</v>
      </c>
    </row>
    <row r="36" spans="1:9" ht="25" customHeight="1" x14ac:dyDescent="0.25">
      <c r="A36" s="6" t="s">
        <v>94</v>
      </c>
      <c r="B36" s="7" t="s">
        <v>9</v>
      </c>
      <c r="C36" s="13">
        <v>0.62519999999999998</v>
      </c>
      <c r="D36" s="8">
        <v>0.18340000000000001</v>
      </c>
      <c r="E36" s="8">
        <f t="shared" si="2"/>
        <v>0.80859999999999999</v>
      </c>
    </row>
    <row r="37" spans="1:9" ht="25" customHeight="1" x14ac:dyDescent="0.25">
      <c r="A37" s="6" t="s">
        <v>98</v>
      </c>
      <c r="B37" s="7" t="s">
        <v>9</v>
      </c>
      <c r="C37" s="8">
        <v>0.64259999999999995</v>
      </c>
      <c r="D37" s="8">
        <v>0.18340000000000001</v>
      </c>
      <c r="E37" s="8">
        <f t="shared" si="2"/>
        <v>0.82599999999999996</v>
      </c>
    </row>
    <row r="38" spans="1:9" ht="25" customHeight="1" x14ac:dyDescent="0.25">
      <c r="A38" s="6" t="s">
        <v>95</v>
      </c>
      <c r="B38" s="7" t="s">
        <v>9</v>
      </c>
      <c r="C38" s="13">
        <v>0.62519999999999998</v>
      </c>
      <c r="D38" s="13">
        <v>0.183</v>
      </c>
      <c r="E38" s="8">
        <f>SUM(C38:D38)</f>
        <v>0.80820000000000003</v>
      </c>
    </row>
    <row r="39" spans="1:9" ht="25" customHeight="1" x14ac:dyDescent="0.25">
      <c r="A39" s="6" t="s">
        <v>99</v>
      </c>
      <c r="B39" s="7" t="s">
        <v>9</v>
      </c>
      <c r="C39" s="8">
        <v>0.64259999999999995</v>
      </c>
      <c r="D39" s="13">
        <v>0.183</v>
      </c>
      <c r="E39" s="8">
        <f>SUM(C39:D39)</f>
        <v>0.82559999999999989</v>
      </c>
    </row>
    <row r="40" spans="1:9" ht="25" customHeight="1" thickBot="1" x14ac:dyDescent="0.3">
      <c r="A40" s="57"/>
      <c r="C40" s="58"/>
      <c r="E40" s="58"/>
    </row>
    <row r="41" spans="1:9" ht="25" customHeight="1" thickBot="1" x14ac:dyDescent="0.45">
      <c r="A41" s="330" t="s">
        <v>44</v>
      </c>
      <c r="B41" s="331"/>
      <c r="C41" s="331"/>
      <c r="D41" s="331"/>
      <c r="E41" s="332"/>
    </row>
    <row r="42" spans="1:9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9" ht="25" customHeight="1" x14ac:dyDescent="0.25">
      <c r="A43" s="6" t="s">
        <v>24</v>
      </c>
      <c r="B43" s="7" t="s">
        <v>9</v>
      </c>
      <c r="C43" s="8">
        <v>0.57430000000000003</v>
      </c>
      <c r="D43" s="8">
        <v>0.18140000000000001</v>
      </c>
      <c r="E43" s="8">
        <f t="shared" ref="E43:E53" si="3">SUM(C43:D43)</f>
        <v>0.75570000000000004</v>
      </c>
    </row>
    <row r="44" spans="1:9" ht="25" customHeight="1" x14ac:dyDescent="0.25">
      <c r="A44" s="6" t="s">
        <v>106</v>
      </c>
      <c r="B44" s="7" t="s">
        <v>9</v>
      </c>
      <c r="C44" s="13">
        <v>0.57430000000000003</v>
      </c>
      <c r="D44" s="13">
        <v>0.14910000000000001</v>
      </c>
      <c r="E44" s="13">
        <f t="shared" si="3"/>
        <v>0.72340000000000004</v>
      </c>
    </row>
    <row r="45" spans="1:9" ht="25" customHeight="1" x14ac:dyDescent="0.25">
      <c r="A45" s="6" t="s">
        <v>107</v>
      </c>
      <c r="B45" s="7" t="s">
        <v>9</v>
      </c>
      <c r="C45" s="13">
        <v>0.57430000000000003</v>
      </c>
      <c r="D45" s="13">
        <v>0.14879999999999999</v>
      </c>
      <c r="E45" s="13">
        <f t="shared" si="3"/>
        <v>0.72310000000000008</v>
      </c>
    </row>
    <row r="46" spans="1:9" ht="25" customHeight="1" x14ac:dyDescent="0.25">
      <c r="A46" s="6" t="s">
        <v>108</v>
      </c>
      <c r="B46" s="9" t="s">
        <v>9</v>
      </c>
      <c r="C46" s="13">
        <v>0.57430000000000003</v>
      </c>
      <c r="D46" s="13">
        <v>0.14860000000000001</v>
      </c>
      <c r="E46" s="13">
        <f t="shared" si="3"/>
        <v>0.7229000000000001</v>
      </c>
    </row>
    <row r="47" spans="1:9" ht="25" customHeight="1" x14ac:dyDescent="0.25">
      <c r="A47" s="6" t="s">
        <v>76</v>
      </c>
      <c r="B47" s="48" t="s">
        <v>9</v>
      </c>
      <c r="C47" s="13">
        <v>0.50260000000000005</v>
      </c>
      <c r="D47" s="13">
        <v>0.1484</v>
      </c>
      <c r="E47" s="13">
        <f t="shared" si="3"/>
        <v>0.65100000000000002</v>
      </c>
    </row>
    <row r="48" spans="1:9" ht="25" customHeight="1" x14ac:dyDescent="0.25">
      <c r="A48" s="6" t="s">
        <v>76</v>
      </c>
      <c r="B48" s="22" t="s">
        <v>27</v>
      </c>
      <c r="C48" s="22">
        <v>0.68610000000000004</v>
      </c>
      <c r="D48" s="13">
        <v>0.1484</v>
      </c>
      <c r="E48" s="13">
        <f t="shared" si="3"/>
        <v>0.83450000000000002</v>
      </c>
    </row>
    <row r="49" spans="1:6" ht="25" customHeight="1" x14ac:dyDescent="0.25">
      <c r="A49" s="6" t="s">
        <v>109</v>
      </c>
      <c r="B49" s="9" t="s">
        <v>9</v>
      </c>
      <c r="C49" s="13">
        <v>0.57430000000000003</v>
      </c>
      <c r="D49" s="13">
        <v>0.13489999999999999</v>
      </c>
      <c r="E49" s="13">
        <f t="shared" si="3"/>
        <v>0.70920000000000005</v>
      </c>
    </row>
    <row r="50" spans="1:6" ht="25" customHeight="1" x14ac:dyDescent="0.25">
      <c r="A50" s="6" t="s">
        <v>110</v>
      </c>
      <c r="B50" s="48" t="s">
        <v>9</v>
      </c>
      <c r="C50" s="13">
        <v>0.57430000000000003</v>
      </c>
      <c r="D50" s="13">
        <v>0.1346</v>
      </c>
      <c r="E50" s="13">
        <f t="shared" si="3"/>
        <v>0.70890000000000009</v>
      </c>
    </row>
    <row r="51" spans="1:6" ht="25" customHeight="1" x14ac:dyDescent="0.25">
      <c r="A51" s="6" t="s">
        <v>111</v>
      </c>
      <c r="B51" s="48" t="s">
        <v>9</v>
      </c>
      <c r="C51" s="13">
        <v>0.57430000000000003</v>
      </c>
      <c r="D51" s="13">
        <v>0.13439999999999999</v>
      </c>
      <c r="E51" s="13">
        <f t="shared" si="3"/>
        <v>0.7087</v>
      </c>
    </row>
    <row r="52" spans="1:6" ht="25" customHeight="1" x14ac:dyDescent="0.25">
      <c r="A52" s="6" t="s">
        <v>77</v>
      </c>
      <c r="B52" s="48" t="s">
        <v>9</v>
      </c>
      <c r="C52" s="13">
        <v>0.50260000000000005</v>
      </c>
      <c r="D52" s="13">
        <v>0.13420000000000001</v>
      </c>
      <c r="E52" s="13">
        <f t="shared" si="3"/>
        <v>0.63680000000000003</v>
      </c>
    </row>
    <row r="53" spans="1:6" ht="25" customHeight="1" x14ac:dyDescent="0.25">
      <c r="A53" s="6" t="s">
        <v>77</v>
      </c>
      <c r="B53" s="22" t="s">
        <v>27</v>
      </c>
      <c r="C53" s="22">
        <v>0.68610000000000004</v>
      </c>
      <c r="D53" s="13">
        <v>0.13420000000000001</v>
      </c>
      <c r="E53" s="13">
        <f t="shared" si="3"/>
        <v>0.82030000000000003</v>
      </c>
    </row>
    <row r="54" spans="1:6" ht="25" customHeight="1" thickBot="1" x14ac:dyDescent="0.3">
      <c r="A54" s="57"/>
    </row>
    <row r="55" spans="1:6" ht="20.149999999999999" customHeight="1" thickBot="1" x14ac:dyDescent="0.45">
      <c r="A55" s="330" t="s">
        <v>175</v>
      </c>
      <c r="B55" s="331"/>
      <c r="C55" s="331"/>
      <c r="D55" s="331"/>
      <c r="E55" s="332"/>
      <c r="F55" s="14"/>
    </row>
    <row r="56" spans="1:6" ht="18" customHeight="1" thickBot="1" x14ac:dyDescent="0.35">
      <c r="A56" s="3" t="s">
        <v>3</v>
      </c>
      <c r="B56" s="4" t="s">
        <v>4</v>
      </c>
      <c r="C56" s="4" t="s">
        <v>5</v>
      </c>
      <c r="D56" s="4" t="s">
        <v>6</v>
      </c>
      <c r="E56" s="5" t="s">
        <v>7</v>
      </c>
    </row>
    <row r="57" spans="1:6" ht="25" customHeight="1" x14ac:dyDescent="0.25">
      <c r="A57" s="6" t="s">
        <v>24</v>
      </c>
      <c r="B57" s="7" t="s">
        <v>9</v>
      </c>
      <c r="C57" s="8">
        <v>0.5625</v>
      </c>
      <c r="D57" s="8">
        <v>0.1578</v>
      </c>
      <c r="E57" s="8">
        <f>SUM(C57:D57)</f>
        <v>0.72029999999999994</v>
      </c>
    </row>
    <row r="58" spans="1:6" ht="25" customHeight="1" x14ac:dyDescent="0.25">
      <c r="A58" s="6" t="s">
        <v>182</v>
      </c>
      <c r="B58" s="7" t="s">
        <v>9</v>
      </c>
      <c r="C58" s="8">
        <v>0.5625</v>
      </c>
      <c r="D58" s="8">
        <v>0.13039999999999999</v>
      </c>
      <c r="E58" s="8">
        <f t="shared" ref="E58:E62" si="4">SUM(C58:D58)</f>
        <v>0.69289999999999996</v>
      </c>
    </row>
    <row r="59" spans="1:6" ht="25" customHeight="1" x14ac:dyDescent="0.25">
      <c r="A59" s="6" t="s">
        <v>183</v>
      </c>
      <c r="B59" s="7" t="s">
        <v>9</v>
      </c>
      <c r="C59" s="8">
        <v>0.5625</v>
      </c>
      <c r="D59" s="8">
        <v>0.12989999999999999</v>
      </c>
      <c r="E59" s="8">
        <f t="shared" si="4"/>
        <v>0.69240000000000002</v>
      </c>
    </row>
    <row r="60" spans="1:6" ht="25" customHeight="1" x14ac:dyDescent="0.25">
      <c r="A60" s="6" t="s">
        <v>184</v>
      </c>
      <c r="B60" s="7" t="s">
        <v>9</v>
      </c>
      <c r="C60" s="8">
        <v>0.5625</v>
      </c>
      <c r="D60" s="8">
        <v>0.12959999999999999</v>
      </c>
      <c r="E60" s="8">
        <f t="shared" si="4"/>
        <v>0.69209999999999994</v>
      </c>
    </row>
    <row r="61" spans="1:6" ht="25" customHeight="1" x14ac:dyDescent="0.25">
      <c r="A61" s="6" t="s">
        <v>185</v>
      </c>
      <c r="B61" s="7" t="s">
        <v>9</v>
      </c>
      <c r="C61" s="8">
        <v>0.5625</v>
      </c>
      <c r="D61" s="8">
        <v>0.127</v>
      </c>
      <c r="E61" s="8">
        <f t="shared" si="4"/>
        <v>0.6895</v>
      </c>
    </row>
    <row r="62" spans="1:6" ht="25" customHeight="1" x14ac:dyDescent="0.25">
      <c r="A62" s="6" t="s">
        <v>186</v>
      </c>
      <c r="B62" s="7" t="s">
        <v>9</v>
      </c>
      <c r="C62" s="8">
        <v>0.5625</v>
      </c>
      <c r="D62" s="8">
        <v>0.1265</v>
      </c>
      <c r="E62" s="8">
        <f t="shared" si="4"/>
        <v>0.68900000000000006</v>
      </c>
    </row>
    <row r="63" spans="1:6" ht="25" customHeight="1" x14ac:dyDescent="0.25">
      <c r="A63" s="6" t="s">
        <v>187</v>
      </c>
      <c r="B63" s="7" t="s">
        <v>9</v>
      </c>
      <c r="C63" s="13">
        <v>0.5625</v>
      </c>
      <c r="D63" s="13">
        <v>0.12620000000000001</v>
      </c>
      <c r="E63" s="8">
        <f>SUM(C63:D63)</f>
        <v>0.68869999999999998</v>
      </c>
    </row>
    <row r="64" spans="1:6" ht="25" customHeight="1" thickBot="1" x14ac:dyDescent="0.3">
      <c r="A64" s="57"/>
    </row>
    <row r="65" spans="1:5" ht="25" customHeight="1" thickBot="1" x14ac:dyDescent="0.45">
      <c r="A65" s="330" t="s">
        <v>56</v>
      </c>
      <c r="B65" s="331"/>
      <c r="C65" s="331"/>
      <c r="D65" s="331"/>
      <c r="E65" s="332"/>
    </row>
    <row r="66" spans="1:5" ht="25" customHeight="1" thickBot="1" x14ac:dyDescent="0.35">
      <c r="A66" s="3" t="s">
        <v>3</v>
      </c>
      <c r="B66" s="4" t="s">
        <v>4</v>
      </c>
      <c r="C66" s="4" t="s">
        <v>5</v>
      </c>
      <c r="D66" s="4" t="s">
        <v>6</v>
      </c>
      <c r="E66" s="5" t="s">
        <v>7</v>
      </c>
    </row>
    <row r="67" spans="1:5" ht="25" customHeight="1" x14ac:dyDescent="0.25">
      <c r="A67" s="6" t="s">
        <v>33</v>
      </c>
      <c r="B67" s="7" t="s">
        <v>9</v>
      </c>
      <c r="C67" s="13">
        <v>0.57350000000000001</v>
      </c>
      <c r="D67" s="7">
        <v>0.23619999999999999</v>
      </c>
      <c r="E67" s="8">
        <f>SUM(C67:D67)</f>
        <v>0.80969999999999998</v>
      </c>
    </row>
    <row r="68" spans="1:5" ht="25" customHeight="1" x14ac:dyDescent="0.25">
      <c r="A68" s="6" t="s">
        <v>34</v>
      </c>
      <c r="B68" s="22" t="s">
        <v>9</v>
      </c>
      <c r="C68" s="13">
        <v>0.57350000000000001</v>
      </c>
      <c r="D68" s="22">
        <v>0.23619999999999999</v>
      </c>
      <c r="E68" s="8">
        <f>SUM(C68:D68)</f>
        <v>0.80969999999999998</v>
      </c>
    </row>
    <row r="69" spans="1:5" ht="25" customHeight="1" x14ac:dyDescent="0.25">
      <c r="A69" s="6" t="s">
        <v>35</v>
      </c>
      <c r="B69" s="22" t="s">
        <v>9</v>
      </c>
      <c r="C69" s="13">
        <v>0.57350000000000001</v>
      </c>
      <c r="D69" s="22"/>
      <c r="E69" s="8">
        <f>SUM(C69:D69)</f>
        <v>0.57350000000000001</v>
      </c>
    </row>
    <row r="70" spans="1:5" ht="25" customHeight="1" x14ac:dyDescent="0.25">
      <c r="A70" s="6" t="s">
        <v>14</v>
      </c>
      <c r="B70" s="22" t="s">
        <v>9</v>
      </c>
      <c r="C70" s="13">
        <v>0.57350000000000001</v>
      </c>
      <c r="D70" s="22">
        <v>0.21659999999999999</v>
      </c>
      <c r="E70" s="8">
        <f>SUM(C70:D70)</f>
        <v>0.79010000000000002</v>
      </c>
    </row>
    <row r="71" spans="1:5" ht="25" customHeight="1" thickBot="1" x14ac:dyDescent="0.3">
      <c r="A71" s="39" t="s">
        <v>22</v>
      </c>
      <c r="B71" s="7" t="s">
        <v>9</v>
      </c>
      <c r="C71" s="13">
        <v>0.57350000000000001</v>
      </c>
      <c r="D71" s="7">
        <v>0.20050000000000001</v>
      </c>
      <c r="E71" s="8">
        <f>SUM(C71:D71)</f>
        <v>0.77400000000000002</v>
      </c>
    </row>
    <row r="72" spans="1:5" ht="25" customHeight="1" thickBot="1" x14ac:dyDescent="0.45">
      <c r="A72" s="330" t="s">
        <v>40</v>
      </c>
      <c r="B72" s="333"/>
      <c r="C72" s="333"/>
      <c r="D72" s="333"/>
      <c r="E72" s="334"/>
    </row>
    <row r="73" spans="1:5" ht="25" customHeight="1" thickBot="1" x14ac:dyDescent="0.35">
      <c r="A73" s="27" t="s">
        <v>3</v>
      </c>
      <c r="B73" s="28" t="s">
        <v>4</v>
      </c>
      <c r="C73" s="4" t="s">
        <v>5</v>
      </c>
      <c r="D73" s="4" t="s">
        <v>6</v>
      </c>
      <c r="E73" s="5" t="s">
        <v>7</v>
      </c>
    </row>
    <row r="74" spans="1:5" ht="25" customHeight="1" x14ac:dyDescent="0.25">
      <c r="A74" s="6" t="s">
        <v>24</v>
      </c>
      <c r="B74" s="7" t="s">
        <v>9</v>
      </c>
      <c r="C74" s="8">
        <v>0.56720000000000004</v>
      </c>
      <c r="D74" s="8">
        <v>0.15310000000000001</v>
      </c>
      <c r="E74" s="8">
        <f>SUM(C74:D74)</f>
        <v>0.72030000000000005</v>
      </c>
    </row>
    <row r="75" spans="1:5" ht="25" customHeight="1" x14ac:dyDescent="0.25">
      <c r="A75" s="6" t="s">
        <v>35</v>
      </c>
      <c r="B75" s="7" t="s">
        <v>9</v>
      </c>
      <c r="C75" s="8">
        <f>C74</f>
        <v>0.56720000000000004</v>
      </c>
      <c r="D75" s="13">
        <v>0.11210000000000001</v>
      </c>
      <c r="E75" s="8">
        <f>SUM(C75:D75)</f>
        <v>0.67930000000000001</v>
      </c>
    </row>
    <row r="76" spans="1:5" ht="24.75" customHeight="1" x14ac:dyDescent="0.25">
      <c r="A76" s="6" t="s">
        <v>113</v>
      </c>
      <c r="B76" s="7" t="s">
        <v>9</v>
      </c>
      <c r="C76" s="8">
        <f>C75</f>
        <v>0.56720000000000004</v>
      </c>
      <c r="D76" s="13">
        <v>0.10489999999999999</v>
      </c>
      <c r="E76" s="8">
        <f>SUM(C76:D76)</f>
        <v>0.67210000000000003</v>
      </c>
    </row>
    <row r="77" spans="1:5" ht="24" customHeight="1" x14ac:dyDescent="0.25">
      <c r="A77" s="6" t="s">
        <v>115</v>
      </c>
      <c r="B77" s="7" t="s">
        <v>9</v>
      </c>
      <c r="C77" s="8">
        <f>C76</f>
        <v>0.56720000000000004</v>
      </c>
      <c r="D77" s="13">
        <v>0.1002</v>
      </c>
      <c r="E77" s="8">
        <f>SUM(C77:D77)</f>
        <v>0.66739999999999999</v>
      </c>
    </row>
  </sheetData>
  <mergeCells count="10">
    <mergeCell ref="A41:E41"/>
    <mergeCell ref="A55:E55"/>
    <mergeCell ref="A65:E65"/>
    <mergeCell ref="A72:E72"/>
    <mergeCell ref="A1:E1"/>
    <mergeCell ref="A2:E2"/>
    <mergeCell ref="A4:E4"/>
    <mergeCell ref="A17:E17"/>
    <mergeCell ref="A24:E24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9">
    <tabColor rgb="FF0070C0"/>
  </sheetPr>
  <dimension ref="A1:I77"/>
  <sheetViews>
    <sheetView zoomScale="85" workbookViewId="0">
      <selection activeCell="K10" sqref="K10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180</v>
      </c>
      <c r="B1" s="342"/>
      <c r="C1" s="342"/>
      <c r="D1" s="342"/>
      <c r="E1" s="342"/>
    </row>
    <row r="2" spans="1:5" ht="25" x14ac:dyDescent="0.5">
      <c r="A2" s="342" t="s">
        <v>188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0.56240000000000001</v>
      </c>
      <c r="D6" s="7">
        <v>0.14099999999999999</v>
      </c>
      <c r="E6" s="8">
        <f>SUM(C6:D6)</f>
        <v>0.70340000000000003</v>
      </c>
    </row>
    <row r="7" spans="1:5" ht="25" customHeight="1" x14ac:dyDescent="0.25">
      <c r="A7" s="6" t="s">
        <v>10</v>
      </c>
      <c r="B7" s="7" t="s">
        <v>9</v>
      </c>
      <c r="C7" s="7">
        <v>0.54100000000000004</v>
      </c>
      <c r="D7" s="7">
        <v>6.6900000000000001E-2</v>
      </c>
      <c r="E7" s="8">
        <f>SUM(C7:D7)</f>
        <v>0.6079</v>
      </c>
    </row>
    <row r="8" spans="1:5" ht="25" customHeight="1" x14ac:dyDescent="0.25">
      <c r="A8" s="6" t="s">
        <v>92</v>
      </c>
      <c r="B8" s="7" t="s">
        <v>9</v>
      </c>
      <c r="C8" s="7">
        <v>0.56240000000000001</v>
      </c>
      <c r="D8" s="7">
        <v>0.10050000000000001</v>
      </c>
      <c r="E8" s="8">
        <f t="shared" ref="E8:E13" si="0">SUM(C8:D8)</f>
        <v>0.66290000000000004</v>
      </c>
    </row>
    <row r="9" spans="1:5" ht="25" customHeight="1" x14ac:dyDescent="0.25">
      <c r="A9" s="6" t="s">
        <v>93</v>
      </c>
      <c r="B9" s="7" t="s">
        <v>9</v>
      </c>
      <c r="C9" s="7">
        <v>0.56240000000000001</v>
      </c>
      <c r="D9" s="7">
        <v>9.9199999999999997E-2</v>
      </c>
      <c r="E9" s="8">
        <f t="shared" si="0"/>
        <v>0.66159999999999997</v>
      </c>
    </row>
    <row r="10" spans="1:5" ht="25" customHeight="1" x14ac:dyDescent="0.25">
      <c r="A10" s="6" t="s">
        <v>94</v>
      </c>
      <c r="B10" s="7" t="s">
        <v>9</v>
      </c>
      <c r="C10" s="7">
        <v>0.56240000000000001</v>
      </c>
      <c r="D10" s="7">
        <v>9.9299999999999999E-2</v>
      </c>
      <c r="E10" s="8">
        <f t="shared" si="0"/>
        <v>0.66169999999999995</v>
      </c>
    </row>
    <row r="11" spans="1:5" ht="25" customHeight="1" x14ac:dyDescent="0.25">
      <c r="A11" s="6" t="s">
        <v>95</v>
      </c>
      <c r="B11" s="7" t="s">
        <v>9</v>
      </c>
      <c r="C11" s="7">
        <v>0.56240000000000001</v>
      </c>
      <c r="D11" s="7">
        <v>9.7100000000000006E-2</v>
      </c>
      <c r="E11" s="8">
        <f t="shared" si="0"/>
        <v>0.65949999999999998</v>
      </c>
    </row>
    <row r="12" spans="1:5" ht="25" customHeight="1" x14ac:dyDescent="0.25">
      <c r="A12" s="6" t="s">
        <v>96</v>
      </c>
      <c r="B12" s="7" t="s">
        <v>9</v>
      </c>
      <c r="C12" s="7">
        <v>0.54100000000000004</v>
      </c>
      <c r="D12" s="7">
        <v>0.10050000000000001</v>
      </c>
      <c r="E12" s="8">
        <f t="shared" si="0"/>
        <v>0.64150000000000007</v>
      </c>
    </row>
    <row r="13" spans="1:5" ht="25" customHeight="1" x14ac:dyDescent="0.25">
      <c r="A13" s="6" t="s">
        <v>97</v>
      </c>
      <c r="B13" s="7" t="s">
        <v>9</v>
      </c>
      <c r="C13" s="7">
        <v>0.54100000000000004</v>
      </c>
      <c r="D13" s="7">
        <v>9.9199999999999997E-2</v>
      </c>
      <c r="E13" s="8">
        <f t="shared" si="0"/>
        <v>0.64019999999999999</v>
      </c>
    </row>
    <row r="14" spans="1:5" ht="25" customHeight="1" x14ac:dyDescent="0.25">
      <c r="A14" s="9" t="s">
        <v>98</v>
      </c>
      <c r="B14" s="7" t="s">
        <v>9</v>
      </c>
      <c r="C14" s="7">
        <v>0.54100000000000004</v>
      </c>
      <c r="D14" s="8">
        <v>9.9299999999999999E-2</v>
      </c>
      <c r="E14" s="8">
        <f>SUM(C14:D14)</f>
        <v>0.64030000000000009</v>
      </c>
    </row>
    <row r="15" spans="1:5" ht="25" customHeight="1" x14ac:dyDescent="0.25">
      <c r="A15" s="6" t="s">
        <v>99</v>
      </c>
      <c r="B15" s="7" t="s">
        <v>9</v>
      </c>
      <c r="C15" s="7">
        <v>0.54100000000000004</v>
      </c>
      <c r="D15" s="8">
        <v>9.7100000000000006E-2</v>
      </c>
      <c r="E15" s="8">
        <f>SUM(C15:D15)</f>
        <v>0.6381</v>
      </c>
    </row>
    <row r="16" spans="1:5" ht="25" customHeight="1" thickBot="1" x14ac:dyDescent="0.3"/>
    <row r="17" spans="1:6" ht="25" customHeight="1" thickBot="1" x14ac:dyDescent="0.45">
      <c r="A17" s="330" t="s">
        <v>13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13">
        <v>0.61399999999999999</v>
      </c>
      <c r="D19" s="8">
        <v>0.152</v>
      </c>
      <c r="E19" s="8">
        <f>SUM(C19:D19)</f>
        <v>0.76600000000000001</v>
      </c>
    </row>
    <row r="20" spans="1:6" ht="25" customHeight="1" x14ac:dyDescent="0.25">
      <c r="A20" s="6" t="s">
        <v>8</v>
      </c>
      <c r="B20" s="7" t="s">
        <v>9</v>
      </c>
      <c r="C20" s="13">
        <v>0.56000000000000005</v>
      </c>
      <c r="D20" s="8">
        <v>0.152</v>
      </c>
      <c r="E20" s="8">
        <f t="shared" ref="E20:E22" si="1">SUM(C20:D20)</f>
        <v>0.71200000000000008</v>
      </c>
    </row>
    <row r="21" spans="1:6" ht="25" customHeight="1" x14ac:dyDescent="0.25">
      <c r="A21" s="6" t="s">
        <v>14</v>
      </c>
      <c r="B21" s="7" t="s">
        <v>9</v>
      </c>
      <c r="C21" s="13">
        <v>0.56000000000000005</v>
      </c>
      <c r="D21" s="13">
        <v>0.06</v>
      </c>
      <c r="E21" s="8">
        <f t="shared" si="1"/>
        <v>0.62000000000000011</v>
      </c>
    </row>
    <row r="22" spans="1:6" ht="25" customHeight="1" x14ac:dyDescent="0.25">
      <c r="A22" s="6" t="s">
        <v>22</v>
      </c>
      <c r="B22" s="7" t="s">
        <v>9</v>
      </c>
      <c r="C22" s="13">
        <v>0.61399999999999999</v>
      </c>
      <c r="D22" s="13">
        <v>0.06</v>
      </c>
      <c r="E22" s="8">
        <f t="shared" si="1"/>
        <v>0.67399999999999993</v>
      </c>
    </row>
    <row r="23" spans="1:6" ht="25" customHeight="1" thickBot="1" x14ac:dyDescent="0.3"/>
    <row r="24" spans="1:6" ht="20.149999999999999" customHeight="1" thickBot="1" x14ac:dyDescent="0.45">
      <c r="A24" s="330" t="s">
        <v>16</v>
      </c>
      <c r="B24" s="331"/>
      <c r="C24" s="331"/>
      <c r="D24" s="331"/>
      <c r="E24" s="332"/>
      <c r="F24" s="14"/>
    </row>
    <row r="25" spans="1:6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6" ht="25" customHeight="1" x14ac:dyDescent="0.25">
      <c r="A26" s="6" t="s">
        <v>20</v>
      </c>
      <c r="B26" s="7" t="s">
        <v>133</v>
      </c>
      <c r="C26" s="8">
        <v>0.92479999999999996</v>
      </c>
      <c r="D26" s="8">
        <v>9.8900000000000002E-2</v>
      </c>
      <c r="E26" s="15">
        <v>1.0237000000000001</v>
      </c>
    </row>
    <row r="27" spans="1:6" ht="25" customHeight="1" x14ac:dyDescent="0.25">
      <c r="A27" s="6" t="s">
        <v>174</v>
      </c>
      <c r="B27" s="7" t="s">
        <v>133</v>
      </c>
      <c r="C27" s="15">
        <v>0.92479999999999996</v>
      </c>
      <c r="D27" s="7">
        <v>2.7199999999999998E-2</v>
      </c>
      <c r="E27" s="8">
        <v>0.95199999999999996</v>
      </c>
    </row>
    <row r="28" spans="1:6" ht="25" customHeight="1" x14ac:dyDescent="0.25">
      <c r="A28" s="9" t="s">
        <v>134</v>
      </c>
      <c r="B28" s="48" t="s">
        <v>133</v>
      </c>
      <c r="C28" s="7">
        <v>0.92479999999999996</v>
      </c>
      <c r="D28" s="7">
        <v>3.1699999999999999E-2</v>
      </c>
      <c r="E28" s="8">
        <v>0.95650000000000002</v>
      </c>
    </row>
    <row r="29" spans="1:6" ht="25" customHeight="1" thickBot="1" x14ac:dyDescent="0.3">
      <c r="A29" s="57"/>
      <c r="C29" s="58"/>
      <c r="E29" s="58"/>
    </row>
    <row r="30" spans="1:6" ht="20.149999999999999" customHeight="1" thickBot="1" x14ac:dyDescent="0.45">
      <c r="A30" s="330" t="s">
        <v>19</v>
      </c>
      <c r="B30" s="331"/>
      <c r="C30" s="331"/>
      <c r="D30" s="331"/>
      <c r="E30" s="332"/>
      <c r="F30" s="14"/>
    </row>
    <row r="31" spans="1:6" ht="18" customHeight="1" thickBot="1" x14ac:dyDescent="0.35">
      <c r="A31" s="3" t="s">
        <v>3</v>
      </c>
      <c r="B31" s="4" t="s">
        <v>4</v>
      </c>
      <c r="C31" s="4" t="s">
        <v>5</v>
      </c>
      <c r="D31" s="4" t="s">
        <v>6</v>
      </c>
      <c r="E31" s="5" t="s">
        <v>7</v>
      </c>
    </row>
    <row r="32" spans="1:6" ht="25" customHeight="1" x14ac:dyDescent="0.25">
      <c r="A32" s="6" t="s">
        <v>10</v>
      </c>
      <c r="B32" s="7" t="s">
        <v>9</v>
      </c>
      <c r="C32" s="8">
        <v>0.64259999999999995</v>
      </c>
      <c r="D32" s="8">
        <v>0.18390000000000001</v>
      </c>
      <c r="E32" s="8">
        <f>SUM(C32:D32)</f>
        <v>0.82650000000000001</v>
      </c>
    </row>
    <row r="33" spans="1:9" ht="25" customHeight="1" x14ac:dyDescent="0.25">
      <c r="A33" s="6" t="s">
        <v>8</v>
      </c>
      <c r="B33" s="7" t="s">
        <v>9</v>
      </c>
      <c r="C33" s="13">
        <v>0.62519999999999998</v>
      </c>
      <c r="D33" s="8">
        <v>0.18390000000000001</v>
      </c>
      <c r="E33" s="8">
        <f>SUM(C33:D33)</f>
        <v>0.80909999999999993</v>
      </c>
    </row>
    <row r="34" spans="1:9" ht="25" customHeight="1" x14ac:dyDescent="0.25">
      <c r="A34" s="6" t="s">
        <v>93</v>
      </c>
      <c r="B34" s="7" t="s">
        <v>9</v>
      </c>
      <c r="C34" s="13">
        <v>0.62519999999999998</v>
      </c>
      <c r="D34" s="8">
        <v>0.184</v>
      </c>
      <c r="E34" s="8">
        <f t="shared" ref="E34:E37" si="2">SUM(C34:D34)</f>
        <v>0.80919999999999992</v>
      </c>
      <c r="G34" s="18"/>
      <c r="H34" s="18"/>
      <c r="I34" s="19"/>
    </row>
    <row r="35" spans="1:9" ht="25" customHeight="1" x14ac:dyDescent="0.25">
      <c r="A35" s="6" t="s">
        <v>97</v>
      </c>
      <c r="B35" s="7" t="s">
        <v>9</v>
      </c>
      <c r="C35" s="8">
        <v>0.64259999999999995</v>
      </c>
      <c r="D35" s="8">
        <v>0.184</v>
      </c>
      <c r="E35" s="8">
        <f t="shared" si="2"/>
        <v>0.8266</v>
      </c>
    </row>
    <row r="36" spans="1:9" ht="25" customHeight="1" x14ac:dyDescent="0.25">
      <c r="A36" s="6" t="s">
        <v>94</v>
      </c>
      <c r="B36" s="7" t="s">
        <v>9</v>
      </c>
      <c r="C36" s="13">
        <v>0.62519999999999998</v>
      </c>
      <c r="D36" s="8">
        <v>0.18340000000000001</v>
      </c>
      <c r="E36" s="8">
        <f t="shared" si="2"/>
        <v>0.80859999999999999</v>
      </c>
    </row>
    <row r="37" spans="1:9" ht="25" customHeight="1" x14ac:dyDescent="0.25">
      <c r="A37" s="6" t="s">
        <v>98</v>
      </c>
      <c r="B37" s="7" t="s">
        <v>9</v>
      </c>
      <c r="C37" s="8">
        <v>0.64259999999999995</v>
      </c>
      <c r="D37" s="8">
        <v>0.18340000000000001</v>
      </c>
      <c r="E37" s="8">
        <f t="shared" si="2"/>
        <v>0.82599999999999996</v>
      </c>
    </row>
    <row r="38" spans="1:9" ht="25" customHeight="1" x14ac:dyDescent="0.25">
      <c r="A38" s="6" t="s">
        <v>95</v>
      </c>
      <c r="B38" s="7" t="s">
        <v>9</v>
      </c>
      <c r="C38" s="13">
        <v>0.62519999999999998</v>
      </c>
      <c r="D38" s="13">
        <v>0.183</v>
      </c>
      <c r="E38" s="8">
        <f>SUM(C38:D38)</f>
        <v>0.80820000000000003</v>
      </c>
    </row>
    <row r="39" spans="1:9" ht="25" customHeight="1" x14ac:dyDescent="0.25">
      <c r="A39" s="6" t="s">
        <v>99</v>
      </c>
      <c r="B39" s="7" t="s">
        <v>9</v>
      </c>
      <c r="C39" s="8">
        <v>0.64259999999999995</v>
      </c>
      <c r="D39" s="13">
        <v>0.183</v>
      </c>
      <c r="E39" s="8">
        <f>SUM(C39:D39)</f>
        <v>0.82559999999999989</v>
      </c>
    </row>
    <row r="40" spans="1:9" ht="25" customHeight="1" thickBot="1" x14ac:dyDescent="0.3">
      <c r="A40" s="57"/>
      <c r="C40" s="58"/>
      <c r="E40" s="58"/>
    </row>
    <row r="41" spans="1:9" ht="25" customHeight="1" thickBot="1" x14ac:dyDescent="0.45">
      <c r="A41" s="330" t="s">
        <v>44</v>
      </c>
      <c r="B41" s="331"/>
      <c r="C41" s="331"/>
      <c r="D41" s="331"/>
      <c r="E41" s="332"/>
    </row>
    <row r="42" spans="1:9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9" ht="25" customHeight="1" x14ac:dyDescent="0.25">
      <c r="A43" s="6" t="s">
        <v>24</v>
      </c>
      <c r="B43" s="7" t="s">
        <v>9</v>
      </c>
      <c r="C43" s="8">
        <v>0.57430000000000003</v>
      </c>
      <c r="D43" s="8">
        <v>0.18140000000000001</v>
      </c>
      <c r="E43" s="8">
        <f t="shared" ref="E43:E53" si="3">SUM(C43:D43)</f>
        <v>0.75570000000000004</v>
      </c>
    </row>
    <row r="44" spans="1:9" ht="25" customHeight="1" x14ac:dyDescent="0.25">
      <c r="A44" s="6" t="s">
        <v>106</v>
      </c>
      <c r="B44" s="7" t="s">
        <v>9</v>
      </c>
      <c r="C44" s="13">
        <v>0.57430000000000003</v>
      </c>
      <c r="D44" s="13">
        <v>0.14910000000000001</v>
      </c>
      <c r="E44" s="13">
        <f t="shared" si="3"/>
        <v>0.72340000000000004</v>
      </c>
    </row>
    <row r="45" spans="1:9" ht="25" customHeight="1" x14ac:dyDescent="0.25">
      <c r="A45" s="6" t="s">
        <v>107</v>
      </c>
      <c r="B45" s="7" t="s">
        <v>9</v>
      </c>
      <c r="C45" s="13">
        <v>0.57430000000000003</v>
      </c>
      <c r="D45" s="13">
        <v>0.14879999999999999</v>
      </c>
      <c r="E45" s="13">
        <f t="shared" si="3"/>
        <v>0.72310000000000008</v>
      </c>
    </row>
    <row r="46" spans="1:9" ht="25" customHeight="1" x14ac:dyDescent="0.25">
      <c r="A46" s="6" t="s">
        <v>108</v>
      </c>
      <c r="B46" s="9" t="s">
        <v>9</v>
      </c>
      <c r="C46" s="13">
        <v>0.57430000000000003</v>
      </c>
      <c r="D46" s="13">
        <v>0.14860000000000001</v>
      </c>
      <c r="E46" s="13">
        <f t="shared" si="3"/>
        <v>0.7229000000000001</v>
      </c>
    </row>
    <row r="47" spans="1:9" ht="25" customHeight="1" x14ac:dyDescent="0.25">
      <c r="A47" s="6" t="s">
        <v>76</v>
      </c>
      <c r="B47" s="48" t="s">
        <v>9</v>
      </c>
      <c r="C47" s="13">
        <v>0.50260000000000005</v>
      </c>
      <c r="D47" s="13">
        <v>0.1484</v>
      </c>
      <c r="E47" s="13">
        <f t="shared" si="3"/>
        <v>0.65100000000000002</v>
      </c>
    </row>
    <row r="48" spans="1:9" ht="25" customHeight="1" x14ac:dyDescent="0.25">
      <c r="A48" s="6" t="s">
        <v>76</v>
      </c>
      <c r="B48" s="22" t="s">
        <v>27</v>
      </c>
      <c r="C48" s="22">
        <v>0.68610000000000004</v>
      </c>
      <c r="D48" s="13">
        <v>0.1484</v>
      </c>
      <c r="E48" s="13">
        <f t="shared" si="3"/>
        <v>0.83450000000000002</v>
      </c>
    </row>
    <row r="49" spans="1:6" ht="25" customHeight="1" x14ac:dyDescent="0.25">
      <c r="A49" s="6" t="s">
        <v>109</v>
      </c>
      <c r="B49" s="9" t="s">
        <v>9</v>
      </c>
      <c r="C49" s="13">
        <v>0.57430000000000003</v>
      </c>
      <c r="D49" s="13">
        <v>0.13489999999999999</v>
      </c>
      <c r="E49" s="13">
        <f t="shared" si="3"/>
        <v>0.70920000000000005</v>
      </c>
    </row>
    <row r="50" spans="1:6" ht="25" customHeight="1" x14ac:dyDescent="0.25">
      <c r="A50" s="6" t="s">
        <v>110</v>
      </c>
      <c r="B50" s="48" t="s">
        <v>9</v>
      </c>
      <c r="C50" s="13">
        <v>0.57430000000000003</v>
      </c>
      <c r="D50" s="13">
        <v>0.1346</v>
      </c>
      <c r="E50" s="13">
        <f t="shared" si="3"/>
        <v>0.70890000000000009</v>
      </c>
    </row>
    <row r="51" spans="1:6" ht="25" customHeight="1" x14ac:dyDescent="0.25">
      <c r="A51" s="6" t="s">
        <v>111</v>
      </c>
      <c r="B51" s="48" t="s">
        <v>9</v>
      </c>
      <c r="C51" s="13">
        <v>0.57430000000000003</v>
      </c>
      <c r="D51" s="13">
        <v>0.13439999999999999</v>
      </c>
      <c r="E51" s="13">
        <f t="shared" si="3"/>
        <v>0.7087</v>
      </c>
    </row>
    <row r="52" spans="1:6" ht="25" customHeight="1" x14ac:dyDescent="0.25">
      <c r="A52" s="6" t="s">
        <v>77</v>
      </c>
      <c r="B52" s="48" t="s">
        <v>9</v>
      </c>
      <c r="C52" s="13">
        <v>0.50260000000000005</v>
      </c>
      <c r="D52" s="13">
        <v>0.13420000000000001</v>
      </c>
      <c r="E52" s="13">
        <f t="shared" si="3"/>
        <v>0.63680000000000003</v>
      </c>
    </row>
    <row r="53" spans="1:6" ht="25" customHeight="1" x14ac:dyDescent="0.25">
      <c r="A53" s="6" t="s">
        <v>77</v>
      </c>
      <c r="B53" s="22" t="s">
        <v>27</v>
      </c>
      <c r="C53" s="22">
        <v>0.68610000000000004</v>
      </c>
      <c r="D53" s="13">
        <v>0.13420000000000001</v>
      </c>
      <c r="E53" s="13">
        <f t="shared" si="3"/>
        <v>0.82030000000000003</v>
      </c>
    </row>
    <row r="54" spans="1:6" ht="25" customHeight="1" thickBot="1" x14ac:dyDescent="0.3">
      <c r="A54" s="57"/>
    </row>
    <row r="55" spans="1:6" ht="20.149999999999999" customHeight="1" thickBot="1" x14ac:dyDescent="0.45">
      <c r="A55" s="330" t="s">
        <v>175</v>
      </c>
      <c r="B55" s="331"/>
      <c r="C55" s="331"/>
      <c r="D55" s="331"/>
      <c r="E55" s="332"/>
      <c r="F55" s="14"/>
    </row>
    <row r="56" spans="1:6" ht="18" customHeight="1" thickBot="1" x14ac:dyDescent="0.35">
      <c r="A56" s="3" t="s">
        <v>3</v>
      </c>
      <c r="B56" s="4" t="s">
        <v>4</v>
      </c>
      <c r="C56" s="4" t="s">
        <v>5</v>
      </c>
      <c r="D56" s="4" t="s">
        <v>6</v>
      </c>
      <c r="E56" s="5" t="s">
        <v>7</v>
      </c>
    </row>
    <row r="57" spans="1:6" ht="25" customHeight="1" x14ac:dyDescent="0.25">
      <c r="A57" s="6" t="s">
        <v>24</v>
      </c>
      <c r="B57" s="7" t="s">
        <v>9</v>
      </c>
      <c r="C57" s="8">
        <v>0.5625</v>
      </c>
      <c r="D57" s="8">
        <v>0.1578</v>
      </c>
      <c r="E57" s="8">
        <f>SUM(C57:D57)</f>
        <v>0.72029999999999994</v>
      </c>
    </row>
    <row r="58" spans="1:6" ht="25" customHeight="1" x14ac:dyDescent="0.25">
      <c r="A58" s="6" t="s">
        <v>182</v>
      </c>
      <c r="B58" s="7" t="s">
        <v>9</v>
      </c>
      <c r="C58" s="8">
        <v>0.5625</v>
      </c>
      <c r="D58" s="8">
        <v>0.13039999999999999</v>
      </c>
      <c r="E58" s="8">
        <f t="shared" ref="E58:E62" si="4">SUM(C58:D58)</f>
        <v>0.69289999999999996</v>
      </c>
    </row>
    <row r="59" spans="1:6" ht="25" customHeight="1" x14ac:dyDescent="0.25">
      <c r="A59" s="6" t="s">
        <v>183</v>
      </c>
      <c r="B59" s="7" t="s">
        <v>9</v>
      </c>
      <c r="C59" s="8">
        <v>0.5625</v>
      </c>
      <c r="D59" s="8">
        <v>0.12989999999999999</v>
      </c>
      <c r="E59" s="8">
        <f t="shared" si="4"/>
        <v>0.69240000000000002</v>
      </c>
    </row>
    <row r="60" spans="1:6" ht="25" customHeight="1" x14ac:dyDescent="0.25">
      <c r="A60" s="6" t="s">
        <v>184</v>
      </c>
      <c r="B60" s="7" t="s">
        <v>9</v>
      </c>
      <c r="C60" s="8">
        <v>0.5625</v>
      </c>
      <c r="D60" s="8">
        <v>0.12959999999999999</v>
      </c>
      <c r="E60" s="8">
        <f t="shared" si="4"/>
        <v>0.69209999999999994</v>
      </c>
    </row>
    <row r="61" spans="1:6" ht="25" customHeight="1" x14ac:dyDescent="0.25">
      <c r="A61" s="6" t="s">
        <v>185</v>
      </c>
      <c r="B61" s="7" t="s">
        <v>9</v>
      </c>
      <c r="C61" s="8">
        <v>0.5625</v>
      </c>
      <c r="D61" s="8">
        <v>0.127</v>
      </c>
      <c r="E61" s="8">
        <f t="shared" si="4"/>
        <v>0.6895</v>
      </c>
    </row>
    <row r="62" spans="1:6" ht="25" customHeight="1" x14ac:dyDescent="0.25">
      <c r="A62" s="6" t="s">
        <v>186</v>
      </c>
      <c r="B62" s="7" t="s">
        <v>9</v>
      </c>
      <c r="C62" s="8">
        <v>0.5625</v>
      </c>
      <c r="D62" s="8">
        <v>0.1265</v>
      </c>
      <c r="E62" s="8">
        <f t="shared" si="4"/>
        <v>0.68900000000000006</v>
      </c>
    </row>
    <row r="63" spans="1:6" ht="25" customHeight="1" x14ac:dyDescent="0.25">
      <c r="A63" s="6" t="s">
        <v>187</v>
      </c>
      <c r="B63" s="7" t="s">
        <v>9</v>
      </c>
      <c r="C63" s="13">
        <v>0.5625</v>
      </c>
      <c r="D63" s="13">
        <v>0.12620000000000001</v>
      </c>
      <c r="E63" s="8">
        <f>SUM(C63:D63)</f>
        <v>0.68869999999999998</v>
      </c>
    </row>
    <row r="64" spans="1:6" ht="25" customHeight="1" thickBot="1" x14ac:dyDescent="0.3">
      <c r="A64" s="57"/>
    </row>
    <row r="65" spans="1:5" ht="25" customHeight="1" thickBot="1" x14ac:dyDescent="0.45">
      <c r="A65" s="330" t="s">
        <v>56</v>
      </c>
      <c r="B65" s="331"/>
      <c r="C65" s="331"/>
      <c r="D65" s="331"/>
      <c r="E65" s="332"/>
    </row>
    <row r="66" spans="1:5" ht="25" customHeight="1" thickBot="1" x14ac:dyDescent="0.35">
      <c r="A66" s="3" t="s">
        <v>3</v>
      </c>
      <c r="B66" s="4" t="s">
        <v>4</v>
      </c>
      <c r="C66" s="4" t="s">
        <v>5</v>
      </c>
      <c r="D66" s="4" t="s">
        <v>6</v>
      </c>
      <c r="E66" s="5" t="s">
        <v>7</v>
      </c>
    </row>
    <row r="67" spans="1:5" ht="25" customHeight="1" x14ac:dyDescent="0.25">
      <c r="A67" s="6" t="s">
        <v>33</v>
      </c>
      <c r="B67" s="7" t="s">
        <v>9</v>
      </c>
      <c r="C67" s="13">
        <v>0.57350000000000001</v>
      </c>
      <c r="D67" s="7">
        <v>0.23619999999999999</v>
      </c>
      <c r="E67" s="8">
        <f>SUM(C67:D67)</f>
        <v>0.80969999999999998</v>
      </c>
    </row>
    <row r="68" spans="1:5" ht="25" customHeight="1" x14ac:dyDescent="0.25">
      <c r="A68" s="6" t="s">
        <v>34</v>
      </c>
      <c r="B68" s="22" t="s">
        <v>9</v>
      </c>
      <c r="C68" s="13">
        <v>0.57350000000000001</v>
      </c>
      <c r="D68" s="22">
        <v>0.23619999999999999</v>
      </c>
      <c r="E68" s="8">
        <f>SUM(C68:D68)</f>
        <v>0.80969999999999998</v>
      </c>
    </row>
    <row r="69" spans="1:5" ht="25" customHeight="1" x14ac:dyDescent="0.25">
      <c r="A69" s="6" t="s">
        <v>35</v>
      </c>
      <c r="B69" s="22" t="s">
        <v>9</v>
      </c>
      <c r="C69" s="13">
        <v>0.57350000000000001</v>
      </c>
      <c r="D69" s="22"/>
      <c r="E69" s="8">
        <f>SUM(C69:D69)</f>
        <v>0.57350000000000001</v>
      </c>
    </row>
    <row r="70" spans="1:5" ht="25" customHeight="1" x14ac:dyDescent="0.25">
      <c r="A70" s="6" t="s">
        <v>14</v>
      </c>
      <c r="B70" s="22" t="s">
        <v>9</v>
      </c>
      <c r="C70" s="13">
        <v>0.57350000000000001</v>
      </c>
      <c r="D70" s="22">
        <v>0.21659999999999999</v>
      </c>
      <c r="E70" s="8">
        <f>SUM(C70:D70)</f>
        <v>0.79010000000000002</v>
      </c>
    </row>
    <row r="71" spans="1:5" ht="25" customHeight="1" thickBot="1" x14ac:dyDescent="0.3">
      <c r="A71" s="39" t="s">
        <v>22</v>
      </c>
      <c r="B71" s="7" t="s">
        <v>9</v>
      </c>
      <c r="C71" s="13">
        <v>0.57350000000000001</v>
      </c>
      <c r="D71" s="7">
        <v>0.20050000000000001</v>
      </c>
      <c r="E71" s="8">
        <f>SUM(C71:D71)</f>
        <v>0.77400000000000002</v>
      </c>
    </row>
    <row r="72" spans="1:5" ht="25" customHeight="1" thickBot="1" x14ac:dyDescent="0.45">
      <c r="A72" s="330" t="s">
        <v>40</v>
      </c>
      <c r="B72" s="333"/>
      <c r="C72" s="333"/>
      <c r="D72" s="333"/>
      <c r="E72" s="334"/>
    </row>
    <row r="73" spans="1:5" ht="25" customHeight="1" thickBot="1" x14ac:dyDescent="0.35">
      <c r="A73" s="27" t="s">
        <v>3</v>
      </c>
      <c r="B73" s="28" t="s">
        <v>4</v>
      </c>
      <c r="C73" s="4" t="s">
        <v>5</v>
      </c>
      <c r="D73" s="4" t="s">
        <v>6</v>
      </c>
      <c r="E73" s="5" t="s">
        <v>7</v>
      </c>
    </row>
    <row r="74" spans="1:5" ht="25" customHeight="1" x14ac:dyDescent="0.25">
      <c r="A74" s="6" t="s">
        <v>24</v>
      </c>
      <c r="B74" s="7" t="s">
        <v>9</v>
      </c>
      <c r="C74" s="8">
        <v>0.56720000000000004</v>
      </c>
      <c r="D74" s="8">
        <v>0.15310000000000001</v>
      </c>
      <c r="E74" s="8">
        <f>SUM(C74:D74)</f>
        <v>0.72030000000000005</v>
      </c>
    </row>
    <row r="75" spans="1:5" ht="25" customHeight="1" x14ac:dyDescent="0.25">
      <c r="A75" s="6" t="s">
        <v>35</v>
      </c>
      <c r="B75" s="7" t="s">
        <v>9</v>
      </c>
      <c r="C75" s="8">
        <f>C74</f>
        <v>0.56720000000000004</v>
      </c>
      <c r="D75" s="13">
        <v>0.11210000000000001</v>
      </c>
      <c r="E75" s="8">
        <f>SUM(C75:D75)</f>
        <v>0.67930000000000001</v>
      </c>
    </row>
    <row r="76" spans="1:5" ht="24.75" customHeight="1" x14ac:dyDescent="0.25">
      <c r="A76" s="6" t="s">
        <v>113</v>
      </c>
      <c r="B76" s="7" t="s">
        <v>9</v>
      </c>
      <c r="C76" s="8">
        <f>C75</f>
        <v>0.56720000000000004</v>
      </c>
      <c r="D76" s="13">
        <v>0.10489999999999999</v>
      </c>
      <c r="E76" s="8">
        <f>SUM(C76:D76)</f>
        <v>0.67210000000000003</v>
      </c>
    </row>
    <row r="77" spans="1:5" ht="24" customHeight="1" x14ac:dyDescent="0.25">
      <c r="A77" s="6" t="s">
        <v>115</v>
      </c>
      <c r="B77" s="7" t="s">
        <v>9</v>
      </c>
      <c r="C77" s="8">
        <f>C76</f>
        <v>0.56720000000000004</v>
      </c>
      <c r="D77" s="13">
        <v>0.1002</v>
      </c>
      <c r="E77" s="8">
        <f>SUM(C77:D77)</f>
        <v>0.66739999999999999</v>
      </c>
    </row>
  </sheetData>
  <mergeCells count="10">
    <mergeCell ref="A41:E41"/>
    <mergeCell ref="A55:E55"/>
    <mergeCell ref="A65:E65"/>
    <mergeCell ref="A72:E72"/>
    <mergeCell ref="A1:E1"/>
    <mergeCell ref="A2:E2"/>
    <mergeCell ref="A4:E4"/>
    <mergeCell ref="A17:E17"/>
    <mergeCell ref="A24:E24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2">
    <tabColor rgb="FF002060"/>
  </sheetPr>
  <dimension ref="A1:I57"/>
  <sheetViews>
    <sheetView zoomScale="85" workbookViewId="0">
      <selection activeCell="I26" sqref="I26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345</v>
      </c>
      <c r="B1" s="342"/>
      <c r="C1" s="342"/>
      <c r="D1" s="342"/>
      <c r="E1" s="342"/>
    </row>
    <row r="2" spans="1:5" ht="25" x14ac:dyDescent="0.5">
      <c r="A2" s="342" t="s">
        <v>348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1.2565999999999999</v>
      </c>
      <c r="D6" s="7">
        <v>0.1439</v>
      </c>
      <c r="E6" s="8">
        <f>SUM(C6:D6)</f>
        <v>1.4004999999999999</v>
      </c>
    </row>
    <row r="7" spans="1:5" ht="25" customHeight="1" x14ac:dyDescent="0.25">
      <c r="A7" s="6" t="s">
        <v>10</v>
      </c>
      <c r="B7" s="7" t="s">
        <v>9</v>
      </c>
      <c r="C7" s="7">
        <v>1.2186999999999999</v>
      </c>
      <c r="D7" s="7">
        <v>6.9800000000000001E-2</v>
      </c>
      <c r="E7" s="8">
        <f>SUM(C7:D7)</f>
        <v>1.2885</v>
      </c>
    </row>
    <row r="8" spans="1:5" ht="25" customHeight="1" x14ac:dyDescent="0.25">
      <c r="A8" s="9" t="s">
        <v>177</v>
      </c>
      <c r="B8" s="7" t="s">
        <v>9</v>
      </c>
      <c r="C8" s="7">
        <v>1.2565999999999999</v>
      </c>
      <c r="D8" s="8">
        <v>0.1037</v>
      </c>
      <c r="E8" s="8">
        <f>SUM(C8:D8)</f>
        <v>1.3602999999999998</v>
      </c>
    </row>
    <row r="9" spans="1:5" ht="25" customHeight="1" x14ac:dyDescent="0.25">
      <c r="A9" s="6" t="s">
        <v>178</v>
      </c>
      <c r="B9" s="7" t="s">
        <v>9</v>
      </c>
      <c r="C9" s="7">
        <v>1.2186999999999999</v>
      </c>
      <c r="D9" s="8">
        <v>0.1037</v>
      </c>
      <c r="E9" s="8">
        <f>SUM(C9:D9)</f>
        <v>1.3223999999999998</v>
      </c>
    </row>
    <row r="10" spans="1:5" ht="25" customHeight="1" thickBot="1" x14ac:dyDescent="0.3"/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6" t="s">
        <v>10</v>
      </c>
      <c r="B13" s="7" t="s">
        <v>9</v>
      </c>
      <c r="C13" s="13">
        <v>0.72899999999999998</v>
      </c>
      <c r="D13" s="8">
        <v>0.13600000000000001</v>
      </c>
      <c r="E13" s="8">
        <f>SUM(C13:D13)</f>
        <v>0.86499999999999999</v>
      </c>
    </row>
    <row r="14" spans="1:5" ht="25" customHeight="1" x14ac:dyDescent="0.25">
      <c r="A14" s="6" t="s">
        <v>8</v>
      </c>
      <c r="B14" s="7" t="s">
        <v>9</v>
      </c>
      <c r="C14" s="13">
        <v>0.88800000000000001</v>
      </c>
      <c r="D14" s="8">
        <v>0.13600000000000001</v>
      </c>
      <c r="E14" s="8">
        <f>SUM(C14:D14)</f>
        <v>1.024</v>
      </c>
    </row>
    <row r="15" spans="1:5" ht="25" customHeight="1" x14ac:dyDescent="0.25">
      <c r="A15" s="6" t="s">
        <v>14</v>
      </c>
      <c r="B15" s="7" t="s">
        <v>9</v>
      </c>
      <c r="C15" s="13">
        <v>0.88800000000000001</v>
      </c>
      <c r="D15" s="13">
        <v>5.3999999999999999E-2</v>
      </c>
      <c r="E15" s="8">
        <f>SUM(C15:D15)</f>
        <v>0.94200000000000006</v>
      </c>
    </row>
    <row r="16" spans="1:5" ht="25" customHeight="1" x14ac:dyDescent="0.25">
      <c r="A16" s="6" t="s">
        <v>22</v>
      </c>
      <c r="B16" s="7" t="s">
        <v>9</v>
      </c>
      <c r="C16" s="13">
        <v>0.72899999999999998</v>
      </c>
      <c r="D16" s="13">
        <v>5.3999999999999999E-2</v>
      </c>
      <c r="E16" s="8">
        <f>SUM(C16:D16)</f>
        <v>0.78300000000000003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20</v>
      </c>
      <c r="B20" s="7" t="s">
        <v>133</v>
      </c>
      <c r="C20" s="8">
        <v>1.4815</v>
      </c>
      <c r="D20" s="8">
        <v>9.8900000000000002E-2</v>
      </c>
      <c r="E20" s="15">
        <v>1.5804</v>
      </c>
    </row>
    <row r="21" spans="1:9" ht="25" customHeight="1" x14ac:dyDescent="0.25">
      <c r="A21" s="6" t="s">
        <v>174</v>
      </c>
      <c r="B21" s="7" t="s">
        <v>133</v>
      </c>
      <c r="C21" s="15">
        <v>1.4815</v>
      </c>
      <c r="D21" s="7">
        <v>2.7199999999999998E-2</v>
      </c>
      <c r="E21" s="8">
        <v>1.5086999999999999</v>
      </c>
    </row>
    <row r="22" spans="1:9" ht="25" customHeight="1" x14ac:dyDescent="0.25">
      <c r="A22" s="9" t="s">
        <v>134</v>
      </c>
      <c r="B22" s="48" t="s">
        <v>133</v>
      </c>
      <c r="C22" s="7">
        <v>1.4815</v>
      </c>
      <c r="D22" s="7">
        <v>3.1699999999999999E-2</v>
      </c>
      <c r="E22" s="8">
        <v>1.5132000000000001</v>
      </c>
    </row>
    <row r="23" spans="1:9" ht="25" customHeight="1" thickBot="1" x14ac:dyDescent="0.3">
      <c r="A23" s="57"/>
      <c r="C23" s="58"/>
      <c r="E23" s="58"/>
    </row>
    <row r="24" spans="1:9" ht="20.149999999999999" customHeight="1" thickBot="1" x14ac:dyDescent="0.45">
      <c r="A24" s="330" t="s">
        <v>19</v>
      </c>
      <c r="B24" s="331"/>
      <c r="C24" s="331"/>
      <c r="D24" s="331"/>
      <c r="E24" s="332"/>
      <c r="F24" s="14"/>
    </row>
    <row r="25" spans="1:9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9" ht="25" customHeight="1" x14ac:dyDescent="0.25">
      <c r="A26" s="6" t="s">
        <v>10</v>
      </c>
      <c r="B26" s="7" t="s">
        <v>9</v>
      </c>
      <c r="C26" s="8">
        <v>1.1821999999999999</v>
      </c>
      <c r="D26" s="8">
        <v>0.18479999999999999</v>
      </c>
      <c r="E26" s="8">
        <f>SUM(C26:D26)</f>
        <v>1.367</v>
      </c>
    </row>
    <row r="27" spans="1:9" ht="25" customHeight="1" x14ac:dyDescent="0.25">
      <c r="A27" s="6" t="s">
        <v>8</v>
      </c>
      <c r="B27" s="7" t="s">
        <v>9</v>
      </c>
      <c r="C27" s="13">
        <v>1.2544</v>
      </c>
      <c r="D27" s="8">
        <v>0.18479999999999999</v>
      </c>
      <c r="E27" s="8">
        <f>SUM(C27:D27)</f>
        <v>1.4392</v>
      </c>
    </row>
    <row r="28" spans="1:9" ht="25" customHeight="1" x14ac:dyDescent="0.25">
      <c r="A28" s="6" t="s">
        <v>21</v>
      </c>
      <c r="B28" s="7" t="s">
        <v>9</v>
      </c>
      <c r="C28" s="13">
        <v>1.2544</v>
      </c>
      <c r="D28" s="13">
        <v>0.1852</v>
      </c>
      <c r="E28" s="8">
        <f>SUM(C28:D28)</f>
        <v>1.4396</v>
      </c>
      <c r="G28" s="18"/>
      <c r="H28" s="18"/>
      <c r="I28" s="19"/>
    </row>
    <row r="29" spans="1:9" ht="25" customHeight="1" x14ac:dyDescent="0.25">
      <c r="A29" s="6" t="s">
        <v>22</v>
      </c>
      <c r="B29" s="7" t="s">
        <v>9</v>
      </c>
      <c r="C29" s="8">
        <v>1.1821999999999999</v>
      </c>
      <c r="D29" s="13">
        <v>0.1852</v>
      </c>
      <c r="E29" s="8">
        <f>SUM(C29:D29)</f>
        <v>1.3673999999999999</v>
      </c>
    </row>
    <row r="30" spans="1:9" ht="25" customHeight="1" thickBot="1" x14ac:dyDescent="0.3">
      <c r="A30" s="57"/>
      <c r="C30" s="58"/>
      <c r="E30" s="58"/>
    </row>
    <row r="31" spans="1:9" ht="25" customHeight="1" thickBot="1" x14ac:dyDescent="0.45">
      <c r="A31" s="330" t="s">
        <v>44</v>
      </c>
      <c r="B31" s="331"/>
      <c r="C31" s="331"/>
      <c r="D31" s="331"/>
      <c r="E31" s="332"/>
    </row>
    <row r="32" spans="1:9" ht="25" customHeight="1" thickBot="1" x14ac:dyDescent="0.35">
      <c r="A32" s="3" t="s">
        <v>3</v>
      </c>
      <c r="B32" s="4" t="s">
        <v>4</v>
      </c>
      <c r="C32" s="4" t="s">
        <v>5</v>
      </c>
      <c r="D32" s="4" t="s">
        <v>6</v>
      </c>
      <c r="E32" s="5" t="s">
        <v>7</v>
      </c>
    </row>
    <row r="33" spans="1:6" ht="25" customHeight="1" x14ac:dyDescent="0.25">
      <c r="A33" s="6" t="s">
        <v>24</v>
      </c>
      <c r="B33" s="7" t="s">
        <v>9</v>
      </c>
      <c r="C33" s="8">
        <v>0.83350000000000002</v>
      </c>
      <c r="D33" s="8">
        <v>0.1792</v>
      </c>
      <c r="E33" s="8">
        <v>1.0126999999999999</v>
      </c>
    </row>
    <row r="34" spans="1:6" ht="25" customHeight="1" x14ac:dyDescent="0.25">
      <c r="A34" s="6" t="s">
        <v>14</v>
      </c>
      <c r="B34" s="7" t="s">
        <v>9</v>
      </c>
      <c r="C34" s="13">
        <v>0.83350000000000002</v>
      </c>
      <c r="D34" s="13">
        <v>0.14729999999999999</v>
      </c>
      <c r="E34" s="13">
        <v>0.98080000000000001</v>
      </c>
    </row>
    <row r="35" spans="1:6" ht="25" customHeight="1" x14ac:dyDescent="0.25">
      <c r="A35" s="6" t="s">
        <v>22</v>
      </c>
      <c r="B35" s="7" t="s">
        <v>9</v>
      </c>
      <c r="C35" s="13">
        <v>0.83350000000000002</v>
      </c>
      <c r="D35" s="13">
        <v>0.1331</v>
      </c>
      <c r="E35" s="13">
        <v>0.96660000000000001</v>
      </c>
    </row>
    <row r="36" spans="1:6" ht="25" customHeight="1" x14ac:dyDescent="0.25">
      <c r="A36" s="6" t="s">
        <v>167</v>
      </c>
      <c r="B36" s="22" t="s">
        <v>27</v>
      </c>
      <c r="C36" s="13">
        <v>2.2208999999999999</v>
      </c>
      <c r="D36" s="13">
        <v>0.14729999999999999</v>
      </c>
      <c r="E36" s="13">
        <v>2.3681999999999999</v>
      </c>
    </row>
    <row r="37" spans="1:6" ht="25" customHeight="1" x14ac:dyDescent="0.25">
      <c r="A37" s="6" t="s">
        <v>76</v>
      </c>
      <c r="B37" s="7" t="s">
        <v>9</v>
      </c>
      <c r="C37" s="19">
        <v>0.63700000000000001</v>
      </c>
      <c r="D37" s="13">
        <v>0.14729999999999999</v>
      </c>
      <c r="E37" s="13">
        <v>0.7843</v>
      </c>
    </row>
    <row r="38" spans="1:6" ht="25" customHeight="1" x14ac:dyDescent="0.25">
      <c r="A38" s="6" t="s">
        <v>168</v>
      </c>
      <c r="B38" s="22" t="s">
        <v>27</v>
      </c>
      <c r="C38" s="13">
        <v>2.2208999999999999</v>
      </c>
      <c r="D38" s="13">
        <v>0.1331</v>
      </c>
      <c r="E38" s="13">
        <v>2.3540000000000001</v>
      </c>
    </row>
    <row r="39" spans="1:6" ht="25" customHeight="1" x14ac:dyDescent="0.25">
      <c r="A39" s="6" t="s">
        <v>77</v>
      </c>
      <c r="B39" s="7" t="s">
        <v>9</v>
      </c>
      <c r="C39" s="22">
        <v>0.63700000000000001</v>
      </c>
      <c r="D39" s="13">
        <v>0.1331</v>
      </c>
      <c r="E39" s="13">
        <v>0.77010000000000001</v>
      </c>
    </row>
    <row r="40" spans="1:6" ht="25" customHeight="1" thickBot="1" x14ac:dyDescent="0.3">
      <c r="A40" s="57"/>
    </row>
    <row r="41" spans="1:6" ht="20.149999999999999" customHeight="1" thickBot="1" x14ac:dyDescent="0.45">
      <c r="A41" s="330" t="s">
        <v>175</v>
      </c>
      <c r="B41" s="331"/>
      <c r="C41" s="331"/>
      <c r="D41" s="331"/>
      <c r="E41" s="332"/>
      <c r="F41" s="14"/>
    </row>
    <row r="42" spans="1:6" ht="18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9</v>
      </c>
      <c r="C43" s="8">
        <v>0.83</v>
      </c>
      <c r="D43" s="8">
        <v>0.15340000000000001</v>
      </c>
      <c r="E43" s="8">
        <v>0.98339999999999994</v>
      </c>
    </row>
    <row r="44" spans="1:6" ht="25" customHeight="1" x14ac:dyDescent="0.25">
      <c r="A44" s="6" t="s">
        <v>14</v>
      </c>
      <c r="B44" s="7" t="s">
        <v>9</v>
      </c>
      <c r="C44" s="8">
        <v>0.83</v>
      </c>
      <c r="D44" s="8">
        <v>0.1265</v>
      </c>
      <c r="E44" s="8">
        <v>0.95649999999999991</v>
      </c>
    </row>
    <row r="45" spans="1:6" ht="25" customHeight="1" x14ac:dyDescent="0.25">
      <c r="A45" s="6" t="s">
        <v>22</v>
      </c>
      <c r="B45" s="7" t="s">
        <v>9</v>
      </c>
      <c r="C45" s="13">
        <v>0.83</v>
      </c>
      <c r="D45" s="13">
        <v>0.1231</v>
      </c>
      <c r="E45" s="8">
        <v>0.95309999999999995</v>
      </c>
    </row>
    <row r="46" spans="1:6" ht="25" customHeight="1" thickBot="1" x14ac:dyDescent="0.3">
      <c r="A46" s="57"/>
    </row>
    <row r="47" spans="1:6" ht="25" customHeight="1" thickBot="1" x14ac:dyDescent="0.45">
      <c r="A47" s="330" t="s">
        <v>56</v>
      </c>
      <c r="B47" s="331"/>
      <c r="C47" s="331"/>
      <c r="D47" s="331"/>
      <c r="E47" s="332"/>
    </row>
    <row r="48" spans="1:6" ht="25" customHeight="1" thickBot="1" x14ac:dyDescent="0.35">
      <c r="A48" s="3" t="s">
        <v>3</v>
      </c>
      <c r="B48" s="4" t="s">
        <v>4</v>
      </c>
      <c r="C48" s="4" t="s">
        <v>5</v>
      </c>
      <c r="D48" s="4" t="s">
        <v>6</v>
      </c>
      <c r="E48" s="5" t="s">
        <v>7</v>
      </c>
    </row>
    <row r="49" spans="1:5" ht="25" customHeight="1" x14ac:dyDescent="0.25">
      <c r="A49" s="6" t="s">
        <v>33</v>
      </c>
      <c r="B49" s="7" t="s">
        <v>9</v>
      </c>
      <c r="C49" s="13">
        <v>1.0475000000000001</v>
      </c>
      <c r="D49" s="7">
        <v>0.23619999999999999</v>
      </c>
      <c r="E49" s="8">
        <f>SUM(C49:D49)</f>
        <v>1.2837000000000001</v>
      </c>
    </row>
    <row r="50" spans="1:5" ht="25" customHeight="1" x14ac:dyDescent="0.25">
      <c r="A50" s="6" t="s">
        <v>34</v>
      </c>
      <c r="B50" s="22" t="s">
        <v>9</v>
      </c>
      <c r="C50" s="13">
        <v>1.0475000000000001</v>
      </c>
      <c r="D50" s="22">
        <v>0.23619999999999999</v>
      </c>
      <c r="E50" s="8">
        <f>SUM(C50:D50)</f>
        <v>1.2837000000000001</v>
      </c>
    </row>
    <row r="51" spans="1:5" ht="25" customHeight="1" x14ac:dyDescent="0.25">
      <c r="A51" s="6" t="s">
        <v>14</v>
      </c>
      <c r="B51" s="22" t="s">
        <v>9</v>
      </c>
      <c r="C51" s="13">
        <v>1.0475000000000001</v>
      </c>
      <c r="D51" s="22">
        <v>0.21659999999999999</v>
      </c>
      <c r="E51" s="8">
        <f>SUM(C51:D51)</f>
        <v>1.2641</v>
      </c>
    </row>
    <row r="52" spans="1:5" ht="25" customHeight="1" x14ac:dyDescent="0.25">
      <c r="A52" s="39" t="s">
        <v>22</v>
      </c>
      <c r="B52" s="7" t="s">
        <v>9</v>
      </c>
      <c r="C52" s="8">
        <v>1.0475000000000001</v>
      </c>
      <c r="D52" s="7">
        <v>0.20050000000000001</v>
      </c>
      <c r="E52" s="8">
        <f>SUM(C52:D52)</f>
        <v>1.2480000000000002</v>
      </c>
    </row>
    <row r="53" spans="1:5" ht="25" customHeight="1" thickBot="1" x14ac:dyDescent="0.3">
      <c r="A53" s="111"/>
      <c r="B53" s="19"/>
      <c r="C53" s="18"/>
      <c r="D53" s="19"/>
      <c r="E53" s="18"/>
    </row>
    <row r="54" spans="1:5" ht="25" customHeight="1" thickBot="1" x14ac:dyDescent="0.45">
      <c r="A54" s="330" t="s">
        <v>40</v>
      </c>
      <c r="B54" s="333"/>
      <c r="C54" s="333"/>
      <c r="D54" s="333"/>
      <c r="E54" s="334"/>
    </row>
    <row r="55" spans="1:5" ht="25" customHeight="1" thickBot="1" x14ac:dyDescent="0.35">
      <c r="A55" s="27" t="s">
        <v>3</v>
      </c>
      <c r="B55" s="28" t="s">
        <v>4</v>
      </c>
      <c r="C55" s="4" t="s">
        <v>5</v>
      </c>
      <c r="D55" s="4" t="s">
        <v>6</v>
      </c>
      <c r="E55" s="5" t="s">
        <v>7</v>
      </c>
    </row>
    <row r="56" spans="1:5" ht="25" customHeight="1" x14ac:dyDescent="0.25">
      <c r="A56" s="6" t="s">
        <v>24</v>
      </c>
      <c r="B56" s="7" t="s">
        <v>9</v>
      </c>
      <c r="C56" s="8">
        <v>0.56310000000000004</v>
      </c>
      <c r="D56" s="8">
        <v>0.15379999999999999</v>
      </c>
      <c r="E56" s="8">
        <v>0.71690000000000009</v>
      </c>
    </row>
    <row r="57" spans="1:5" ht="25" customHeight="1" x14ac:dyDescent="0.25">
      <c r="A57" s="6" t="s">
        <v>29</v>
      </c>
      <c r="B57" s="7" t="s">
        <v>9</v>
      </c>
      <c r="C57" s="8">
        <v>0.56310000000000004</v>
      </c>
      <c r="D57" s="13">
        <v>0.1225</v>
      </c>
      <c r="E57" s="8">
        <v>0.68559999999999999</v>
      </c>
    </row>
  </sheetData>
  <mergeCells count="10">
    <mergeCell ref="A31:E31"/>
    <mergeCell ref="A41:E41"/>
    <mergeCell ref="A47:E47"/>
    <mergeCell ref="A54:E54"/>
    <mergeCell ref="A1:E1"/>
    <mergeCell ref="A2:E2"/>
    <mergeCell ref="A4:E4"/>
    <mergeCell ref="A11:E11"/>
    <mergeCell ref="A18:E18"/>
    <mergeCell ref="A24:E24"/>
  </mergeCells>
  <pageMargins left="0.75" right="0.75" top="1" bottom="1" header="0.5" footer="0.5"/>
  <pageSetup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>
    <tabColor rgb="FF002060"/>
  </sheetPr>
  <dimension ref="A1:I57"/>
  <sheetViews>
    <sheetView zoomScale="85" workbookViewId="0">
      <selection activeCell="I26" sqref="I26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345</v>
      </c>
      <c r="B1" s="342"/>
      <c r="C1" s="342"/>
      <c r="D1" s="342"/>
      <c r="E1" s="342"/>
    </row>
    <row r="2" spans="1:5" ht="25" x14ac:dyDescent="0.5">
      <c r="A2" s="342" t="s">
        <v>347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0.89610000000000001</v>
      </c>
      <c r="D6" s="7">
        <v>0.1439</v>
      </c>
      <c r="E6" s="8">
        <f>SUM(C6:D6)</f>
        <v>1.04</v>
      </c>
    </row>
    <row r="7" spans="1:5" ht="25" customHeight="1" x14ac:dyDescent="0.25">
      <c r="A7" s="6" t="s">
        <v>10</v>
      </c>
      <c r="B7" s="7" t="s">
        <v>9</v>
      </c>
      <c r="C7" s="7">
        <v>0.85819999999999996</v>
      </c>
      <c r="D7" s="7">
        <v>6.9800000000000001E-2</v>
      </c>
      <c r="E7" s="8">
        <f>SUM(C7:D7)</f>
        <v>0.92799999999999994</v>
      </c>
    </row>
    <row r="8" spans="1:5" ht="25" customHeight="1" x14ac:dyDescent="0.25">
      <c r="A8" s="9" t="s">
        <v>177</v>
      </c>
      <c r="B8" s="7" t="s">
        <v>9</v>
      </c>
      <c r="C8" s="7">
        <v>0.89610000000000001</v>
      </c>
      <c r="D8" s="8">
        <v>0.1037</v>
      </c>
      <c r="E8" s="8">
        <f>SUM(C8:D8)</f>
        <v>0.99980000000000002</v>
      </c>
    </row>
    <row r="9" spans="1:5" ht="25" customHeight="1" x14ac:dyDescent="0.25">
      <c r="A9" s="6" t="s">
        <v>178</v>
      </c>
      <c r="B9" s="7" t="s">
        <v>9</v>
      </c>
      <c r="C9" s="7">
        <v>0.85819999999999996</v>
      </c>
      <c r="D9" s="8">
        <v>0.1037</v>
      </c>
      <c r="E9" s="8">
        <f>SUM(C9:D9)</f>
        <v>0.96189999999999998</v>
      </c>
    </row>
    <row r="10" spans="1:5" ht="25" customHeight="1" thickBot="1" x14ac:dyDescent="0.3"/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6" t="s">
        <v>10</v>
      </c>
      <c r="B13" s="7" t="s">
        <v>9</v>
      </c>
      <c r="C13" s="13">
        <v>0.54800000000000004</v>
      </c>
      <c r="D13" s="8">
        <v>0.13600000000000001</v>
      </c>
      <c r="E13" s="8">
        <f t="shared" ref="E13:E14" si="0">SUM(C13:D13)</f>
        <v>0.68400000000000005</v>
      </c>
    </row>
    <row r="14" spans="1:5" ht="25" customHeight="1" x14ac:dyDescent="0.25">
      <c r="A14" s="6" t="s">
        <v>8</v>
      </c>
      <c r="B14" s="7" t="s">
        <v>9</v>
      </c>
      <c r="C14" s="13">
        <v>0.66700000000000004</v>
      </c>
      <c r="D14" s="8">
        <v>0.13600000000000001</v>
      </c>
      <c r="E14" s="8">
        <f t="shared" si="0"/>
        <v>0.80300000000000005</v>
      </c>
    </row>
    <row r="15" spans="1:5" ht="25" customHeight="1" x14ac:dyDescent="0.25">
      <c r="A15" s="6" t="s">
        <v>14</v>
      </c>
      <c r="B15" s="7" t="s">
        <v>9</v>
      </c>
      <c r="C15" s="13">
        <v>0.66700000000000004</v>
      </c>
      <c r="D15" s="13">
        <v>5.3999999999999999E-2</v>
      </c>
      <c r="E15" s="8">
        <f>SUM(C15:D15)</f>
        <v>0.72100000000000009</v>
      </c>
    </row>
    <row r="16" spans="1:5" ht="25" customHeight="1" x14ac:dyDescent="0.25">
      <c r="A16" s="6" t="s">
        <v>22</v>
      </c>
      <c r="B16" s="7" t="s">
        <v>9</v>
      </c>
      <c r="C16" s="13">
        <v>0.54800000000000004</v>
      </c>
      <c r="D16" s="13">
        <v>5.3999999999999999E-2</v>
      </c>
      <c r="E16" s="8">
        <f>SUM(C16:D16)</f>
        <v>0.60200000000000009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20</v>
      </c>
      <c r="B20" s="7" t="s">
        <v>133</v>
      </c>
      <c r="C20" s="8">
        <v>1.4815</v>
      </c>
      <c r="D20" s="8">
        <v>9.8900000000000002E-2</v>
      </c>
      <c r="E20" s="15">
        <v>1.5804</v>
      </c>
    </row>
    <row r="21" spans="1:9" ht="25" customHeight="1" x14ac:dyDescent="0.25">
      <c r="A21" s="6" t="s">
        <v>174</v>
      </c>
      <c r="B21" s="7" t="s">
        <v>133</v>
      </c>
      <c r="C21" s="15">
        <v>1.4815</v>
      </c>
      <c r="D21" s="7">
        <v>2.7199999999999998E-2</v>
      </c>
      <c r="E21" s="8">
        <v>1.5086999999999999</v>
      </c>
    </row>
    <row r="22" spans="1:9" ht="25" customHeight="1" x14ac:dyDescent="0.25">
      <c r="A22" s="9" t="s">
        <v>134</v>
      </c>
      <c r="B22" s="48" t="s">
        <v>133</v>
      </c>
      <c r="C22" s="7">
        <v>1.4815</v>
      </c>
      <c r="D22" s="7">
        <v>3.1699999999999999E-2</v>
      </c>
      <c r="E22" s="8">
        <v>1.5132000000000001</v>
      </c>
    </row>
    <row r="23" spans="1:9" ht="25" customHeight="1" thickBot="1" x14ac:dyDescent="0.3">
      <c r="A23" s="57"/>
      <c r="C23" s="58"/>
      <c r="E23" s="58"/>
    </row>
    <row r="24" spans="1:9" ht="20.149999999999999" customHeight="1" thickBot="1" x14ac:dyDescent="0.45">
      <c r="A24" s="330" t="s">
        <v>19</v>
      </c>
      <c r="B24" s="331"/>
      <c r="C24" s="331"/>
      <c r="D24" s="331"/>
      <c r="E24" s="332"/>
      <c r="F24" s="14"/>
    </row>
    <row r="25" spans="1:9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9" ht="25" customHeight="1" x14ac:dyDescent="0.25">
      <c r="A26" s="6" t="s">
        <v>10</v>
      </c>
      <c r="B26" s="7" t="s">
        <v>9</v>
      </c>
      <c r="C26" s="8">
        <v>0.7742</v>
      </c>
      <c r="D26" s="8">
        <v>0.18479999999999999</v>
      </c>
      <c r="E26" s="8">
        <f>SUM(C26:D26)</f>
        <v>0.95899999999999996</v>
      </c>
    </row>
    <row r="27" spans="1:9" ht="25" customHeight="1" x14ac:dyDescent="0.25">
      <c r="A27" s="6" t="s">
        <v>8</v>
      </c>
      <c r="B27" s="7" t="s">
        <v>9</v>
      </c>
      <c r="C27" s="13">
        <v>0.84640000000000004</v>
      </c>
      <c r="D27" s="8">
        <v>0.18479999999999999</v>
      </c>
      <c r="E27" s="8">
        <f>SUM(C27:D27)</f>
        <v>1.0312000000000001</v>
      </c>
    </row>
    <row r="28" spans="1:9" ht="25" customHeight="1" x14ac:dyDescent="0.25">
      <c r="A28" s="6" t="s">
        <v>21</v>
      </c>
      <c r="B28" s="7" t="s">
        <v>9</v>
      </c>
      <c r="C28" s="13">
        <v>0.84640000000000004</v>
      </c>
      <c r="D28" s="13">
        <v>0.1852</v>
      </c>
      <c r="E28" s="8">
        <f>SUM(C28:D28)</f>
        <v>1.0316000000000001</v>
      </c>
      <c r="G28" s="18"/>
      <c r="H28" s="18"/>
      <c r="I28" s="19"/>
    </row>
    <row r="29" spans="1:9" ht="25" customHeight="1" x14ac:dyDescent="0.25">
      <c r="A29" s="6" t="s">
        <v>22</v>
      </c>
      <c r="B29" s="7" t="s">
        <v>9</v>
      </c>
      <c r="C29" s="8">
        <v>0.7742</v>
      </c>
      <c r="D29" s="13">
        <v>0.1852</v>
      </c>
      <c r="E29" s="8">
        <f>SUM(C29:D29)</f>
        <v>0.95940000000000003</v>
      </c>
    </row>
    <row r="30" spans="1:9" ht="25" customHeight="1" thickBot="1" x14ac:dyDescent="0.3">
      <c r="A30" s="57"/>
      <c r="C30" s="58"/>
      <c r="E30" s="58"/>
    </row>
    <row r="31" spans="1:9" ht="25" customHeight="1" thickBot="1" x14ac:dyDescent="0.45">
      <c r="A31" s="330" t="s">
        <v>44</v>
      </c>
      <c r="B31" s="331"/>
      <c r="C31" s="331"/>
      <c r="D31" s="331"/>
      <c r="E31" s="332"/>
    </row>
    <row r="32" spans="1:9" ht="25" customHeight="1" thickBot="1" x14ac:dyDescent="0.35">
      <c r="A32" s="3" t="s">
        <v>3</v>
      </c>
      <c r="B32" s="4" t="s">
        <v>4</v>
      </c>
      <c r="C32" s="4" t="s">
        <v>5</v>
      </c>
      <c r="D32" s="4" t="s">
        <v>6</v>
      </c>
      <c r="E32" s="5" t="s">
        <v>7</v>
      </c>
    </row>
    <row r="33" spans="1:6" ht="25" customHeight="1" x14ac:dyDescent="0.25">
      <c r="A33" s="6" t="s">
        <v>24</v>
      </c>
      <c r="B33" s="7" t="s">
        <v>9</v>
      </c>
      <c r="C33" s="8">
        <v>0.67269999999999996</v>
      </c>
      <c r="D33" s="8">
        <v>0.1792</v>
      </c>
      <c r="E33" s="8">
        <v>0.85189999999999999</v>
      </c>
    </row>
    <row r="34" spans="1:6" ht="25" customHeight="1" x14ac:dyDescent="0.25">
      <c r="A34" s="6" t="s">
        <v>14</v>
      </c>
      <c r="B34" s="7" t="s">
        <v>9</v>
      </c>
      <c r="C34" s="13">
        <v>0.67269999999999996</v>
      </c>
      <c r="D34" s="13">
        <v>0.14729999999999999</v>
      </c>
      <c r="E34" s="13">
        <v>0.82</v>
      </c>
    </row>
    <row r="35" spans="1:6" ht="25" customHeight="1" x14ac:dyDescent="0.25">
      <c r="A35" s="6" t="s">
        <v>22</v>
      </c>
      <c r="B35" s="7" t="s">
        <v>9</v>
      </c>
      <c r="C35" s="13">
        <v>0.67269999999999996</v>
      </c>
      <c r="D35" s="13">
        <v>0.1331</v>
      </c>
      <c r="E35" s="13">
        <v>0.80579999999999996</v>
      </c>
    </row>
    <row r="36" spans="1:6" ht="25" customHeight="1" x14ac:dyDescent="0.25">
      <c r="A36" s="6" t="s">
        <v>167</v>
      </c>
      <c r="B36" s="22" t="s">
        <v>27</v>
      </c>
      <c r="C36" s="13">
        <v>2.2208999999999999</v>
      </c>
      <c r="D36" s="13">
        <v>0.14729999999999999</v>
      </c>
      <c r="E36" s="13">
        <v>2.3681999999999999</v>
      </c>
    </row>
    <row r="37" spans="1:6" ht="25" customHeight="1" x14ac:dyDescent="0.25">
      <c r="A37" s="6" t="s">
        <v>76</v>
      </c>
      <c r="B37" s="7" t="s">
        <v>9</v>
      </c>
      <c r="C37" s="19">
        <v>0.47620000000000001</v>
      </c>
      <c r="D37" s="13">
        <v>0.14729999999999999</v>
      </c>
      <c r="E37" s="13">
        <v>0.62349999999999994</v>
      </c>
    </row>
    <row r="38" spans="1:6" ht="25" customHeight="1" x14ac:dyDescent="0.25">
      <c r="A38" s="6" t="s">
        <v>168</v>
      </c>
      <c r="B38" s="22" t="s">
        <v>27</v>
      </c>
      <c r="C38" s="13">
        <v>2.2208999999999999</v>
      </c>
      <c r="D38" s="13">
        <v>0.1331</v>
      </c>
      <c r="E38" s="13">
        <v>2.3540000000000001</v>
      </c>
    </row>
    <row r="39" spans="1:6" ht="25" customHeight="1" x14ac:dyDescent="0.25">
      <c r="A39" s="6" t="s">
        <v>77</v>
      </c>
      <c r="B39" s="7" t="s">
        <v>9</v>
      </c>
      <c r="C39" s="22">
        <v>0.47620000000000001</v>
      </c>
      <c r="D39" s="13">
        <v>0.1331</v>
      </c>
      <c r="E39" s="13">
        <v>0.60929999999999995</v>
      </c>
    </row>
    <row r="40" spans="1:6" ht="25" customHeight="1" thickBot="1" x14ac:dyDescent="0.3">
      <c r="A40" s="57"/>
    </row>
    <row r="41" spans="1:6" ht="20.149999999999999" customHeight="1" thickBot="1" x14ac:dyDescent="0.45">
      <c r="A41" s="330" t="s">
        <v>175</v>
      </c>
      <c r="B41" s="331"/>
      <c r="C41" s="331"/>
      <c r="D41" s="331"/>
      <c r="E41" s="332"/>
      <c r="F41" s="14"/>
    </row>
    <row r="42" spans="1:6" ht="18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9</v>
      </c>
      <c r="C43" s="8">
        <v>0.66920000000000002</v>
      </c>
      <c r="D43" s="8">
        <v>0.15340000000000001</v>
      </c>
      <c r="E43" s="8">
        <v>0.8226</v>
      </c>
    </row>
    <row r="44" spans="1:6" ht="25" customHeight="1" x14ac:dyDescent="0.25">
      <c r="A44" s="6" t="s">
        <v>14</v>
      </c>
      <c r="B44" s="7" t="s">
        <v>9</v>
      </c>
      <c r="C44" s="8">
        <v>0.66920000000000002</v>
      </c>
      <c r="D44" s="8">
        <v>0.1265</v>
      </c>
      <c r="E44" s="8">
        <v>0.79570000000000007</v>
      </c>
    </row>
    <row r="45" spans="1:6" ht="25" customHeight="1" x14ac:dyDescent="0.25">
      <c r="A45" s="6" t="s">
        <v>22</v>
      </c>
      <c r="B45" s="7" t="s">
        <v>9</v>
      </c>
      <c r="C45" s="13">
        <v>0.66920000000000002</v>
      </c>
      <c r="D45" s="13">
        <v>0.1231</v>
      </c>
      <c r="E45" s="8">
        <v>0.7923</v>
      </c>
    </row>
    <row r="46" spans="1:6" ht="25" customHeight="1" thickBot="1" x14ac:dyDescent="0.3">
      <c r="A46" s="57"/>
    </row>
    <row r="47" spans="1:6" ht="25" customHeight="1" thickBot="1" x14ac:dyDescent="0.45">
      <c r="A47" s="330" t="s">
        <v>56</v>
      </c>
      <c r="B47" s="331"/>
      <c r="C47" s="331"/>
      <c r="D47" s="331"/>
      <c r="E47" s="332"/>
    </row>
    <row r="48" spans="1:6" ht="25" customHeight="1" thickBot="1" x14ac:dyDescent="0.35">
      <c r="A48" s="3" t="s">
        <v>3</v>
      </c>
      <c r="B48" s="4" t="s">
        <v>4</v>
      </c>
      <c r="C48" s="4" t="s">
        <v>5</v>
      </c>
      <c r="D48" s="4" t="s">
        <v>6</v>
      </c>
      <c r="E48" s="5" t="s">
        <v>7</v>
      </c>
    </row>
    <row r="49" spans="1:5" ht="25" customHeight="1" x14ac:dyDescent="0.25">
      <c r="A49" s="6" t="s">
        <v>33</v>
      </c>
      <c r="B49" s="7" t="s">
        <v>9</v>
      </c>
      <c r="C49" s="13">
        <v>0.6452</v>
      </c>
      <c r="D49" s="7">
        <v>0.23619999999999999</v>
      </c>
      <c r="E49" s="8">
        <f>SUM(C49:D49)</f>
        <v>0.88139999999999996</v>
      </c>
    </row>
    <row r="50" spans="1:5" ht="25" customHeight="1" x14ac:dyDescent="0.25">
      <c r="A50" s="6" t="s">
        <v>34</v>
      </c>
      <c r="B50" s="22" t="s">
        <v>9</v>
      </c>
      <c r="C50" s="13">
        <v>0.6452</v>
      </c>
      <c r="D50" s="22">
        <v>0.23619999999999999</v>
      </c>
      <c r="E50" s="8">
        <f>SUM(C50:D50)</f>
        <v>0.88139999999999996</v>
      </c>
    </row>
    <row r="51" spans="1:5" ht="25" customHeight="1" x14ac:dyDescent="0.25">
      <c r="A51" s="6" t="s">
        <v>14</v>
      </c>
      <c r="B51" s="22" t="s">
        <v>9</v>
      </c>
      <c r="C51" s="13">
        <v>0.6452</v>
      </c>
      <c r="D51" s="22">
        <v>0.21659999999999999</v>
      </c>
      <c r="E51" s="8">
        <f>SUM(C51:D51)</f>
        <v>0.86180000000000001</v>
      </c>
    </row>
    <row r="52" spans="1:5" ht="25" customHeight="1" x14ac:dyDescent="0.25">
      <c r="A52" s="39" t="s">
        <v>22</v>
      </c>
      <c r="B52" s="7" t="s">
        <v>9</v>
      </c>
      <c r="C52" s="8">
        <v>0.6452</v>
      </c>
      <c r="D52" s="7">
        <v>0.20050000000000001</v>
      </c>
      <c r="E52" s="8">
        <f>SUM(C52:D52)</f>
        <v>0.84570000000000001</v>
      </c>
    </row>
    <row r="53" spans="1:5" ht="25" customHeight="1" thickBot="1" x14ac:dyDescent="0.3">
      <c r="A53" s="111"/>
      <c r="B53" s="19"/>
      <c r="C53" s="18"/>
      <c r="D53" s="19"/>
      <c r="E53" s="18"/>
    </row>
    <row r="54" spans="1:5" ht="25" customHeight="1" thickBot="1" x14ac:dyDescent="0.45">
      <c r="A54" s="330" t="s">
        <v>40</v>
      </c>
      <c r="B54" s="333"/>
      <c r="C54" s="333"/>
      <c r="D54" s="333"/>
      <c r="E54" s="334"/>
    </row>
    <row r="55" spans="1:5" ht="25" customHeight="1" thickBot="1" x14ac:dyDescent="0.35">
      <c r="A55" s="27" t="s">
        <v>3</v>
      </c>
      <c r="B55" s="28" t="s">
        <v>4</v>
      </c>
      <c r="C55" s="4" t="s">
        <v>5</v>
      </c>
      <c r="D55" s="4" t="s">
        <v>6</v>
      </c>
      <c r="E55" s="5" t="s">
        <v>7</v>
      </c>
    </row>
    <row r="56" spans="1:5" ht="25" customHeight="1" x14ac:dyDescent="0.25">
      <c r="A56" s="6" t="s">
        <v>24</v>
      </c>
      <c r="B56" s="7" t="s">
        <v>9</v>
      </c>
      <c r="C56" s="8">
        <v>0.56310000000000004</v>
      </c>
      <c r="D56" s="8">
        <v>0.15379999999999999</v>
      </c>
      <c r="E56" s="8">
        <v>0.71690000000000009</v>
      </c>
    </row>
    <row r="57" spans="1:5" ht="25" customHeight="1" x14ac:dyDescent="0.25">
      <c r="A57" s="6" t="s">
        <v>29</v>
      </c>
      <c r="B57" s="7" t="s">
        <v>9</v>
      </c>
      <c r="C57" s="8">
        <v>0.56310000000000004</v>
      </c>
      <c r="D57" s="13">
        <v>0.1225</v>
      </c>
      <c r="E57" s="8">
        <v>0.68559999999999999</v>
      </c>
    </row>
  </sheetData>
  <mergeCells count="10">
    <mergeCell ref="A31:E31"/>
    <mergeCell ref="A41:E41"/>
    <mergeCell ref="A47:E47"/>
    <mergeCell ref="A54:E54"/>
    <mergeCell ref="A1:E1"/>
    <mergeCell ref="A2:E2"/>
    <mergeCell ref="A4:E4"/>
    <mergeCell ref="A11:E11"/>
    <mergeCell ref="A18:E18"/>
    <mergeCell ref="A24:E24"/>
  </mergeCells>
  <pageMargins left="0.75" right="0.75" top="1" bottom="1" header="0.5" footer="0.5"/>
  <pageSetup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6">
    <tabColor rgb="FF002060"/>
  </sheetPr>
  <dimension ref="A1:E58"/>
  <sheetViews>
    <sheetView workbookViewId="0">
      <selection activeCell="I27" sqref="I27"/>
    </sheetView>
  </sheetViews>
  <sheetFormatPr defaultRowHeight="14.5" x14ac:dyDescent="0.35"/>
  <cols>
    <col min="1" max="1" width="13.7265625" customWidth="1"/>
    <col min="2" max="2" width="16.1796875" customWidth="1"/>
    <col min="3" max="3" width="13.26953125" customWidth="1"/>
    <col min="5" max="5" width="13" customWidth="1"/>
  </cols>
  <sheetData>
    <row r="1" spans="1:5" ht="20.5" thickBot="1" x14ac:dyDescent="0.45">
      <c r="A1" s="343" t="s">
        <v>2</v>
      </c>
      <c r="B1" s="344"/>
      <c r="C1" s="344"/>
      <c r="D1" s="344"/>
      <c r="E1" s="344"/>
    </row>
    <row r="2" spans="1:5" ht="15" thickBot="1" x14ac:dyDescent="0.4">
      <c r="A2" s="214" t="s">
        <v>3</v>
      </c>
      <c r="B2" s="215" t="s">
        <v>4</v>
      </c>
      <c r="C2" s="215" t="s">
        <v>5</v>
      </c>
      <c r="D2" s="215" t="s">
        <v>6</v>
      </c>
      <c r="E2" s="216" t="s">
        <v>7</v>
      </c>
    </row>
    <row r="3" spans="1:5" x14ac:dyDescent="0.35">
      <c r="A3" s="217" t="s">
        <v>8</v>
      </c>
      <c r="B3" s="218" t="s">
        <v>9</v>
      </c>
      <c r="C3" s="218">
        <v>0.69279999999999997</v>
      </c>
      <c r="D3" s="218">
        <v>0.1439</v>
      </c>
      <c r="E3" s="218">
        <v>0.8367</v>
      </c>
    </row>
    <row r="4" spans="1:5" x14ac:dyDescent="0.35">
      <c r="A4" s="217" t="s">
        <v>10</v>
      </c>
      <c r="B4" s="218" t="s">
        <v>9</v>
      </c>
      <c r="C4" s="218">
        <v>0.65490000000000004</v>
      </c>
      <c r="D4" s="218">
        <v>6.9800000000000001E-2</v>
      </c>
      <c r="E4" s="218">
        <v>0.72470000000000001</v>
      </c>
    </row>
    <row r="5" spans="1:5" x14ac:dyDescent="0.35">
      <c r="A5" s="219" t="s">
        <v>177</v>
      </c>
      <c r="B5" s="218" t="s">
        <v>9</v>
      </c>
      <c r="C5" s="218">
        <v>0.69279999999999997</v>
      </c>
      <c r="D5" s="218">
        <v>0.1037</v>
      </c>
      <c r="E5" s="218">
        <v>0.79649999999999999</v>
      </c>
    </row>
    <row r="6" spans="1:5" ht="26" x14ac:dyDescent="0.35">
      <c r="A6" s="217" t="s">
        <v>178</v>
      </c>
      <c r="B6" s="218" t="s">
        <v>9</v>
      </c>
      <c r="C6" s="218">
        <v>0.65490000000000004</v>
      </c>
      <c r="D6" s="218">
        <v>0.1037</v>
      </c>
      <c r="E6" s="218">
        <v>0.75860000000000005</v>
      </c>
    </row>
    <row r="7" spans="1:5" ht="15" thickBot="1" x14ac:dyDescent="0.4">
      <c r="A7" s="220"/>
      <c r="B7" s="220"/>
      <c r="C7" s="220"/>
      <c r="D7" s="220"/>
      <c r="E7" s="220"/>
    </row>
    <row r="8" spans="1:5" ht="20.5" thickBot="1" x14ac:dyDescent="0.45">
      <c r="A8" s="343" t="s">
        <v>13</v>
      </c>
      <c r="B8" s="344"/>
      <c r="C8" s="344"/>
      <c r="D8" s="344"/>
      <c r="E8" s="344"/>
    </row>
    <row r="9" spans="1:5" ht="15" thickBot="1" x14ac:dyDescent="0.4">
      <c r="A9" s="221" t="s">
        <v>3</v>
      </c>
      <c r="B9" s="222" t="s">
        <v>4</v>
      </c>
      <c r="C9" s="222" t="s">
        <v>5</v>
      </c>
      <c r="D9" s="222" t="s">
        <v>6</v>
      </c>
      <c r="E9" s="223" t="s">
        <v>7</v>
      </c>
    </row>
    <row r="10" spans="1:5" x14ac:dyDescent="0.35">
      <c r="A10" s="217" t="s">
        <v>10</v>
      </c>
      <c r="B10" s="218" t="s">
        <v>9</v>
      </c>
      <c r="C10" s="218">
        <v>0.54800000000000004</v>
      </c>
      <c r="D10" s="218">
        <v>0.13600000000000001</v>
      </c>
      <c r="E10" s="218">
        <v>0.68400000000000005</v>
      </c>
    </row>
    <row r="11" spans="1:5" x14ac:dyDescent="0.35">
      <c r="A11" s="217" t="s">
        <v>8</v>
      </c>
      <c r="B11" s="218" t="s">
        <v>9</v>
      </c>
      <c r="C11" s="219">
        <v>0.66700000000000004</v>
      </c>
      <c r="D11" s="218">
        <v>0.13600000000000001</v>
      </c>
      <c r="E11" s="218">
        <v>0.80300000000000005</v>
      </c>
    </row>
    <row r="12" spans="1:5" ht="26" x14ac:dyDescent="0.35">
      <c r="A12" s="217" t="s">
        <v>14</v>
      </c>
      <c r="B12" s="218" t="s">
        <v>9</v>
      </c>
      <c r="C12" s="219">
        <v>0.66700000000000004</v>
      </c>
      <c r="D12" s="219">
        <v>5.3999999999999999E-2</v>
      </c>
      <c r="E12" s="218">
        <v>0.72099999999999997</v>
      </c>
    </row>
    <row r="13" spans="1:5" ht="26" x14ac:dyDescent="0.35">
      <c r="A13" s="217" t="s">
        <v>22</v>
      </c>
      <c r="B13" s="218" t="s">
        <v>9</v>
      </c>
      <c r="C13" s="219">
        <v>0.54800000000000004</v>
      </c>
      <c r="D13" s="219">
        <v>5.3999999999999999E-2</v>
      </c>
      <c r="E13" s="218">
        <v>0.60199999999999998</v>
      </c>
    </row>
    <row r="14" spans="1:5" ht="15" thickBot="1" x14ac:dyDescent="0.4">
      <c r="A14" s="220"/>
      <c r="B14" s="220"/>
      <c r="C14" s="220"/>
      <c r="D14" s="220"/>
      <c r="E14" s="220"/>
    </row>
    <row r="15" spans="1:5" ht="20.5" thickBot="1" x14ac:dyDescent="0.45">
      <c r="A15" s="343" t="s">
        <v>16</v>
      </c>
      <c r="B15" s="344"/>
      <c r="C15" s="344"/>
      <c r="D15" s="344"/>
      <c r="E15" s="344"/>
    </row>
    <row r="16" spans="1:5" ht="15" thickBot="1" x14ac:dyDescent="0.4">
      <c r="A16" s="221" t="s">
        <v>3</v>
      </c>
      <c r="B16" s="222" t="s">
        <v>4</v>
      </c>
      <c r="C16" s="222" t="s">
        <v>5</v>
      </c>
      <c r="D16" s="222" t="s">
        <v>6</v>
      </c>
      <c r="E16" s="223" t="s">
        <v>7</v>
      </c>
    </row>
    <row r="17" spans="1:5" x14ac:dyDescent="0.35">
      <c r="A17" s="217" t="s">
        <v>20</v>
      </c>
      <c r="B17" s="218" t="s">
        <v>133</v>
      </c>
      <c r="C17" s="218">
        <v>0.85850000000000004</v>
      </c>
      <c r="D17" s="218">
        <v>9.8900000000000002E-2</v>
      </c>
      <c r="E17" s="218">
        <v>0.95740000000000003</v>
      </c>
    </row>
    <row r="18" spans="1:5" x14ac:dyDescent="0.35">
      <c r="A18" s="217" t="s">
        <v>174</v>
      </c>
      <c r="B18" s="218" t="s">
        <v>133</v>
      </c>
      <c r="C18" s="218">
        <v>0.85850000000000004</v>
      </c>
      <c r="D18" s="218">
        <v>2.7199999999999998E-2</v>
      </c>
      <c r="E18" s="218">
        <v>0.88570000000000004</v>
      </c>
    </row>
    <row r="19" spans="1:5" ht="26" x14ac:dyDescent="0.35">
      <c r="A19" s="217" t="s">
        <v>134</v>
      </c>
      <c r="B19" s="218" t="s">
        <v>133</v>
      </c>
      <c r="C19" s="218">
        <v>0.85850000000000004</v>
      </c>
      <c r="D19" s="218">
        <v>3.1699999999999999E-2</v>
      </c>
      <c r="E19" s="218">
        <v>0.89019999999999999</v>
      </c>
    </row>
    <row r="20" spans="1:5" ht="15" thickBot="1" x14ac:dyDescent="0.4">
      <c r="A20" s="224"/>
      <c r="B20" s="220"/>
      <c r="C20" s="225"/>
      <c r="D20" s="220"/>
      <c r="E20" s="225"/>
    </row>
    <row r="21" spans="1:5" ht="20.5" thickBot="1" x14ac:dyDescent="0.45">
      <c r="A21" s="343" t="s">
        <v>19</v>
      </c>
      <c r="B21" s="344"/>
      <c r="C21" s="344"/>
      <c r="D21" s="344"/>
      <c r="E21" s="344"/>
    </row>
    <row r="22" spans="1:5" ht="15" thickBot="1" x14ac:dyDescent="0.4">
      <c r="A22" s="221" t="s">
        <v>3</v>
      </c>
      <c r="B22" s="222" t="s">
        <v>4</v>
      </c>
      <c r="C22" s="222" t="s">
        <v>5</v>
      </c>
      <c r="D22" s="222" t="s">
        <v>6</v>
      </c>
      <c r="E22" s="223" t="s">
        <v>7</v>
      </c>
    </row>
    <row r="23" spans="1:5" x14ac:dyDescent="0.35">
      <c r="A23" s="217" t="s">
        <v>10</v>
      </c>
      <c r="B23" s="218" t="s">
        <v>9</v>
      </c>
      <c r="C23" s="218">
        <v>0.72</v>
      </c>
      <c r="D23" s="218">
        <v>0.18479999999999999</v>
      </c>
      <c r="E23" s="218">
        <v>0.90480000000000005</v>
      </c>
    </row>
    <row r="24" spans="1:5" x14ac:dyDescent="0.35">
      <c r="A24" s="217" t="s">
        <v>8</v>
      </c>
      <c r="B24" s="218" t="s">
        <v>9</v>
      </c>
      <c r="C24" s="219">
        <v>0.79220000000000002</v>
      </c>
      <c r="D24" s="218">
        <v>0.18479999999999999</v>
      </c>
      <c r="E24" s="218">
        <v>0.97699999999999998</v>
      </c>
    </row>
    <row r="25" spans="1:5" ht="26" x14ac:dyDescent="0.35">
      <c r="A25" s="217" t="s">
        <v>14</v>
      </c>
      <c r="B25" s="218" t="s">
        <v>9</v>
      </c>
      <c r="C25" s="219">
        <v>0.79220000000000002</v>
      </c>
      <c r="D25" s="219">
        <v>0.1852</v>
      </c>
      <c r="E25" s="218">
        <v>0.97740000000000005</v>
      </c>
    </row>
    <row r="26" spans="1:5" ht="26" x14ac:dyDescent="0.35">
      <c r="A26" s="217" t="s">
        <v>22</v>
      </c>
      <c r="B26" s="218" t="s">
        <v>9</v>
      </c>
      <c r="C26" s="219">
        <v>0.72</v>
      </c>
      <c r="D26" s="219">
        <v>0.1852</v>
      </c>
      <c r="E26" s="218">
        <v>0.9052</v>
      </c>
    </row>
    <row r="27" spans="1:5" ht="15" thickBot="1" x14ac:dyDescent="0.4">
      <c r="A27" s="224"/>
      <c r="B27" s="220"/>
      <c r="C27" s="225"/>
      <c r="D27" s="220"/>
      <c r="E27" s="225"/>
    </row>
    <row r="28" spans="1:5" ht="20.5" thickBot="1" x14ac:dyDescent="0.45">
      <c r="A28" s="343" t="s">
        <v>44</v>
      </c>
      <c r="B28" s="344"/>
      <c r="C28" s="344"/>
      <c r="D28" s="344"/>
      <c r="E28" s="344"/>
    </row>
    <row r="29" spans="1:5" ht="15" thickBot="1" x14ac:dyDescent="0.4">
      <c r="A29" s="221" t="s">
        <v>3</v>
      </c>
      <c r="B29" s="222" t="s">
        <v>4</v>
      </c>
      <c r="C29" s="222" t="s">
        <v>5</v>
      </c>
      <c r="D29" s="222" t="s">
        <v>6</v>
      </c>
      <c r="E29" s="223" t="s">
        <v>7</v>
      </c>
    </row>
    <row r="30" spans="1:5" x14ac:dyDescent="0.35">
      <c r="A30" s="217" t="s">
        <v>24</v>
      </c>
      <c r="B30" s="218" t="s">
        <v>9</v>
      </c>
      <c r="C30" s="218">
        <v>0.67269999999999996</v>
      </c>
      <c r="D30" s="218">
        <v>0.1792</v>
      </c>
      <c r="E30" s="218">
        <v>0.85189999999999999</v>
      </c>
    </row>
    <row r="31" spans="1:5" ht="26" x14ac:dyDescent="0.35">
      <c r="A31" s="217" t="s">
        <v>14</v>
      </c>
      <c r="B31" s="218" t="s">
        <v>9</v>
      </c>
      <c r="C31" s="219">
        <v>0.67269999999999996</v>
      </c>
      <c r="D31" s="219">
        <v>0.14729999999999999</v>
      </c>
      <c r="E31" s="219">
        <v>0.82</v>
      </c>
    </row>
    <row r="32" spans="1:5" ht="26" x14ac:dyDescent="0.35">
      <c r="A32" s="217" t="s">
        <v>22</v>
      </c>
      <c r="B32" s="218" t="s">
        <v>9</v>
      </c>
      <c r="C32" s="219">
        <v>0.67269999999999996</v>
      </c>
      <c r="D32" s="219">
        <v>0.1331</v>
      </c>
      <c r="E32" s="219">
        <v>0.80579999999999996</v>
      </c>
    </row>
    <row r="33" spans="1:5" x14ac:dyDescent="0.35">
      <c r="A33" s="217" t="s">
        <v>167</v>
      </c>
      <c r="B33" s="219" t="s">
        <v>27</v>
      </c>
      <c r="C33" s="219">
        <v>2.2208999999999999</v>
      </c>
      <c r="D33" s="219">
        <v>0.14729999999999999</v>
      </c>
      <c r="E33" s="219">
        <v>2.3681999999999999</v>
      </c>
    </row>
    <row r="34" spans="1:5" x14ac:dyDescent="0.35">
      <c r="A34" s="217" t="s">
        <v>76</v>
      </c>
      <c r="B34" s="218" t="s">
        <v>9</v>
      </c>
      <c r="C34" s="225">
        <v>0.47620000000000001</v>
      </c>
      <c r="D34" s="219">
        <v>0.14729999999999999</v>
      </c>
      <c r="E34" s="219">
        <v>0.62350000000000005</v>
      </c>
    </row>
    <row r="35" spans="1:5" x14ac:dyDescent="0.35">
      <c r="A35" s="217" t="s">
        <v>168</v>
      </c>
      <c r="B35" s="219" t="s">
        <v>27</v>
      </c>
      <c r="C35" s="219">
        <v>2.2208999999999999</v>
      </c>
      <c r="D35" s="219">
        <v>0.1331</v>
      </c>
      <c r="E35" s="219">
        <v>2.3540000000000001</v>
      </c>
    </row>
    <row r="36" spans="1:5" x14ac:dyDescent="0.35">
      <c r="A36" s="217" t="s">
        <v>77</v>
      </c>
      <c r="B36" s="218" t="s">
        <v>9</v>
      </c>
      <c r="C36" s="219">
        <v>0.47620000000000001</v>
      </c>
      <c r="D36" s="219">
        <v>0.1331</v>
      </c>
      <c r="E36" s="219">
        <v>0.60929999999999995</v>
      </c>
    </row>
    <row r="37" spans="1:5" ht="15" thickBot="1" x14ac:dyDescent="0.4">
      <c r="A37" s="224"/>
      <c r="B37" s="220"/>
      <c r="C37" s="220"/>
      <c r="D37" s="220"/>
      <c r="E37" s="220"/>
    </row>
    <row r="38" spans="1:5" ht="20.5" thickBot="1" x14ac:dyDescent="0.45">
      <c r="A38" s="343" t="s">
        <v>175</v>
      </c>
      <c r="B38" s="344"/>
      <c r="C38" s="344"/>
      <c r="D38" s="344"/>
      <c r="E38" s="344"/>
    </row>
    <row r="39" spans="1:5" ht="15" thickBot="1" x14ac:dyDescent="0.4">
      <c r="A39" s="221" t="s">
        <v>3</v>
      </c>
      <c r="B39" s="222" t="s">
        <v>4</v>
      </c>
      <c r="C39" s="222" t="s">
        <v>5</v>
      </c>
      <c r="D39" s="222" t="s">
        <v>6</v>
      </c>
      <c r="E39" s="223" t="s">
        <v>7</v>
      </c>
    </row>
    <row r="40" spans="1:5" x14ac:dyDescent="0.35">
      <c r="A40" s="217" t="s">
        <v>24</v>
      </c>
      <c r="B40" s="218" t="s">
        <v>9</v>
      </c>
      <c r="C40" s="218">
        <v>0.66920000000000002</v>
      </c>
      <c r="D40" s="218">
        <v>0.15340000000000001</v>
      </c>
      <c r="E40" s="218">
        <v>0.8226</v>
      </c>
    </row>
    <row r="41" spans="1:5" ht="26" x14ac:dyDescent="0.35">
      <c r="A41" s="217" t="s">
        <v>14</v>
      </c>
      <c r="B41" s="218" t="s">
        <v>9</v>
      </c>
      <c r="C41" s="218">
        <v>0.66920000000000002</v>
      </c>
      <c r="D41" s="218">
        <v>0.1265</v>
      </c>
      <c r="E41" s="218">
        <v>0.79569999999999996</v>
      </c>
    </row>
    <row r="42" spans="1:5" ht="26" x14ac:dyDescent="0.35">
      <c r="A42" s="217" t="s">
        <v>22</v>
      </c>
      <c r="B42" s="218" t="s">
        <v>9</v>
      </c>
      <c r="C42" s="219">
        <v>0.66920000000000002</v>
      </c>
      <c r="D42" s="219">
        <v>0.1231</v>
      </c>
      <c r="E42" s="218">
        <v>0.7923</v>
      </c>
    </row>
    <row r="43" spans="1:5" ht="15" thickBot="1" x14ac:dyDescent="0.4">
      <c r="A43" s="224"/>
      <c r="B43" s="220"/>
      <c r="C43" s="220"/>
      <c r="D43" s="220"/>
      <c r="E43" s="220"/>
    </row>
    <row r="44" spans="1:5" ht="20.5" thickBot="1" x14ac:dyDescent="0.45">
      <c r="A44" s="343" t="s">
        <v>56</v>
      </c>
      <c r="B44" s="344"/>
      <c r="C44" s="344"/>
      <c r="D44" s="344"/>
      <c r="E44" s="344"/>
    </row>
    <row r="45" spans="1:5" ht="15" thickBot="1" x14ac:dyDescent="0.4">
      <c r="A45" s="221" t="s">
        <v>3</v>
      </c>
      <c r="B45" s="222" t="s">
        <v>4</v>
      </c>
      <c r="C45" s="222" t="s">
        <v>5</v>
      </c>
      <c r="D45" s="222" t="s">
        <v>6</v>
      </c>
      <c r="E45" s="223" t="s">
        <v>7</v>
      </c>
    </row>
    <row r="46" spans="1:5" x14ac:dyDescent="0.35">
      <c r="A46" s="217" t="s">
        <v>33</v>
      </c>
      <c r="B46" s="218" t="s">
        <v>9</v>
      </c>
      <c r="C46" s="219">
        <v>0.6452</v>
      </c>
      <c r="D46" s="218">
        <v>0.23619999999999999</v>
      </c>
      <c r="E46" s="218">
        <v>0.88139999999999996</v>
      </c>
    </row>
    <row r="47" spans="1:5" x14ac:dyDescent="0.35">
      <c r="A47" s="217" t="s">
        <v>34</v>
      </c>
      <c r="B47" s="219" t="s">
        <v>9</v>
      </c>
      <c r="C47" s="219">
        <v>0.6452</v>
      </c>
      <c r="D47" s="219">
        <v>0.23619999999999999</v>
      </c>
      <c r="E47" s="218">
        <v>0.88139999999999996</v>
      </c>
    </row>
    <row r="48" spans="1:5" ht="26" x14ac:dyDescent="0.35">
      <c r="A48" s="217" t="s">
        <v>14</v>
      </c>
      <c r="B48" s="219" t="s">
        <v>9</v>
      </c>
      <c r="C48" s="219">
        <v>0.6452</v>
      </c>
      <c r="D48" s="219">
        <v>0.21659999999999999</v>
      </c>
      <c r="E48" s="218">
        <v>0.86180000000000001</v>
      </c>
    </row>
    <row r="49" spans="1:5" ht="26" x14ac:dyDescent="0.35">
      <c r="A49" s="226" t="s">
        <v>22</v>
      </c>
      <c r="B49" s="218" t="s">
        <v>9</v>
      </c>
      <c r="C49" s="218">
        <v>0.6452</v>
      </c>
      <c r="D49" s="218">
        <v>0.20050000000000001</v>
      </c>
      <c r="E49" s="218">
        <v>0.84570000000000001</v>
      </c>
    </row>
    <row r="50" spans="1:5" ht="15" thickBot="1" x14ac:dyDescent="0.4">
      <c r="A50" s="227"/>
      <c r="B50" s="225"/>
      <c r="C50" s="225"/>
      <c r="D50" s="225"/>
      <c r="E50" s="225"/>
    </row>
    <row r="51" spans="1:5" ht="20.5" thickBot="1" x14ac:dyDescent="0.45">
      <c r="A51" s="343" t="s">
        <v>40</v>
      </c>
      <c r="B51" s="344"/>
      <c r="C51" s="344"/>
      <c r="D51" s="344"/>
      <c r="E51" s="344"/>
    </row>
    <row r="52" spans="1:5" ht="15" thickBot="1" x14ac:dyDescent="0.4">
      <c r="A52" s="221" t="s">
        <v>3</v>
      </c>
      <c r="B52" s="228" t="s">
        <v>4</v>
      </c>
      <c r="C52" s="222" t="s">
        <v>5</v>
      </c>
      <c r="D52" s="222" t="s">
        <v>6</v>
      </c>
      <c r="E52" s="223" t="s">
        <v>7</v>
      </c>
    </row>
    <row r="53" spans="1:5" x14ac:dyDescent="0.35">
      <c r="A53" s="217" t="s">
        <v>24</v>
      </c>
      <c r="B53" s="218" t="s">
        <v>9</v>
      </c>
      <c r="C53" s="218">
        <v>0.56310000000000004</v>
      </c>
      <c r="D53" s="218">
        <v>0.15310000000000001</v>
      </c>
      <c r="E53" s="218">
        <v>0.71619999999999995</v>
      </c>
    </row>
    <row r="54" spans="1:5" x14ac:dyDescent="0.35">
      <c r="A54" s="217" t="s">
        <v>35</v>
      </c>
      <c r="B54" s="218" t="s">
        <v>9</v>
      </c>
      <c r="C54" s="218">
        <v>0.56310000000000004</v>
      </c>
      <c r="D54" s="219">
        <v>0.11210000000000001</v>
      </c>
      <c r="E54" s="218">
        <v>0.67520000000000002</v>
      </c>
    </row>
    <row r="55" spans="1:5" x14ac:dyDescent="0.35">
      <c r="A55" s="217" t="s">
        <v>113</v>
      </c>
      <c r="B55" s="218" t="s">
        <v>9</v>
      </c>
      <c r="C55" s="218">
        <v>0.56310000000000004</v>
      </c>
      <c r="D55" s="219">
        <v>0.10489999999999999</v>
      </c>
      <c r="E55" s="218">
        <v>0.66800000000000004</v>
      </c>
    </row>
    <row r="56" spans="1:5" ht="26" x14ac:dyDescent="0.35">
      <c r="A56" s="217" t="s">
        <v>115</v>
      </c>
      <c r="B56" s="218" t="s">
        <v>9</v>
      </c>
      <c r="C56" s="218">
        <v>0.56310000000000004</v>
      </c>
      <c r="D56" s="219">
        <v>0.1002</v>
      </c>
      <c r="E56" s="218">
        <v>0.6633</v>
      </c>
    </row>
    <row r="58" spans="1:5" x14ac:dyDescent="0.35">
      <c r="A58" s="229"/>
    </row>
  </sheetData>
  <mergeCells count="8">
    <mergeCell ref="A44:E44"/>
    <mergeCell ref="A51:E51"/>
    <mergeCell ref="A1:E1"/>
    <mergeCell ref="A8:E8"/>
    <mergeCell ref="A15:E15"/>
    <mergeCell ref="A21:E21"/>
    <mergeCell ref="A28:E28"/>
    <mergeCell ref="A38:E3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EA37-7979-4BE5-AEB4-4B7B260AC229}">
  <sheetPr>
    <tabColor theme="3" tint="0.79998168889431442"/>
  </sheetPr>
  <dimension ref="A1:E71"/>
  <sheetViews>
    <sheetView topLeftCell="A61" zoomScaleNormal="100" workbookViewId="0">
      <selection activeCell="G70" sqref="G7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641</v>
      </c>
      <c r="B1" s="310"/>
      <c r="C1" s="310"/>
      <c r="D1" s="311"/>
    </row>
    <row r="2" spans="1:5" ht="15" thickBot="1" x14ac:dyDescent="0.4">
      <c r="A2" s="312" t="s">
        <v>640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0.63529999999999998</v>
      </c>
      <c r="D6" s="259">
        <v>0.65129999999999999</v>
      </c>
    </row>
    <row r="7" spans="1:5" x14ac:dyDescent="0.35">
      <c r="A7" s="40" t="s">
        <v>531</v>
      </c>
      <c r="B7" s="7" t="s">
        <v>9</v>
      </c>
      <c r="C7" s="13">
        <f>C6</f>
        <v>0.63529999999999998</v>
      </c>
      <c r="D7" s="288">
        <v>0.1706</v>
      </c>
    </row>
    <row r="8" spans="1:5" x14ac:dyDescent="0.35">
      <c r="A8" s="40" t="s">
        <v>532</v>
      </c>
      <c r="B8" s="7" t="s">
        <v>9</v>
      </c>
      <c r="C8" s="13">
        <f>C6</f>
        <v>0.63529999999999998</v>
      </c>
      <c r="D8" s="288">
        <v>0.18809999999999999</v>
      </c>
    </row>
    <row r="9" spans="1:5" x14ac:dyDescent="0.35">
      <c r="A9" s="40" t="s">
        <v>533</v>
      </c>
      <c r="B9" s="7" t="s">
        <v>9</v>
      </c>
      <c r="C9" s="13">
        <f>C6</f>
        <v>0.63529999999999998</v>
      </c>
      <c r="D9" s="52">
        <v>0.1598</v>
      </c>
    </row>
    <row r="10" spans="1:5" ht="15" thickBot="1" x14ac:dyDescent="0.4">
      <c r="A10" s="53" t="s">
        <v>100</v>
      </c>
      <c r="B10" s="54" t="s">
        <v>9</v>
      </c>
      <c r="C10" s="260">
        <f>C6</f>
        <v>0.63529999999999998</v>
      </c>
      <c r="D10" s="263">
        <v>2.3300000000000001E-2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0.41560000000000002</v>
      </c>
      <c r="D14" s="45">
        <v>0.94730000000000003</v>
      </c>
    </row>
    <row r="15" spans="1:5" x14ac:dyDescent="0.35">
      <c r="A15" s="254" t="s">
        <v>638</v>
      </c>
      <c r="B15" s="22" t="s">
        <v>9</v>
      </c>
      <c r="C15" s="34">
        <v>0.49840000000000001</v>
      </c>
      <c r="D15" s="52">
        <v>0.94730000000000003</v>
      </c>
    </row>
    <row r="16" spans="1:5" x14ac:dyDescent="0.35">
      <c r="A16" s="42" t="s">
        <v>92</v>
      </c>
      <c r="B16" s="7" t="s">
        <v>9</v>
      </c>
      <c r="C16" s="8">
        <f>C15</f>
        <v>0.49840000000000001</v>
      </c>
      <c r="D16" s="289">
        <v>0.32019999999999998</v>
      </c>
    </row>
    <row r="17" spans="1:4" x14ac:dyDescent="0.35">
      <c r="A17" s="42" t="s">
        <v>93</v>
      </c>
      <c r="B17" s="7" t="s">
        <v>9</v>
      </c>
      <c r="C17" s="8">
        <f>C16</f>
        <v>0.49840000000000001</v>
      </c>
      <c r="D17" s="289">
        <v>0.21299999999999999</v>
      </c>
    </row>
    <row r="18" spans="1:4" x14ac:dyDescent="0.35">
      <c r="A18" s="42" t="s">
        <v>94</v>
      </c>
      <c r="B18" s="7" t="s">
        <v>9</v>
      </c>
      <c r="C18" s="8">
        <f>C17</f>
        <v>0.49840000000000001</v>
      </c>
      <c r="D18" s="45">
        <v>0.2661</v>
      </c>
    </row>
    <row r="19" spans="1:4" x14ac:dyDescent="0.35">
      <c r="A19" s="42" t="s">
        <v>95</v>
      </c>
      <c r="B19" s="7" t="s">
        <v>9</v>
      </c>
      <c r="C19" s="8">
        <f>C18</f>
        <v>0.49840000000000001</v>
      </c>
      <c r="D19" s="289">
        <v>0.21160000000000001</v>
      </c>
    </row>
    <row r="20" spans="1:4" x14ac:dyDescent="0.35">
      <c r="A20" s="40" t="s">
        <v>96</v>
      </c>
      <c r="B20" s="7" t="s">
        <v>9</v>
      </c>
      <c r="C20" s="13">
        <f>C14</f>
        <v>0.41560000000000002</v>
      </c>
      <c r="D20" s="45">
        <f>D16</f>
        <v>0.32019999999999998</v>
      </c>
    </row>
    <row r="21" spans="1:4" x14ac:dyDescent="0.35">
      <c r="A21" s="40" t="s">
        <v>97</v>
      </c>
      <c r="B21" s="7" t="s">
        <v>9</v>
      </c>
      <c r="C21" s="13">
        <f>C20</f>
        <v>0.41560000000000002</v>
      </c>
      <c r="D21" s="45">
        <f>D17</f>
        <v>0.21299999999999999</v>
      </c>
    </row>
    <row r="22" spans="1:4" x14ac:dyDescent="0.35">
      <c r="A22" s="40" t="s">
        <v>98</v>
      </c>
      <c r="B22" s="7" t="s">
        <v>9</v>
      </c>
      <c r="C22" s="13">
        <f>C21</f>
        <v>0.41560000000000002</v>
      </c>
      <c r="D22" s="45">
        <f>D18</f>
        <v>0.2661</v>
      </c>
    </row>
    <row r="23" spans="1:4" ht="15" thickBot="1" x14ac:dyDescent="0.4">
      <c r="A23" s="53" t="s">
        <v>99</v>
      </c>
      <c r="B23" s="54" t="s">
        <v>9</v>
      </c>
      <c r="C23" s="260">
        <f>C22</f>
        <v>0.41560000000000002</v>
      </c>
      <c r="D23" s="56">
        <f>D19</f>
        <v>0.21160000000000001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0.43330000000000002</v>
      </c>
      <c r="D27" s="290">
        <v>1.0934999999999999</v>
      </c>
    </row>
    <row r="28" spans="1:4" x14ac:dyDescent="0.35">
      <c r="A28" s="40" t="s">
        <v>638</v>
      </c>
      <c r="B28" s="7" t="s">
        <v>9</v>
      </c>
      <c r="C28" s="13">
        <v>0.50460000000000005</v>
      </c>
      <c r="D28" s="284">
        <v>1.2733000000000001</v>
      </c>
    </row>
    <row r="29" spans="1:4" x14ac:dyDescent="0.35">
      <c r="A29" s="40" t="s">
        <v>93</v>
      </c>
      <c r="B29" s="7" t="s">
        <v>9</v>
      </c>
      <c r="C29" s="13">
        <f>C28</f>
        <v>0.50460000000000005</v>
      </c>
      <c r="D29" s="291">
        <v>0.46210000000000001</v>
      </c>
    </row>
    <row r="30" spans="1:4" x14ac:dyDescent="0.35">
      <c r="A30" s="40" t="s">
        <v>94</v>
      </c>
      <c r="B30" s="22" t="s">
        <v>9</v>
      </c>
      <c r="C30" s="13">
        <f>C29</f>
        <v>0.50460000000000005</v>
      </c>
      <c r="D30" s="284">
        <v>0.29609999999999997</v>
      </c>
    </row>
    <row r="31" spans="1:4" x14ac:dyDescent="0.35">
      <c r="A31" s="40" t="s">
        <v>95</v>
      </c>
      <c r="B31" s="22" t="s">
        <v>9</v>
      </c>
      <c r="C31" s="13">
        <f>C30</f>
        <v>0.50460000000000005</v>
      </c>
      <c r="D31" s="284">
        <v>0.26100000000000001</v>
      </c>
    </row>
    <row r="32" spans="1:4" x14ac:dyDescent="0.35">
      <c r="A32" s="40" t="s">
        <v>97</v>
      </c>
      <c r="B32" s="7" t="s">
        <v>9</v>
      </c>
      <c r="C32" s="13">
        <f>C27</f>
        <v>0.43330000000000002</v>
      </c>
      <c r="D32" s="284">
        <f>D29</f>
        <v>0.46210000000000001</v>
      </c>
    </row>
    <row r="33" spans="1:4" x14ac:dyDescent="0.35">
      <c r="A33" s="40" t="s">
        <v>98</v>
      </c>
      <c r="B33" s="7" t="s">
        <v>9</v>
      </c>
      <c r="C33" s="13">
        <f>C32</f>
        <v>0.43330000000000002</v>
      </c>
      <c r="D33" s="284">
        <f>D30</f>
        <v>0.29609999999999997</v>
      </c>
    </row>
    <row r="34" spans="1:4" ht="15" thickBot="1" x14ac:dyDescent="0.4">
      <c r="A34" s="53" t="s">
        <v>99</v>
      </c>
      <c r="B34" s="54" t="s">
        <v>9</v>
      </c>
      <c r="C34" s="260">
        <f>C33</f>
        <v>0.43330000000000002</v>
      </c>
      <c r="D34" s="285">
        <f>D31</f>
        <v>0.26100000000000001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0.65300000000000002</v>
      </c>
      <c r="D38" s="259">
        <v>0.41189999999999999</v>
      </c>
    </row>
    <row r="39" spans="1:4" x14ac:dyDescent="0.35">
      <c r="A39" s="40" t="s">
        <v>14</v>
      </c>
      <c r="B39" s="22" t="s">
        <v>9</v>
      </c>
      <c r="C39" s="279">
        <f>C38</f>
        <v>0.65300000000000002</v>
      </c>
      <c r="D39" s="293">
        <v>0.35089999999999999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0.65300000000000002</v>
      </c>
      <c r="D40" s="294">
        <v>0.32229999999999998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0.2954</v>
      </c>
      <c r="D44" s="265">
        <v>0.78959999999999997</v>
      </c>
    </row>
    <row r="45" spans="1:4" x14ac:dyDescent="0.35">
      <c r="A45" s="40" t="s">
        <v>14</v>
      </c>
      <c r="B45" s="22" t="s">
        <v>9</v>
      </c>
      <c r="C45" s="13">
        <f>C44</f>
        <v>0.2954</v>
      </c>
      <c r="D45" s="52">
        <v>0.59919999999999995</v>
      </c>
    </row>
    <row r="46" spans="1:4" ht="15" thickBot="1" x14ac:dyDescent="0.4">
      <c r="A46" s="53" t="s">
        <v>22</v>
      </c>
      <c r="B46" s="262" t="s">
        <v>9</v>
      </c>
      <c r="C46" s="260">
        <f>C45</f>
        <v>0.2954</v>
      </c>
      <c r="D46" s="295">
        <v>0.51990000000000003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0.51480000000000004</v>
      </c>
      <c r="D50" s="259">
        <v>1.0308999999999999</v>
      </c>
    </row>
    <row r="51" spans="1:5" x14ac:dyDescent="0.35">
      <c r="A51" s="40" t="s">
        <v>493</v>
      </c>
      <c r="B51" s="22" t="s">
        <v>9</v>
      </c>
      <c r="C51" s="13">
        <f>C50</f>
        <v>0.51480000000000004</v>
      </c>
      <c r="D51" s="52">
        <v>0.38030000000000003</v>
      </c>
    </row>
    <row r="52" spans="1:5" x14ac:dyDescent="0.35">
      <c r="A52" s="40" t="s">
        <v>494</v>
      </c>
      <c r="B52" s="22" t="s">
        <v>9</v>
      </c>
      <c r="C52" s="13">
        <f>C51</f>
        <v>0.51480000000000004</v>
      </c>
      <c r="D52" s="288">
        <v>0.34689999999999999</v>
      </c>
    </row>
    <row r="53" spans="1:5" x14ac:dyDescent="0.35">
      <c r="A53" s="40" t="s">
        <v>495</v>
      </c>
      <c r="B53" s="22" t="s">
        <v>9</v>
      </c>
      <c r="C53" s="13">
        <f>C52</f>
        <v>0.51480000000000004</v>
      </c>
      <c r="D53" s="288">
        <v>0.3226</v>
      </c>
    </row>
    <row r="54" spans="1:5" x14ac:dyDescent="0.35">
      <c r="A54" s="40" t="s">
        <v>144</v>
      </c>
      <c r="B54" s="22" t="s">
        <v>9</v>
      </c>
      <c r="C54" s="281">
        <v>0.37430000000000002</v>
      </c>
      <c r="D54" s="52">
        <v>0.27739999999999998</v>
      </c>
    </row>
    <row r="55" spans="1:5" ht="15" thickBot="1" x14ac:dyDescent="0.4">
      <c r="A55" s="53" t="s">
        <v>144</v>
      </c>
      <c r="B55" s="262" t="s">
        <v>27</v>
      </c>
      <c r="C55" s="55">
        <v>1.4661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0.51480000000000004</v>
      </c>
      <c r="D59" s="296">
        <v>0.89600000000000002</v>
      </c>
    </row>
    <row r="60" spans="1:5" x14ac:dyDescent="0.35">
      <c r="A60" s="40" t="s">
        <v>35</v>
      </c>
      <c r="B60" s="7" t="s">
        <v>9</v>
      </c>
      <c r="C60" s="8">
        <f>C59</f>
        <v>0.51480000000000004</v>
      </c>
      <c r="D60" s="289">
        <v>0.23519999999999999</v>
      </c>
    </row>
    <row r="61" spans="1:5" x14ac:dyDescent="0.35">
      <c r="A61" s="40" t="s">
        <v>113</v>
      </c>
      <c r="B61" s="7" t="s">
        <v>9</v>
      </c>
      <c r="C61" s="8">
        <f>C60</f>
        <v>0.51480000000000004</v>
      </c>
      <c r="D61" s="45">
        <v>0.2288</v>
      </c>
    </row>
    <row r="62" spans="1:5" ht="15" thickBot="1" x14ac:dyDescent="0.4">
      <c r="A62" s="53" t="s">
        <v>62</v>
      </c>
      <c r="B62" s="54" t="s">
        <v>9</v>
      </c>
      <c r="C62" s="55">
        <f>C61</f>
        <v>0.51480000000000004</v>
      </c>
      <c r="D62" s="263">
        <v>0.18390000000000001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58">
        <v>0.42420000000000002</v>
      </c>
      <c r="D66" s="259">
        <v>1.2059</v>
      </c>
    </row>
    <row r="67" spans="1:5" x14ac:dyDescent="0.35">
      <c r="A67" s="252" t="s">
        <v>638</v>
      </c>
      <c r="B67" s="257" t="s">
        <v>9</v>
      </c>
      <c r="C67" s="258">
        <v>0.42420000000000002</v>
      </c>
      <c r="D67" s="259">
        <v>1.2059</v>
      </c>
    </row>
    <row r="68" spans="1:5" x14ac:dyDescent="0.35">
      <c r="A68" s="40" t="s">
        <v>35</v>
      </c>
      <c r="B68" s="7" t="s">
        <v>9</v>
      </c>
      <c r="C68" s="8">
        <f>C67</f>
        <v>0.42420000000000002</v>
      </c>
      <c r="D68" s="45">
        <v>0.35880000000000001</v>
      </c>
    </row>
    <row r="69" spans="1:5" x14ac:dyDescent="0.35">
      <c r="A69" s="40" t="s">
        <v>113</v>
      </c>
      <c r="B69" s="7" t="s">
        <v>9</v>
      </c>
      <c r="C69" s="8">
        <f>C68</f>
        <v>0.42420000000000002</v>
      </c>
      <c r="D69" s="289">
        <v>0.318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0.42420000000000002</v>
      </c>
      <c r="D70" s="297">
        <v>0.23100000000000001</v>
      </c>
    </row>
    <row r="71" spans="1:5" x14ac:dyDescent="0.35">
      <c r="A71" s="307"/>
      <c r="B71" s="308"/>
      <c r="C71" s="308"/>
      <c r="D71" s="308"/>
    </row>
  </sheetData>
  <mergeCells count="11">
    <mergeCell ref="A36:D36"/>
    <mergeCell ref="A1:D1"/>
    <mergeCell ref="A2:D2"/>
    <mergeCell ref="A4:D4"/>
    <mergeCell ref="A12:E12"/>
    <mergeCell ref="A25:D25"/>
    <mergeCell ref="A42:D42"/>
    <mergeCell ref="A48:D48"/>
    <mergeCell ref="A57:D57"/>
    <mergeCell ref="A64:E64"/>
    <mergeCell ref="A71:D71"/>
  </mergeCells>
  <pageMargins left="0.7" right="0.7" top="0.75" bottom="0.75" header="0.3" footer="0.3"/>
  <pageSetup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0">
    <tabColor rgb="FF002060"/>
  </sheetPr>
  <dimension ref="A1:I57"/>
  <sheetViews>
    <sheetView zoomScale="85" workbookViewId="0">
      <selection activeCell="I26" sqref="I26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345</v>
      </c>
      <c r="B1" s="342"/>
      <c r="C1" s="342"/>
      <c r="D1" s="342"/>
      <c r="E1" s="342"/>
    </row>
    <row r="2" spans="1:5" ht="25" x14ac:dyDescent="0.5">
      <c r="A2" s="342" t="s">
        <v>346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0.69279999999999997</v>
      </c>
      <c r="D6" s="7">
        <v>0.1439</v>
      </c>
      <c r="E6" s="8">
        <f>SUM(C6:D6)</f>
        <v>0.8367</v>
      </c>
    </row>
    <row r="7" spans="1:5" ht="25" customHeight="1" x14ac:dyDescent="0.25">
      <c r="A7" s="6" t="s">
        <v>10</v>
      </c>
      <c r="B7" s="7" t="s">
        <v>9</v>
      </c>
      <c r="C7" s="7">
        <v>0.65490000000000004</v>
      </c>
      <c r="D7" s="7">
        <v>6.9800000000000001E-2</v>
      </c>
      <c r="E7" s="8">
        <f>SUM(C7:D7)</f>
        <v>0.72470000000000001</v>
      </c>
    </row>
    <row r="8" spans="1:5" ht="25" customHeight="1" x14ac:dyDescent="0.25">
      <c r="A8" s="9" t="s">
        <v>177</v>
      </c>
      <c r="B8" s="7" t="s">
        <v>9</v>
      </c>
      <c r="C8" s="7">
        <v>0.69279999999999997</v>
      </c>
      <c r="D8" s="8">
        <v>0.1037</v>
      </c>
      <c r="E8" s="8">
        <f>SUM(C8:D8)</f>
        <v>0.79649999999999999</v>
      </c>
    </row>
    <row r="9" spans="1:5" ht="25" customHeight="1" x14ac:dyDescent="0.25">
      <c r="A9" s="6" t="s">
        <v>178</v>
      </c>
      <c r="B9" s="7" t="s">
        <v>9</v>
      </c>
      <c r="C9" s="7">
        <v>0.65490000000000004</v>
      </c>
      <c r="D9" s="8">
        <v>0.1037</v>
      </c>
      <c r="E9" s="8">
        <f>SUM(C9:D9)</f>
        <v>0.75860000000000005</v>
      </c>
    </row>
    <row r="10" spans="1:5" ht="25" customHeight="1" thickBot="1" x14ac:dyDescent="0.3"/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6" t="s">
        <v>10</v>
      </c>
      <c r="B13" s="7" t="s">
        <v>9</v>
      </c>
      <c r="C13" s="13">
        <v>0.54800000000000004</v>
      </c>
      <c r="D13" s="8">
        <v>0.13600000000000001</v>
      </c>
      <c r="E13" s="8">
        <f t="shared" ref="E13:E14" si="0">SUM(C13:D13)</f>
        <v>0.68400000000000005</v>
      </c>
    </row>
    <row r="14" spans="1:5" ht="25" customHeight="1" x14ac:dyDescent="0.25">
      <c r="A14" s="6" t="s">
        <v>8</v>
      </c>
      <c r="B14" s="7" t="s">
        <v>9</v>
      </c>
      <c r="C14" s="13">
        <v>0.66700000000000004</v>
      </c>
      <c r="D14" s="8">
        <v>0.13600000000000001</v>
      </c>
      <c r="E14" s="8">
        <f t="shared" si="0"/>
        <v>0.80300000000000005</v>
      </c>
    </row>
    <row r="15" spans="1:5" ht="25" customHeight="1" x14ac:dyDescent="0.25">
      <c r="A15" s="6" t="s">
        <v>14</v>
      </c>
      <c r="B15" s="7" t="s">
        <v>9</v>
      </c>
      <c r="C15" s="13">
        <v>0.66700000000000004</v>
      </c>
      <c r="D15" s="13">
        <v>5.3999999999999999E-2</v>
      </c>
      <c r="E15" s="8">
        <f>SUM(C15:D15)</f>
        <v>0.72100000000000009</v>
      </c>
    </row>
    <row r="16" spans="1:5" ht="25" customHeight="1" x14ac:dyDescent="0.25">
      <c r="A16" s="6" t="s">
        <v>22</v>
      </c>
      <c r="B16" s="7" t="s">
        <v>9</v>
      </c>
      <c r="C16" s="13">
        <v>0.54800000000000004</v>
      </c>
      <c r="D16" s="13">
        <v>5.3999999999999999E-2</v>
      </c>
      <c r="E16" s="8">
        <f>SUM(C16:D16)</f>
        <v>0.60200000000000009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20</v>
      </c>
      <c r="B20" s="7" t="s">
        <v>133</v>
      </c>
      <c r="C20" s="8">
        <v>0.85850000000000004</v>
      </c>
      <c r="D20" s="8">
        <v>9.8900000000000002E-2</v>
      </c>
      <c r="E20" s="15">
        <f>SUM(C20:D20)</f>
        <v>0.95740000000000003</v>
      </c>
    </row>
    <row r="21" spans="1:9" ht="25" customHeight="1" x14ac:dyDescent="0.25">
      <c r="A21" s="6" t="s">
        <v>174</v>
      </c>
      <c r="B21" s="7" t="s">
        <v>133</v>
      </c>
      <c r="C21" s="15">
        <v>0.85850000000000004</v>
      </c>
      <c r="D21" s="7">
        <v>2.7199999999999998E-2</v>
      </c>
      <c r="E21" s="8">
        <v>0.88570000000000004</v>
      </c>
    </row>
    <row r="22" spans="1:9" ht="25" customHeight="1" x14ac:dyDescent="0.25">
      <c r="A22" s="9" t="s">
        <v>134</v>
      </c>
      <c r="B22" s="48" t="s">
        <v>133</v>
      </c>
      <c r="C22" s="7">
        <v>0.85850000000000004</v>
      </c>
      <c r="D22" s="7">
        <v>3.1699999999999999E-2</v>
      </c>
      <c r="E22" s="8">
        <v>0.89019999999999999</v>
      </c>
    </row>
    <row r="23" spans="1:9" ht="25" customHeight="1" thickBot="1" x14ac:dyDescent="0.3">
      <c r="A23" s="57"/>
      <c r="C23" s="58"/>
      <c r="E23" s="58"/>
    </row>
    <row r="24" spans="1:9" ht="20.149999999999999" customHeight="1" thickBot="1" x14ac:dyDescent="0.45">
      <c r="A24" s="330" t="s">
        <v>19</v>
      </c>
      <c r="B24" s="331"/>
      <c r="C24" s="331"/>
      <c r="D24" s="331"/>
      <c r="E24" s="332"/>
      <c r="F24" s="14"/>
    </row>
    <row r="25" spans="1:9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9" ht="25" customHeight="1" x14ac:dyDescent="0.25">
      <c r="A26" s="12" t="s">
        <v>10</v>
      </c>
      <c r="B26" s="48" t="s">
        <v>9</v>
      </c>
      <c r="C26" s="34">
        <v>0.67120000000000002</v>
      </c>
      <c r="D26" s="34">
        <v>0.18479999999999999</v>
      </c>
      <c r="E26" s="34">
        <v>0.85599999999999998</v>
      </c>
    </row>
    <row r="27" spans="1:9" ht="25" customHeight="1" x14ac:dyDescent="0.25">
      <c r="A27" s="12" t="s">
        <v>8</v>
      </c>
      <c r="B27" s="48" t="s">
        <v>9</v>
      </c>
      <c r="C27" s="13">
        <v>0.74339999999999995</v>
      </c>
      <c r="D27" s="13">
        <v>0.18479999999999999</v>
      </c>
      <c r="E27" s="8">
        <v>0.92820000000000003</v>
      </c>
    </row>
    <row r="28" spans="1:9" ht="25" customHeight="1" x14ac:dyDescent="0.25">
      <c r="A28" s="12" t="s">
        <v>14</v>
      </c>
      <c r="B28" s="48" t="s">
        <v>9</v>
      </c>
      <c r="C28" s="13">
        <v>0.74339999999999995</v>
      </c>
      <c r="D28" s="13">
        <v>0.1852</v>
      </c>
      <c r="E28" s="34">
        <v>0.92859999999999998</v>
      </c>
      <c r="G28" s="18"/>
      <c r="H28" s="18"/>
      <c r="I28" s="19"/>
    </row>
    <row r="29" spans="1:9" ht="25" customHeight="1" x14ac:dyDescent="0.25">
      <c r="A29" s="12" t="s">
        <v>22</v>
      </c>
      <c r="B29" s="205" t="s">
        <v>9</v>
      </c>
      <c r="C29" s="206">
        <v>0.67120000000000002</v>
      </c>
      <c r="D29" s="206">
        <v>0.1852</v>
      </c>
      <c r="E29" s="207">
        <v>0.85640000000000005</v>
      </c>
    </row>
    <row r="30" spans="1:9" ht="25" customHeight="1" thickBot="1" x14ac:dyDescent="0.3">
      <c r="A30" s="57"/>
      <c r="C30" s="58"/>
      <c r="E30" s="58"/>
    </row>
    <row r="31" spans="1:9" ht="25" customHeight="1" thickBot="1" x14ac:dyDescent="0.45">
      <c r="A31" s="330" t="s">
        <v>44</v>
      </c>
      <c r="B31" s="331"/>
      <c r="C31" s="331"/>
      <c r="D31" s="331"/>
      <c r="E31" s="332"/>
    </row>
    <row r="32" spans="1:9" ht="25" customHeight="1" thickBot="1" x14ac:dyDescent="0.35">
      <c r="A32" s="3" t="s">
        <v>3</v>
      </c>
      <c r="B32" s="4" t="s">
        <v>4</v>
      </c>
      <c r="C32" s="4" t="s">
        <v>5</v>
      </c>
      <c r="D32" s="4" t="s">
        <v>6</v>
      </c>
      <c r="E32" s="5" t="s">
        <v>7</v>
      </c>
    </row>
    <row r="33" spans="1:6" ht="25" customHeight="1" x14ac:dyDescent="0.25">
      <c r="A33" s="6" t="s">
        <v>24</v>
      </c>
      <c r="B33" s="7" t="s">
        <v>9</v>
      </c>
      <c r="C33" s="8">
        <v>0.67269999999999996</v>
      </c>
      <c r="D33" s="8">
        <v>0.1792</v>
      </c>
      <c r="E33" s="8">
        <v>0.85189999999999999</v>
      </c>
    </row>
    <row r="34" spans="1:6" ht="25" customHeight="1" x14ac:dyDescent="0.25">
      <c r="A34" s="6" t="s">
        <v>14</v>
      </c>
      <c r="B34" s="7" t="s">
        <v>9</v>
      </c>
      <c r="C34" s="13">
        <v>0.67269999999999996</v>
      </c>
      <c r="D34" s="13">
        <v>0.14729999999999999</v>
      </c>
      <c r="E34" s="13">
        <v>0.82</v>
      </c>
    </row>
    <row r="35" spans="1:6" ht="25" customHeight="1" x14ac:dyDescent="0.25">
      <c r="A35" s="6" t="s">
        <v>22</v>
      </c>
      <c r="B35" s="7" t="s">
        <v>9</v>
      </c>
      <c r="C35" s="13">
        <v>0.67269999999999996</v>
      </c>
      <c r="D35" s="13">
        <v>0.1331</v>
      </c>
      <c r="E35" s="13">
        <v>0.80579999999999996</v>
      </c>
    </row>
    <row r="36" spans="1:6" ht="25" customHeight="1" x14ac:dyDescent="0.25">
      <c r="A36" s="6" t="s">
        <v>167</v>
      </c>
      <c r="B36" s="22" t="s">
        <v>27</v>
      </c>
      <c r="C36" s="13">
        <v>2.2208999999999999</v>
      </c>
      <c r="D36" s="13">
        <v>0.14729999999999999</v>
      </c>
      <c r="E36" s="13">
        <v>2.3681999999999999</v>
      </c>
    </row>
    <row r="37" spans="1:6" ht="25" customHeight="1" x14ac:dyDescent="0.25">
      <c r="A37" s="6" t="s">
        <v>76</v>
      </c>
      <c r="B37" s="7" t="s">
        <v>9</v>
      </c>
      <c r="C37" s="19">
        <v>0.47620000000000001</v>
      </c>
      <c r="D37" s="13">
        <v>0.14729999999999999</v>
      </c>
      <c r="E37" s="13">
        <v>0.62349999999999994</v>
      </c>
    </row>
    <row r="38" spans="1:6" ht="25" customHeight="1" x14ac:dyDescent="0.25">
      <c r="A38" s="6" t="s">
        <v>168</v>
      </c>
      <c r="B38" s="22" t="s">
        <v>27</v>
      </c>
      <c r="C38" s="13">
        <v>2.2208999999999999</v>
      </c>
      <c r="D38" s="13">
        <v>0.1331</v>
      </c>
      <c r="E38" s="13">
        <v>2.3540000000000001</v>
      </c>
    </row>
    <row r="39" spans="1:6" ht="25" customHeight="1" x14ac:dyDescent="0.25">
      <c r="A39" s="6" t="s">
        <v>77</v>
      </c>
      <c r="B39" s="7" t="s">
        <v>9</v>
      </c>
      <c r="C39" s="22">
        <v>0.47620000000000001</v>
      </c>
      <c r="D39" s="13">
        <v>0.1331</v>
      </c>
      <c r="E39" s="13">
        <v>0.60929999999999995</v>
      </c>
    </row>
    <row r="40" spans="1:6" ht="25" customHeight="1" thickBot="1" x14ac:dyDescent="0.3">
      <c r="A40" s="57"/>
    </row>
    <row r="41" spans="1:6" ht="20.149999999999999" customHeight="1" thickBot="1" x14ac:dyDescent="0.45">
      <c r="A41" s="330" t="s">
        <v>175</v>
      </c>
      <c r="B41" s="331"/>
      <c r="C41" s="331"/>
      <c r="D41" s="331"/>
      <c r="E41" s="332"/>
      <c r="F41" s="14"/>
    </row>
    <row r="42" spans="1:6" ht="18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9</v>
      </c>
      <c r="C43" s="8">
        <v>0.66920000000000002</v>
      </c>
      <c r="D43" s="8">
        <v>0.15340000000000001</v>
      </c>
      <c r="E43" s="8">
        <v>0.8226</v>
      </c>
    </row>
    <row r="44" spans="1:6" ht="25" customHeight="1" x14ac:dyDescent="0.25">
      <c r="A44" s="6" t="s">
        <v>14</v>
      </c>
      <c r="B44" s="7" t="s">
        <v>9</v>
      </c>
      <c r="C44" s="8">
        <v>0.66920000000000002</v>
      </c>
      <c r="D44" s="8">
        <v>0.1265</v>
      </c>
      <c r="E44" s="8">
        <v>0.79570000000000007</v>
      </c>
    </row>
    <row r="45" spans="1:6" ht="25" customHeight="1" x14ac:dyDescent="0.25">
      <c r="A45" s="6" t="s">
        <v>22</v>
      </c>
      <c r="B45" s="7" t="s">
        <v>9</v>
      </c>
      <c r="C45" s="13">
        <v>0.66920000000000002</v>
      </c>
      <c r="D45" s="13">
        <v>0.1231</v>
      </c>
      <c r="E45" s="8">
        <v>0.7923</v>
      </c>
    </row>
    <row r="46" spans="1:6" ht="25" customHeight="1" thickBot="1" x14ac:dyDescent="0.3">
      <c r="A46" s="57"/>
    </row>
    <row r="47" spans="1:6" ht="25" customHeight="1" thickBot="1" x14ac:dyDescent="0.45">
      <c r="A47" s="330" t="s">
        <v>56</v>
      </c>
      <c r="B47" s="331"/>
      <c r="C47" s="331"/>
      <c r="D47" s="331"/>
      <c r="E47" s="332"/>
    </row>
    <row r="48" spans="1:6" ht="25" customHeight="1" thickBot="1" x14ac:dyDescent="0.35">
      <c r="A48" s="3" t="s">
        <v>3</v>
      </c>
      <c r="B48" s="4" t="s">
        <v>4</v>
      </c>
      <c r="C48" s="4" t="s">
        <v>5</v>
      </c>
      <c r="D48" s="4" t="s">
        <v>6</v>
      </c>
      <c r="E48" s="5" t="s">
        <v>7</v>
      </c>
    </row>
    <row r="49" spans="1:5" ht="25" customHeight="1" x14ac:dyDescent="0.25">
      <c r="A49" s="6" t="s">
        <v>33</v>
      </c>
      <c r="B49" s="7" t="s">
        <v>9</v>
      </c>
      <c r="C49" s="13">
        <v>0.57199999999999995</v>
      </c>
      <c r="D49" s="7">
        <v>0.23619999999999999</v>
      </c>
      <c r="E49" s="8">
        <f>SUM(C49:D49)</f>
        <v>0.80819999999999992</v>
      </c>
    </row>
    <row r="50" spans="1:5" ht="25" customHeight="1" x14ac:dyDescent="0.25">
      <c r="A50" s="6" t="s">
        <v>34</v>
      </c>
      <c r="B50" s="22" t="s">
        <v>9</v>
      </c>
      <c r="C50" s="13">
        <v>0.57199999999999995</v>
      </c>
      <c r="D50" s="22">
        <v>0.23619999999999999</v>
      </c>
      <c r="E50" s="8">
        <f>SUM(C50:D50)</f>
        <v>0.80819999999999992</v>
      </c>
    </row>
    <row r="51" spans="1:5" ht="25" customHeight="1" x14ac:dyDescent="0.25">
      <c r="A51" s="6" t="s">
        <v>14</v>
      </c>
      <c r="B51" s="22" t="s">
        <v>9</v>
      </c>
      <c r="C51" s="13">
        <v>0.57199999999999995</v>
      </c>
      <c r="D51" s="22">
        <v>0.21659999999999999</v>
      </c>
      <c r="E51" s="8">
        <f>SUM(C51:D51)</f>
        <v>0.78859999999999997</v>
      </c>
    </row>
    <row r="52" spans="1:5" ht="25" customHeight="1" x14ac:dyDescent="0.25">
      <c r="A52" s="39" t="s">
        <v>22</v>
      </c>
      <c r="B52" s="7" t="s">
        <v>9</v>
      </c>
      <c r="C52" s="8">
        <v>0.57199999999999995</v>
      </c>
      <c r="D52" s="7">
        <v>0.20050000000000001</v>
      </c>
      <c r="E52" s="8">
        <f>SUM(C52:D52)</f>
        <v>0.77249999999999996</v>
      </c>
    </row>
    <row r="53" spans="1:5" ht="25" customHeight="1" thickBot="1" x14ac:dyDescent="0.3">
      <c r="A53" s="111"/>
      <c r="B53" s="19"/>
      <c r="C53" s="18"/>
      <c r="D53" s="19"/>
      <c r="E53" s="18"/>
    </row>
    <row r="54" spans="1:5" ht="25" customHeight="1" thickBot="1" x14ac:dyDescent="0.45">
      <c r="A54" s="330" t="s">
        <v>40</v>
      </c>
      <c r="B54" s="333"/>
      <c r="C54" s="333"/>
      <c r="D54" s="333"/>
      <c r="E54" s="334"/>
    </row>
    <row r="55" spans="1:5" ht="25" customHeight="1" thickBot="1" x14ac:dyDescent="0.35">
      <c r="A55" s="27" t="s">
        <v>3</v>
      </c>
      <c r="B55" s="28" t="s">
        <v>4</v>
      </c>
      <c r="C55" s="4" t="s">
        <v>5</v>
      </c>
      <c r="D55" s="4" t="s">
        <v>6</v>
      </c>
      <c r="E55" s="5" t="s">
        <v>7</v>
      </c>
    </row>
    <row r="56" spans="1:5" ht="25" customHeight="1" x14ac:dyDescent="0.25">
      <c r="A56" s="6" t="s">
        <v>24</v>
      </c>
      <c r="B56" s="7" t="s">
        <v>9</v>
      </c>
      <c r="C56" s="8">
        <v>0.56310000000000004</v>
      </c>
      <c r="D56" s="8">
        <v>0.15379999999999999</v>
      </c>
      <c r="E56" s="8">
        <v>0.71690000000000009</v>
      </c>
    </row>
    <row r="57" spans="1:5" ht="25" customHeight="1" x14ac:dyDescent="0.25">
      <c r="A57" s="6" t="s">
        <v>29</v>
      </c>
      <c r="B57" s="7" t="s">
        <v>9</v>
      </c>
      <c r="C57" s="8">
        <v>0.56310000000000004</v>
      </c>
      <c r="D57" s="13">
        <v>0.1225</v>
      </c>
      <c r="E57" s="8">
        <v>0.68559999999999999</v>
      </c>
    </row>
  </sheetData>
  <mergeCells count="10">
    <mergeCell ref="A31:E31"/>
    <mergeCell ref="A41:E41"/>
    <mergeCell ref="A47:E47"/>
    <mergeCell ref="A54:E54"/>
    <mergeCell ref="A1:E1"/>
    <mergeCell ref="A2:E2"/>
    <mergeCell ref="A4:E4"/>
    <mergeCell ref="A11:E11"/>
    <mergeCell ref="A18:E18"/>
    <mergeCell ref="A24:E24"/>
  </mergeCells>
  <pageMargins left="0.75" right="0.75" top="1" bottom="1" header="0.5" footer="0.5"/>
  <pageSetup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37">
    <tabColor theme="9" tint="0.39997558519241921"/>
  </sheetPr>
  <dimension ref="A1:I57"/>
  <sheetViews>
    <sheetView zoomScale="85" workbookViewId="0">
      <selection activeCell="L21" sqref="L20:L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172</v>
      </c>
      <c r="B1" s="342"/>
      <c r="C1" s="342"/>
      <c r="D1" s="342"/>
      <c r="E1" s="342"/>
    </row>
    <row r="2" spans="1:5" ht="25" x14ac:dyDescent="0.5">
      <c r="A2" s="342" t="s">
        <v>179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0.5071</v>
      </c>
      <c r="D6" s="8">
        <v>0.35410000000000003</v>
      </c>
      <c r="E6" s="8">
        <f>SUM(C6:D6)</f>
        <v>0.86119999999999997</v>
      </c>
    </row>
    <row r="7" spans="1:5" ht="25" customHeight="1" x14ac:dyDescent="0.25">
      <c r="A7" s="6" t="s">
        <v>10</v>
      </c>
      <c r="B7" s="7" t="s">
        <v>9</v>
      </c>
      <c r="C7" s="7">
        <v>0.4919</v>
      </c>
      <c r="D7" s="7">
        <v>7.7200000000000005E-2</v>
      </c>
      <c r="E7" s="8">
        <f>SUM(C7:D7)</f>
        <v>0.56910000000000005</v>
      </c>
    </row>
    <row r="8" spans="1:5" ht="25" customHeight="1" x14ac:dyDescent="0.25">
      <c r="A8" s="9" t="s">
        <v>177</v>
      </c>
      <c r="B8" s="7" t="s">
        <v>9</v>
      </c>
      <c r="C8" s="7">
        <v>0.5071</v>
      </c>
      <c r="D8" s="7">
        <v>0.16589999999999999</v>
      </c>
      <c r="E8" s="8">
        <f>SUM(C8:D8)</f>
        <v>0.67300000000000004</v>
      </c>
    </row>
    <row r="9" spans="1:5" ht="25" customHeight="1" x14ac:dyDescent="0.25">
      <c r="A9" s="6" t="s">
        <v>178</v>
      </c>
      <c r="B9" s="7" t="s">
        <v>9</v>
      </c>
      <c r="C9" s="7">
        <v>0.4919</v>
      </c>
      <c r="D9" s="7">
        <v>0.16589999999999999</v>
      </c>
      <c r="E9" s="8">
        <f>SUM(C9:D9)</f>
        <v>0.65779999999999994</v>
      </c>
    </row>
    <row r="10" spans="1:5" ht="25" customHeight="1" thickBot="1" x14ac:dyDescent="0.3"/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6" t="s">
        <v>10</v>
      </c>
      <c r="B13" s="7" t="s">
        <v>9</v>
      </c>
      <c r="C13" s="8">
        <v>0.224</v>
      </c>
      <c r="D13" s="8">
        <v>0.24099999999999999</v>
      </c>
      <c r="E13" s="8">
        <f t="shared" ref="E13:E14" si="0">SUM(C13:D13)</f>
        <v>0.46499999999999997</v>
      </c>
    </row>
    <row r="14" spans="1:5" ht="25" customHeight="1" x14ac:dyDescent="0.25">
      <c r="A14" s="6" t="s">
        <v>8</v>
      </c>
      <c r="B14" s="7" t="s">
        <v>9</v>
      </c>
      <c r="C14" s="13">
        <v>0.20399999999999999</v>
      </c>
      <c r="D14" s="8">
        <v>0.24099999999999999</v>
      </c>
      <c r="E14" s="8">
        <f t="shared" si="0"/>
        <v>0.44499999999999995</v>
      </c>
    </row>
    <row r="15" spans="1:5" ht="25" customHeight="1" x14ac:dyDescent="0.25">
      <c r="A15" s="6" t="s">
        <v>14</v>
      </c>
      <c r="B15" s="7" t="s">
        <v>9</v>
      </c>
      <c r="C15" s="13">
        <v>0.20399999999999999</v>
      </c>
      <c r="D15" s="13">
        <v>4.3999999999999997E-2</v>
      </c>
      <c r="E15" s="8">
        <f>SUM(C15:D15)</f>
        <v>0.248</v>
      </c>
    </row>
    <row r="16" spans="1:5" ht="25" customHeight="1" x14ac:dyDescent="0.25">
      <c r="A16" s="6" t="s">
        <v>22</v>
      </c>
      <c r="B16" s="7" t="s">
        <v>9</v>
      </c>
      <c r="C16" s="13">
        <v>0.224</v>
      </c>
      <c r="D16" s="13">
        <v>4.3999999999999997E-2</v>
      </c>
      <c r="E16" s="8">
        <f>SUM(C16:D16)</f>
        <v>0.26800000000000002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20</v>
      </c>
      <c r="B20" s="7" t="s">
        <v>18</v>
      </c>
      <c r="C20" s="8">
        <v>0.64970000000000006</v>
      </c>
      <c r="D20" s="8">
        <v>0.1862</v>
      </c>
      <c r="E20" s="15">
        <f>SUM(C20:D20)</f>
        <v>0.83590000000000009</v>
      </c>
    </row>
    <row r="21" spans="1:9" ht="25" customHeight="1" x14ac:dyDescent="0.25">
      <c r="A21" s="6" t="s">
        <v>174</v>
      </c>
      <c r="B21" s="7" t="s">
        <v>18</v>
      </c>
      <c r="C21" s="8">
        <f>C20</f>
        <v>0.64970000000000006</v>
      </c>
      <c r="D21" s="8">
        <v>5.4199999999999998E-2</v>
      </c>
      <c r="E21" s="15">
        <f>SUM(C21:D21)</f>
        <v>0.70390000000000008</v>
      </c>
    </row>
    <row r="22" spans="1:9" ht="25" customHeight="1" x14ac:dyDescent="0.25">
      <c r="A22" s="6" t="s">
        <v>29</v>
      </c>
      <c r="B22" s="7" t="s">
        <v>18</v>
      </c>
      <c r="C22" s="8">
        <f>C21</f>
        <v>0.64970000000000006</v>
      </c>
      <c r="D22" s="8">
        <v>-2.0999999999999999E-3</v>
      </c>
      <c r="E22" s="15">
        <f>SUM(C22:D22)</f>
        <v>0.64760000000000006</v>
      </c>
    </row>
    <row r="23" spans="1:9" ht="25" customHeight="1" thickBot="1" x14ac:dyDescent="0.3">
      <c r="A23" s="57"/>
      <c r="C23" s="58"/>
      <c r="E23" s="58"/>
    </row>
    <row r="24" spans="1:9" ht="20.149999999999999" customHeight="1" thickBot="1" x14ac:dyDescent="0.45">
      <c r="A24" s="330" t="s">
        <v>19</v>
      </c>
      <c r="B24" s="331"/>
      <c r="C24" s="331"/>
      <c r="D24" s="331"/>
      <c r="E24" s="332"/>
      <c r="F24" s="14"/>
    </row>
    <row r="25" spans="1:9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9" ht="25" customHeight="1" x14ac:dyDescent="0.25">
      <c r="A26" s="6" t="s">
        <v>10</v>
      </c>
      <c r="B26" s="7" t="s">
        <v>9</v>
      </c>
      <c r="C26" s="8">
        <v>0.59450000000000003</v>
      </c>
      <c r="D26" s="8">
        <v>0.29239999999999999</v>
      </c>
      <c r="E26" s="8">
        <f>SUM(C26:D26)</f>
        <v>0.88690000000000002</v>
      </c>
    </row>
    <row r="27" spans="1:9" ht="25" customHeight="1" x14ac:dyDescent="0.25">
      <c r="A27" s="6" t="s">
        <v>8</v>
      </c>
      <c r="B27" s="7" t="s">
        <v>9</v>
      </c>
      <c r="C27" s="13">
        <v>0.57210000000000005</v>
      </c>
      <c r="D27" s="8">
        <v>0.29239999999999999</v>
      </c>
      <c r="E27" s="8">
        <f>SUM(C27:D27)</f>
        <v>0.86450000000000005</v>
      </c>
    </row>
    <row r="28" spans="1:9" ht="25" customHeight="1" x14ac:dyDescent="0.25">
      <c r="A28" s="6" t="s">
        <v>21</v>
      </c>
      <c r="B28" s="7" t="s">
        <v>9</v>
      </c>
      <c r="C28" s="13">
        <v>0.57210000000000005</v>
      </c>
      <c r="D28" s="13">
        <v>0.28849999999999998</v>
      </c>
      <c r="E28" s="8">
        <f>SUM(C28:D28)</f>
        <v>0.86060000000000003</v>
      </c>
      <c r="G28" s="18"/>
      <c r="H28" s="18"/>
      <c r="I28" s="19"/>
    </row>
    <row r="29" spans="1:9" ht="25" customHeight="1" x14ac:dyDescent="0.25">
      <c r="A29" s="6" t="s">
        <v>22</v>
      </c>
      <c r="B29" s="7" t="s">
        <v>9</v>
      </c>
      <c r="C29" s="13">
        <v>0.59450000000000003</v>
      </c>
      <c r="D29" s="13">
        <v>0.28849999999999998</v>
      </c>
      <c r="E29" s="8">
        <f>SUM(C29:D29)</f>
        <v>0.88300000000000001</v>
      </c>
    </row>
    <row r="30" spans="1:9" ht="25" customHeight="1" thickBot="1" x14ac:dyDescent="0.3">
      <c r="A30" s="57"/>
      <c r="C30" s="58"/>
      <c r="E30" s="58"/>
    </row>
    <row r="31" spans="1:9" ht="25" customHeight="1" thickBot="1" x14ac:dyDescent="0.45">
      <c r="A31" s="330" t="s">
        <v>44</v>
      </c>
      <c r="B31" s="331"/>
      <c r="C31" s="331"/>
      <c r="D31" s="331"/>
      <c r="E31" s="332"/>
    </row>
    <row r="32" spans="1:9" ht="25" customHeight="1" thickBot="1" x14ac:dyDescent="0.35">
      <c r="A32" s="3" t="s">
        <v>3</v>
      </c>
      <c r="B32" s="4" t="s">
        <v>4</v>
      </c>
      <c r="C32" s="4" t="s">
        <v>5</v>
      </c>
      <c r="D32" s="4" t="s">
        <v>6</v>
      </c>
      <c r="E32" s="5" t="s">
        <v>7</v>
      </c>
    </row>
    <row r="33" spans="1:6" ht="25" customHeight="1" x14ac:dyDescent="0.25">
      <c r="A33" s="6" t="s">
        <v>24</v>
      </c>
      <c r="B33" s="7" t="s">
        <v>9</v>
      </c>
      <c r="C33" s="8">
        <v>0.46439999999999998</v>
      </c>
      <c r="D33" s="8">
        <v>0.21329999999999999</v>
      </c>
      <c r="E33" s="8">
        <f t="shared" ref="E33:E39" si="1">SUM(C33:D33)</f>
        <v>0.67769999999999997</v>
      </c>
    </row>
    <row r="34" spans="1:6" ht="25" customHeight="1" x14ac:dyDescent="0.25">
      <c r="A34" s="6" t="s">
        <v>14</v>
      </c>
      <c r="B34" s="7" t="s">
        <v>9</v>
      </c>
      <c r="C34" s="13">
        <f>C33</f>
        <v>0.46439999999999998</v>
      </c>
      <c r="D34" s="13">
        <v>8.14E-2</v>
      </c>
      <c r="E34" s="13">
        <f t="shared" si="1"/>
        <v>0.54579999999999995</v>
      </c>
    </row>
    <row r="35" spans="1:6" ht="25" customHeight="1" x14ac:dyDescent="0.25">
      <c r="A35" s="6" t="s">
        <v>22</v>
      </c>
      <c r="B35" s="7" t="s">
        <v>9</v>
      </c>
      <c r="C35" s="13">
        <f>C34</f>
        <v>0.46439999999999998</v>
      </c>
      <c r="D35" s="13">
        <v>7.9899999999999999E-2</v>
      </c>
      <c r="E35" s="13">
        <f t="shared" si="1"/>
        <v>0.54430000000000001</v>
      </c>
    </row>
    <row r="36" spans="1:6" ht="25" customHeight="1" x14ac:dyDescent="0.25">
      <c r="A36" s="6" t="s">
        <v>167</v>
      </c>
      <c r="B36" s="22" t="s">
        <v>27</v>
      </c>
      <c r="C36" s="13">
        <v>0.74760000000000004</v>
      </c>
      <c r="D36" s="13">
        <f>D34</f>
        <v>8.14E-2</v>
      </c>
      <c r="E36" s="13">
        <f t="shared" si="1"/>
        <v>0.82900000000000007</v>
      </c>
    </row>
    <row r="37" spans="1:6" ht="25" customHeight="1" x14ac:dyDescent="0.25">
      <c r="A37" s="6" t="s">
        <v>76</v>
      </c>
      <c r="B37" s="7" t="s">
        <v>9</v>
      </c>
      <c r="C37" s="19">
        <v>0.39629999999999999</v>
      </c>
      <c r="D37" s="13">
        <f>D36</f>
        <v>8.14E-2</v>
      </c>
      <c r="E37" s="13">
        <f t="shared" si="1"/>
        <v>0.47770000000000001</v>
      </c>
    </row>
    <row r="38" spans="1:6" ht="25" customHeight="1" x14ac:dyDescent="0.25">
      <c r="A38" s="6" t="s">
        <v>168</v>
      </c>
      <c r="B38" s="22" t="s">
        <v>27</v>
      </c>
      <c r="C38" s="13">
        <f>C36</f>
        <v>0.74760000000000004</v>
      </c>
      <c r="D38" s="13">
        <f>D35</f>
        <v>7.9899999999999999E-2</v>
      </c>
      <c r="E38" s="13">
        <f t="shared" si="1"/>
        <v>0.82750000000000001</v>
      </c>
    </row>
    <row r="39" spans="1:6" ht="25" customHeight="1" x14ac:dyDescent="0.25">
      <c r="A39" s="6" t="s">
        <v>77</v>
      </c>
      <c r="B39" s="7" t="s">
        <v>9</v>
      </c>
      <c r="C39" s="22">
        <f>C37</f>
        <v>0.39629999999999999</v>
      </c>
      <c r="D39" s="13">
        <f>D38</f>
        <v>7.9899999999999999E-2</v>
      </c>
      <c r="E39" s="13">
        <f t="shared" si="1"/>
        <v>0.47619999999999996</v>
      </c>
    </row>
    <row r="40" spans="1:6" ht="25" customHeight="1" thickBot="1" x14ac:dyDescent="0.3">
      <c r="A40" s="57"/>
    </row>
    <row r="41" spans="1:6" ht="20.149999999999999" customHeight="1" thickBot="1" x14ac:dyDescent="0.45">
      <c r="A41" s="330" t="s">
        <v>175</v>
      </c>
      <c r="B41" s="331"/>
      <c r="C41" s="331"/>
      <c r="D41" s="331"/>
      <c r="E41" s="332"/>
      <c r="F41" s="14"/>
    </row>
    <row r="42" spans="1:6" ht="18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9</v>
      </c>
      <c r="C43" s="8">
        <v>0.47349999999999998</v>
      </c>
      <c r="D43" s="8">
        <v>0.18360000000000001</v>
      </c>
      <c r="E43" s="8">
        <f>SUM(C43:D43)</f>
        <v>0.65710000000000002</v>
      </c>
    </row>
    <row r="44" spans="1:6" ht="25" customHeight="1" x14ac:dyDescent="0.25">
      <c r="A44" s="6" t="s">
        <v>14</v>
      </c>
      <c r="B44" s="7" t="s">
        <v>9</v>
      </c>
      <c r="C44" s="8">
        <f>C43</f>
        <v>0.47349999999999998</v>
      </c>
      <c r="D44" s="8">
        <v>5.3600000000000002E-2</v>
      </c>
      <c r="E44" s="8">
        <f>SUM(C44:D44)</f>
        <v>0.52710000000000001</v>
      </c>
    </row>
    <row r="45" spans="1:6" ht="25" customHeight="1" x14ac:dyDescent="0.25">
      <c r="A45" s="6" t="s">
        <v>22</v>
      </c>
      <c r="B45" s="7" t="s">
        <v>9</v>
      </c>
      <c r="C45" s="13">
        <f>C43</f>
        <v>0.47349999999999998</v>
      </c>
      <c r="D45" s="13">
        <v>5.2600000000000001E-2</v>
      </c>
      <c r="E45" s="8">
        <f>SUM(C45:D45)</f>
        <v>0.52610000000000001</v>
      </c>
    </row>
    <row r="46" spans="1:6" ht="25" customHeight="1" thickBot="1" x14ac:dyDescent="0.3">
      <c r="A46" s="57"/>
    </row>
    <row r="47" spans="1:6" ht="25" customHeight="1" thickBot="1" x14ac:dyDescent="0.45">
      <c r="A47" s="330" t="s">
        <v>56</v>
      </c>
      <c r="B47" s="331"/>
      <c r="C47" s="331"/>
      <c r="D47" s="331"/>
      <c r="E47" s="332"/>
    </row>
    <row r="48" spans="1:6" ht="25" customHeight="1" thickBot="1" x14ac:dyDescent="0.35">
      <c r="A48" s="3" t="s">
        <v>3</v>
      </c>
      <c r="B48" s="4" t="s">
        <v>4</v>
      </c>
      <c r="C48" s="4" t="s">
        <v>5</v>
      </c>
      <c r="D48" s="4" t="s">
        <v>6</v>
      </c>
      <c r="E48" s="5" t="s">
        <v>7</v>
      </c>
    </row>
    <row r="49" spans="1:5" ht="25" customHeight="1" x14ac:dyDescent="0.25">
      <c r="A49" s="6" t="s">
        <v>33</v>
      </c>
      <c r="B49" s="7" t="s">
        <v>9</v>
      </c>
      <c r="C49" s="22">
        <v>0.37269999999999998</v>
      </c>
      <c r="D49" s="7">
        <v>0.27229999999999999</v>
      </c>
      <c r="E49" s="8">
        <f>SUM(C49:D49)</f>
        <v>0.64500000000000002</v>
      </c>
    </row>
    <row r="50" spans="1:5" ht="25" customHeight="1" x14ac:dyDescent="0.25">
      <c r="A50" s="6" t="s">
        <v>34</v>
      </c>
      <c r="B50" s="22" t="s">
        <v>9</v>
      </c>
      <c r="C50" s="22">
        <v>0.37269999999999998</v>
      </c>
      <c r="D50" s="22">
        <v>0.27229999999999999</v>
      </c>
      <c r="E50" s="8">
        <f>SUM(C50:D50)</f>
        <v>0.64500000000000002</v>
      </c>
    </row>
    <row r="51" spans="1:5" ht="25" customHeight="1" x14ac:dyDescent="0.25">
      <c r="A51" s="6" t="s">
        <v>14</v>
      </c>
      <c r="B51" s="22" t="s">
        <v>9</v>
      </c>
      <c r="C51" s="22">
        <v>0.37269999999999998</v>
      </c>
      <c r="D51" s="22">
        <v>0.23119999999999999</v>
      </c>
      <c r="E51" s="8">
        <f>SUM(C51:D51)</f>
        <v>0.60389999999999999</v>
      </c>
    </row>
    <row r="52" spans="1:5" ht="25" customHeight="1" x14ac:dyDescent="0.25">
      <c r="A52" s="39" t="s">
        <v>22</v>
      </c>
      <c r="B52" s="7" t="s">
        <v>9</v>
      </c>
      <c r="C52" s="7">
        <v>0.37269999999999998</v>
      </c>
      <c r="D52" s="7">
        <v>0.22020000000000001</v>
      </c>
      <c r="E52" s="8">
        <f>SUM(C52:D52)</f>
        <v>0.59289999999999998</v>
      </c>
    </row>
    <row r="53" spans="1:5" ht="25" customHeight="1" thickBot="1" x14ac:dyDescent="0.3">
      <c r="A53" s="111"/>
      <c r="B53" s="19"/>
      <c r="C53" s="19"/>
      <c r="D53" s="19"/>
      <c r="E53" s="18"/>
    </row>
    <row r="54" spans="1:5" ht="25" customHeight="1" thickBot="1" x14ac:dyDescent="0.45">
      <c r="A54" s="330" t="s">
        <v>40</v>
      </c>
      <c r="B54" s="333"/>
      <c r="C54" s="333"/>
      <c r="D54" s="333"/>
      <c r="E54" s="334"/>
    </row>
    <row r="55" spans="1:5" ht="25" customHeight="1" thickBot="1" x14ac:dyDescent="0.35">
      <c r="A55" s="27" t="s">
        <v>3</v>
      </c>
      <c r="B55" s="28" t="s">
        <v>4</v>
      </c>
      <c r="C55" s="4" t="s">
        <v>5</v>
      </c>
      <c r="D55" s="4" t="s">
        <v>6</v>
      </c>
      <c r="E55" s="5" t="s">
        <v>7</v>
      </c>
    </row>
    <row r="56" spans="1:5" ht="25" customHeight="1" x14ac:dyDescent="0.25">
      <c r="A56" s="6" t="s">
        <v>24</v>
      </c>
      <c r="B56" s="7" t="s">
        <v>9</v>
      </c>
      <c r="C56" s="8">
        <v>0.3891</v>
      </c>
      <c r="D56" s="8">
        <v>0.31440000000000001</v>
      </c>
      <c r="E56" s="8">
        <f>SUM(C56:D56)</f>
        <v>0.70350000000000001</v>
      </c>
    </row>
    <row r="57" spans="1:5" ht="25" customHeight="1" x14ac:dyDescent="0.25">
      <c r="A57" s="6" t="s">
        <v>29</v>
      </c>
      <c r="B57" s="7" t="s">
        <v>9</v>
      </c>
      <c r="C57" s="8">
        <f>C56</f>
        <v>0.3891</v>
      </c>
      <c r="D57" s="13">
        <v>0.1363</v>
      </c>
      <c r="E57" s="8">
        <f>SUM(C57:D57)</f>
        <v>0.52539999999999998</v>
      </c>
    </row>
  </sheetData>
  <mergeCells count="10">
    <mergeCell ref="A31:E31"/>
    <mergeCell ref="A41:E41"/>
    <mergeCell ref="A47:E47"/>
    <mergeCell ref="A54:E54"/>
    <mergeCell ref="A1:E1"/>
    <mergeCell ref="A2:E2"/>
    <mergeCell ref="A4:E4"/>
    <mergeCell ref="A11:E11"/>
    <mergeCell ref="A18:E18"/>
    <mergeCell ref="A24:E24"/>
  </mergeCells>
  <pageMargins left="0.75" right="0.75" top="1" bottom="1" header="0.5" footer="0.5"/>
  <pageSetup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>
    <tabColor theme="9" tint="0.39997558519241921"/>
  </sheetPr>
  <dimension ref="A1:I57"/>
  <sheetViews>
    <sheetView zoomScale="85" workbookViewId="0">
      <selection activeCell="L21" sqref="L20:L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172</v>
      </c>
      <c r="B1" s="342"/>
      <c r="C1" s="342"/>
      <c r="D1" s="342"/>
      <c r="E1" s="342"/>
    </row>
    <row r="2" spans="1:5" ht="25" x14ac:dyDescent="0.5">
      <c r="A2" s="342" t="s">
        <v>179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0.5071</v>
      </c>
      <c r="D6" s="8">
        <v>0.35410000000000003</v>
      </c>
      <c r="E6" s="8">
        <f>SUM(C6:D6)</f>
        <v>0.86119999999999997</v>
      </c>
    </row>
    <row r="7" spans="1:5" ht="25" customHeight="1" x14ac:dyDescent="0.25">
      <c r="A7" s="6" t="s">
        <v>10</v>
      </c>
      <c r="B7" s="7" t="s">
        <v>9</v>
      </c>
      <c r="C7" s="7">
        <v>0.4919</v>
      </c>
      <c r="D7" s="7">
        <v>7.7200000000000005E-2</v>
      </c>
      <c r="E7" s="8">
        <f>SUM(C7:D7)</f>
        <v>0.56910000000000005</v>
      </c>
    </row>
    <row r="8" spans="1:5" ht="25" customHeight="1" x14ac:dyDescent="0.25">
      <c r="A8" s="9" t="s">
        <v>177</v>
      </c>
      <c r="B8" s="7" t="s">
        <v>9</v>
      </c>
      <c r="C8" s="7">
        <v>0.5071</v>
      </c>
      <c r="D8" s="7">
        <v>0.16589999999999999</v>
      </c>
      <c r="E8" s="8">
        <f>SUM(C8:D8)</f>
        <v>0.67300000000000004</v>
      </c>
    </row>
    <row r="9" spans="1:5" ht="25" customHeight="1" x14ac:dyDescent="0.25">
      <c r="A9" s="6" t="s">
        <v>178</v>
      </c>
      <c r="B9" s="7" t="s">
        <v>9</v>
      </c>
      <c r="C9" s="7">
        <v>0.4919</v>
      </c>
      <c r="D9" s="7">
        <v>0.16589999999999999</v>
      </c>
      <c r="E9" s="8">
        <f>SUM(C9:D9)</f>
        <v>0.65779999999999994</v>
      </c>
    </row>
    <row r="10" spans="1:5" ht="25" customHeight="1" thickBot="1" x14ac:dyDescent="0.3"/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6" t="s">
        <v>10</v>
      </c>
      <c r="B13" s="7" t="s">
        <v>9</v>
      </c>
      <c r="C13" s="8">
        <v>0.375</v>
      </c>
      <c r="D13" s="8">
        <v>0.24099999999999999</v>
      </c>
      <c r="E13" s="8">
        <f t="shared" ref="E13:E14" si="0">SUM(C13:D13)</f>
        <v>0.61599999999999999</v>
      </c>
    </row>
    <row r="14" spans="1:5" ht="25" customHeight="1" x14ac:dyDescent="0.25">
      <c r="A14" s="6" t="s">
        <v>8</v>
      </c>
      <c r="B14" s="7" t="s">
        <v>9</v>
      </c>
      <c r="C14" s="13">
        <v>0.34200000000000003</v>
      </c>
      <c r="D14" s="8">
        <v>0.24099999999999999</v>
      </c>
      <c r="E14" s="8">
        <f t="shared" si="0"/>
        <v>0.58299999999999996</v>
      </c>
    </row>
    <row r="15" spans="1:5" ht="25" customHeight="1" x14ac:dyDescent="0.25">
      <c r="A15" s="6" t="s">
        <v>14</v>
      </c>
      <c r="B15" s="7" t="s">
        <v>9</v>
      </c>
      <c r="C15" s="13">
        <v>0.34200000000000003</v>
      </c>
      <c r="D15" s="13">
        <v>4.3999999999999997E-2</v>
      </c>
      <c r="E15" s="8">
        <f>SUM(C15:D15)</f>
        <v>0.38600000000000001</v>
      </c>
    </row>
    <row r="16" spans="1:5" ht="25" customHeight="1" x14ac:dyDescent="0.25">
      <c r="A16" s="6" t="s">
        <v>22</v>
      </c>
      <c r="B16" s="7" t="s">
        <v>9</v>
      </c>
      <c r="C16" s="13">
        <v>0.375</v>
      </c>
      <c r="D16" s="13">
        <v>4.3999999999999997E-2</v>
      </c>
      <c r="E16" s="8">
        <f>SUM(C16:D16)</f>
        <v>0.41899999999999998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20</v>
      </c>
      <c r="B20" s="7" t="s">
        <v>18</v>
      </c>
      <c r="C20" s="8">
        <v>0.64970000000000006</v>
      </c>
      <c r="D20" s="8">
        <v>0.1862</v>
      </c>
      <c r="E20" s="15">
        <f>SUM(C20:D20)</f>
        <v>0.83590000000000009</v>
      </c>
    </row>
    <row r="21" spans="1:9" ht="25" customHeight="1" x14ac:dyDescent="0.25">
      <c r="A21" s="6" t="s">
        <v>174</v>
      </c>
      <c r="B21" s="7" t="s">
        <v>18</v>
      </c>
      <c r="C21" s="8">
        <f>C20</f>
        <v>0.64970000000000006</v>
      </c>
      <c r="D21" s="8">
        <v>5.4199999999999998E-2</v>
      </c>
      <c r="E21" s="15">
        <f>SUM(C21:D21)</f>
        <v>0.70390000000000008</v>
      </c>
    </row>
    <row r="22" spans="1:9" ht="25" customHeight="1" x14ac:dyDescent="0.25">
      <c r="A22" s="6" t="s">
        <v>29</v>
      </c>
      <c r="B22" s="7" t="s">
        <v>18</v>
      </c>
      <c r="C22" s="8">
        <f>C21</f>
        <v>0.64970000000000006</v>
      </c>
      <c r="D22" s="8">
        <v>-2.0999999999999999E-3</v>
      </c>
      <c r="E22" s="15">
        <f>SUM(C22:D22)</f>
        <v>0.64760000000000006</v>
      </c>
    </row>
    <row r="23" spans="1:9" ht="25" customHeight="1" thickBot="1" x14ac:dyDescent="0.3">
      <c r="A23" s="57"/>
      <c r="C23" s="58"/>
      <c r="E23" s="58"/>
    </row>
    <row r="24" spans="1:9" ht="20.149999999999999" customHeight="1" thickBot="1" x14ac:dyDescent="0.45">
      <c r="A24" s="330" t="s">
        <v>19</v>
      </c>
      <c r="B24" s="331"/>
      <c r="C24" s="331"/>
      <c r="D24" s="331"/>
      <c r="E24" s="332"/>
      <c r="F24" s="14"/>
    </row>
    <row r="25" spans="1:9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9" ht="25" customHeight="1" x14ac:dyDescent="0.25">
      <c r="A26" s="6" t="s">
        <v>10</v>
      </c>
      <c r="B26" s="7" t="s">
        <v>9</v>
      </c>
      <c r="C26" s="8">
        <v>0.59450000000000003</v>
      </c>
      <c r="D26" s="8">
        <v>0.29239999999999999</v>
      </c>
      <c r="E26" s="8">
        <f>SUM(C26:D26)</f>
        <v>0.88690000000000002</v>
      </c>
    </row>
    <row r="27" spans="1:9" ht="25" customHeight="1" x14ac:dyDescent="0.25">
      <c r="A27" s="6" t="s">
        <v>8</v>
      </c>
      <c r="B27" s="7" t="s">
        <v>9</v>
      </c>
      <c r="C27" s="13">
        <v>0.57210000000000005</v>
      </c>
      <c r="D27" s="8">
        <v>0.29239999999999999</v>
      </c>
      <c r="E27" s="8">
        <f>SUM(C27:D27)</f>
        <v>0.86450000000000005</v>
      </c>
    </row>
    <row r="28" spans="1:9" ht="25" customHeight="1" x14ac:dyDescent="0.25">
      <c r="A28" s="6" t="s">
        <v>21</v>
      </c>
      <c r="B28" s="7" t="s">
        <v>9</v>
      </c>
      <c r="C28" s="13">
        <v>0.57210000000000005</v>
      </c>
      <c r="D28" s="13">
        <v>0.28849999999999998</v>
      </c>
      <c r="E28" s="8">
        <f>SUM(C28:D28)</f>
        <v>0.86060000000000003</v>
      </c>
      <c r="G28" s="18"/>
      <c r="H28" s="18"/>
      <c r="I28" s="19"/>
    </row>
    <row r="29" spans="1:9" ht="25" customHeight="1" x14ac:dyDescent="0.25">
      <c r="A29" s="6" t="s">
        <v>22</v>
      </c>
      <c r="B29" s="7" t="s">
        <v>9</v>
      </c>
      <c r="C29" s="13">
        <v>0.59450000000000003</v>
      </c>
      <c r="D29" s="13">
        <v>0.28849999999999998</v>
      </c>
      <c r="E29" s="8">
        <f>SUM(C29:D29)</f>
        <v>0.88300000000000001</v>
      </c>
    </row>
    <row r="30" spans="1:9" ht="25" customHeight="1" thickBot="1" x14ac:dyDescent="0.3">
      <c r="A30" s="57"/>
      <c r="C30" s="58"/>
      <c r="E30" s="58"/>
    </row>
    <row r="31" spans="1:9" ht="25" customHeight="1" thickBot="1" x14ac:dyDescent="0.45">
      <c r="A31" s="330" t="s">
        <v>44</v>
      </c>
      <c r="B31" s="331"/>
      <c r="C31" s="331"/>
      <c r="D31" s="331"/>
      <c r="E31" s="332"/>
    </row>
    <row r="32" spans="1:9" ht="25" customHeight="1" thickBot="1" x14ac:dyDescent="0.35">
      <c r="A32" s="3" t="s">
        <v>3</v>
      </c>
      <c r="B32" s="4" t="s">
        <v>4</v>
      </c>
      <c r="C32" s="4" t="s">
        <v>5</v>
      </c>
      <c r="D32" s="4" t="s">
        <v>6</v>
      </c>
      <c r="E32" s="5" t="s">
        <v>7</v>
      </c>
    </row>
    <row r="33" spans="1:6" ht="25" customHeight="1" x14ac:dyDescent="0.25">
      <c r="A33" s="6" t="s">
        <v>24</v>
      </c>
      <c r="B33" s="7" t="s">
        <v>9</v>
      </c>
      <c r="C33" s="8">
        <v>0.46439999999999998</v>
      </c>
      <c r="D33" s="8">
        <v>0.21329999999999999</v>
      </c>
      <c r="E33" s="8">
        <f t="shared" ref="E33:E39" si="1">SUM(C33:D33)</f>
        <v>0.67769999999999997</v>
      </c>
    </row>
    <row r="34" spans="1:6" ht="25" customHeight="1" x14ac:dyDescent="0.25">
      <c r="A34" s="6" t="s">
        <v>14</v>
      </c>
      <c r="B34" s="7" t="s">
        <v>9</v>
      </c>
      <c r="C34" s="13">
        <f>C33</f>
        <v>0.46439999999999998</v>
      </c>
      <c r="D34" s="13">
        <v>8.14E-2</v>
      </c>
      <c r="E34" s="13">
        <f t="shared" si="1"/>
        <v>0.54579999999999995</v>
      </c>
    </row>
    <row r="35" spans="1:6" ht="25" customHeight="1" x14ac:dyDescent="0.25">
      <c r="A35" s="6" t="s">
        <v>22</v>
      </c>
      <c r="B35" s="7" t="s">
        <v>9</v>
      </c>
      <c r="C35" s="13">
        <f>C34</f>
        <v>0.46439999999999998</v>
      </c>
      <c r="D35" s="13">
        <v>7.9899999999999999E-2</v>
      </c>
      <c r="E35" s="13">
        <f t="shared" si="1"/>
        <v>0.54430000000000001</v>
      </c>
    </row>
    <row r="36" spans="1:6" ht="25" customHeight="1" x14ac:dyDescent="0.25">
      <c r="A36" s="6" t="s">
        <v>167</v>
      </c>
      <c r="B36" s="22" t="s">
        <v>27</v>
      </c>
      <c r="C36" s="13">
        <v>0.74760000000000004</v>
      </c>
      <c r="D36" s="13">
        <f>D34</f>
        <v>8.14E-2</v>
      </c>
      <c r="E36" s="13">
        <f t="shared" si="1"/>
        <v>0.82900000000000007</v>
      </c>
    </row>
    <row r="37" spans="1:6" ht="25" customHeight="1" x14ac:dyDescent="0.25">
      <c r="A37" s="6" t="s">
        <v>76</v>
      </c>
      <c r="B37" s="7" t="s">
        <v>9</v>
      </c>
      <c r="C37" s="19">
        <v>0.39629999999999999</v>
      </c>
      <c r="D37" s="13">
        <f>D36</f>
        <v>8.14E-2</v>
      </c>
      <c r="E37" s="13">
        <f t="shared" si="1"/>
        <v>0.47770000000000001</v>
      </c>
    </row>
    <row r="38" spans="1:6" ht="25" customHeight="1" x14ac:dyDescent="0.25">
      <c r="A38" s="6" t="s">
        <v>168</v>
      </c>
      <c r="B38" s="22" t="s">
        <v>27</v>
      </c>
      <c r="C38" s="13">
        <f>C36</f>
        <v>0.74760000000000004</v>
      </c>
      <c r="D38" s="13">
        <f>D35</f>
        <v>7.9899999999999999E-2</v>
      </c>
      <c r="E38" s="13">
        <f t="shared" si="1"/>
        <v>0.82750000000000001</v>
      </c>
    </row>
    <row r="39" spans="1:6" ht="25" customHeight="1" x14ac:dyDescent="0.25">
      <c r="A39" s="6" t="s">
        <v>77</v>
      </c>
      <c r="B39" s="7" t="s">
        <v>9</v>
      </c>
      <c r="C39" s="22">
        <f>C37</f>
        <v>0.39629999999999999</v>
      </c>
      <c r="D39" s="13">
        <f>D38</f>
        <v>7.9899999999999999E-2</v>
      </c>
      <c r="E39" s="13">
        <f t="shared" si="1"/>
        <v>0.47619999999999996</v>
      </c>
    </row>
    <row r="40" spans="1:6" ht="25" customHeight="1" thickBot="1" x14ac:dyDescent="0.3">
      <c r="A40" s="57"/>
    </row>
    <row r="41" spans="1:6" ht="20.149999999999999" customHeight="1" thickBot="1" x14ac:dyDescent="0.45">
      <c r="A41" s="330" t="s">
        <v>175</v>
      </c>
      <c r="B41" s="331"/>
      <c r="C41" s="331"/>
      <c r="D41" s="331"/>
      <c r="E41" s="332"/>
      <c r="F41" s="14"/>
    </row>
    <row r="42" spans="1:6" ht="18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9</v>
      </c>
      <c r="C43" s="8">
        <v>0.47349999999999998</v>
      </c>
      <c r="D43" s="8">
        <v>0.18360000000000001</v>
      </c>
      <c r="E43" s="8">
        <f>SUM(C43:D43)</f>
        <v>0.65710000000000002</v>
      </c>
    </row>
    <row r="44" spans="1:6" ht="25" customHeight="1" x14ac:dyDescent="0.25">
      <c r="A44" s="6" t="s">
        <v>14</v>
      </c>
      <c r="B44" s="7" t="s">
        <v>9</v>
      </c>
      <c r="C44" s="8">
        <f>C43</f>
        <v>0.47349999999999998</v>
      </c>
      <c r="D44" s="8">
        <v>5.3600000000000002E-2</v>
      </c>
      <c r="E44" s="8">
        <f>SUM(C44:D44)</f>
        <v>0.52710000000000001</v>
      </c>
    </row>
    <row r="45" spans="1:6" ht="25" customHeight="1" x14ac:dyDescent="0.25">
      <c r="A45" s="6" t="s">
        <v>22</v>
      </c>
      <c r="B45" s="7" t="s">
        <v>9</v>
      </c>
      <c r="C45" s="13">
        <f>C43</f>
        <v>0.47349999999999998</v>
      </c>
      <c r="D45" s="13">
        <v>5.2600000000000001E-2</v>
      </c>
      <c r="E45" s="8">
        <f>SUM(C45:D45)</f>
        <v>0.52610000000000001</v>
      </c>
    </row>
    <row r="46" spans="1:6" ht="25" customHeight="1" thickBot="1" x14ac:dyDescent="0.3">
      <c r="A46" s="57"/>
    </row>
    <row r="47" spans="1:6" ht="25" customHeight="1" thickBot="1" x14ac:dyDescent="0.45">
      <c r="A47" s="330" t="s">
        <v>56</v>
      </c>
      <c r="B47" s="331"/>
      <c r="C47" s="331"/>
      <c r="D47" s="331"/>
      <c r="E47" s="332"/>
    </row>
    <row r="48" spans="1:6" ht="25" customHeight="1" thickBot="1" x14ac:dyDescent="0.35">
      <c r="A48" s="3" t="s">
        <v>3</v>
      </c>
      <c r="B48" s="4" t="s">
        <v>4</v>
      </c>
      <c r="C48" s="4" t="s">
        <v>5</v>
      </c>
      <c r="D48" s="4" t="s">
        <v>6</v>
      </c>
      <c r="E48" s="5" t="s">
        <v>7</v>
      </c>
    </row>
    <row r="49" spans="1:5" ht="25" customHeight="1" x14ac:dyDescent="0.25">
      <c r="A49" s="6" t="s">
        <v>33</v>
      </c>
      <c r="B49" s="7" t="s">
        <v>9</v>
      </c>
      <c r="C49" s="22">
        <v>0.37269999999999998</v>
      </c>
      <c r="D49" s="7">
        <v>0.27229999999999999</v>
      </c>
      <c r="E49" s="8">
        <f>SUM(C49:D49)</f>
        <v>0.64500000000000002</v>
      </c>
    </row>
    <row r="50" spans="1:5" ht="25" customHeight="1" x14ac:dyDescent="0.25">
      <c r="A50" s="6" t="s">
        <v>34</v>
      </c>
      <c r="B50" s="22" t="s">
        <v>9</v>
      </c>
      <c r="C50" s="22">
        <v>0.37269999999999998</v>
      </c>
      <c r="D50" s="22">
        <v>0.27229999999999999</v>
      </c>
      <c r="E50" s="8">
        <f>SUM(C50:D50)</f>
        <v>0.64500000000000002</v>
      </c>
    </row>
    <row r="51" spans="1:5" ht="25" customHeight="1" x14ac:dyDescent="0.25">
      <c r="A51" s="6" t="s">
        <v>14</v>
      </c>
      <c r="B51" s="22" t="s">
        <v>9</v>
      </c>
      <c r="C51" s="22">
        <v>0.37269999999999998</v>
      </c>
      <c r="D51" s="22">
        <v>0.23119999999999999</v>
      </c>
      <c r="E51" s="8">
        <f>SUM(C51:D51)</f>
        <v>0.60389999999999999</v>
      </c>
    </row>
    <row r="52" spans="1:5" ht="25" customHeight="1" x14ac:dyDescent="0.25">
      <c r="A52" s="39" t="s">
        <v>22</v>
      </c>
      <c r="B52" s="7" t="s">
        <v>9</v>
      </c>
      <c r="C52" s="7">
        <v>0.37269999999999998</v>
      </c>
      <c r="D52" s="7">
        <v>0.22020000000000001</v>
      </c>
      <c r="E52" s="8">
        <f>SUM(C52:D52)</f>
        <v>0.59289999999999998</v>
      </c>
    </row>
    <row r="53" spans="1:5" ht="25" customHeight="1" thickBot="1" x14ac:dyDescent="0.3">
      <c r="A53" s="111"/>
      <c r="B53" s="19"/>
      <c r="C53" s="19"/>
      <c r="D53" s="19"/>
      <c r="E53" s="18"/>
    </row>
    <row r="54" spans="1:5" ht="25" customHeight="1" thickBot="1" x14ac:dyDescent="0.45">
      <c r="A54" s="330" t="s">
        <v>40</v>
      </c>
      <c r="B54" s="333"/>
      <c r="C54" s="333"/>
      <c r="D54" s="333"/>
      <c r="E54" s="334"/>
    </row>
    <row r="55" spans="1:5" ht="25" customHeight="1" thickBot="1" x14ac:dyDescent="0.35">
      <c r="A55" s="27" t="s">
        <v>3</v>
      </c>
      <c r="B55" s="28" t="s">
        <v>4</v>
      </c>
      <c r="C55" s="4" t="s">
        <v>5</v>
      </c>
      <c r="D55" s="4" t="s">
        <v>6</v>
      </c>
      <c r="E55" s="5" t="s">
        <v>7</v>
      </c>
    </row>
    <row r="56" spans="1:5" ht="25" customHeight="1" x14ac:dyDescent="0.25">
      <c r="A56" s="6" t="s">
        <v>24</v>
      </c>
      <c r="B56" s="7" t="s">
        <v>9</v>
      </c>
      <c r="C56" s="8">
        <v>0.52939999999999998</v>
      </c>
      <c r="D56" s="8">
        <v>0.31440000000000001</v>
      </c>
      <c r="E56" s="8">
        <f>SUM(C56:D56)</f>
        <v>0.84379999999999999</v>
      </c>
    </row>
    <row r="57" spans="1:5" ht="25" customHeight="1" x14ac:dyDescent="0.25">
      <c r="A57" s="6" t="s">
        <v>29</v>
      </c>
      <c r="B57" s="7" t="s">
        <v>9</v>
      </c>
      <c r="C57" s="8">
        <f>C56</f>
        <v>0.52939999999999998</v>
      </c>
      <c r="D57" s="13">
        <v>0.1363</v>
      </c>
      <c r="E57" s="8">
        <f>SUM(C57:D57)</f>
        <v>0.66569999999999996</v>
      </c>
    </row>
  </sheetData>
  <mergeCells count="10">
    <mergeCell ref="A31:E31"/>
    <mergeCell ref="A41:E41"/>
    <mergeCell ref="A47:E47"/>
    <mergeCell ref="A54:E54"/>
    <mergeCell ref="A1:E1"/>
    <mergeCell ref="A2:E2"/>
    <mergeCell ref="A4:E4"/>
    <mergeCell ref="A11:E11"/>
    <mergeCell ref="A18:E18"/>
    <mergeCell ref="A24:E24"/>
  </mergeCells>
  <pageMargins left="0.75" right="0.75" top="1" bottom="1" header="0.5" footer="0.5"/>
  <pageSetup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35">
    <tabColor theme="9" tint="0.39997558519241921"/>
  </sheetPr>
  <dimension ref="A1:I57"/>
  <sheetViews>
    <sheetView zoomScale="85" workbookViewId="0">
      <selection activeCell="L21" sqref="L20:L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2" t="s">
        <v>172</v>
      </c>
      <c r="B1" s="342"/>
      <c r="C1" s="342"/>
      <c r="D1" s="342"/>
      <c r="E1" s="342"/>
    </row>
    <row r="2" spans="1:5" ht="25" x14ac:dyDescent="0.5">
      <c r="A2" s="342" t="s">
        <v>176</v>
      </c>
      <c r="B2" s="342"/>
      <c r="C2" s="342"/>
      <c r="D2" s="342"/>
      <c r="E2" s="342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0.5071</v>
      </c>
      <c r="D6" s="8">
        <v>0.35410000000000003</v>
      </c>
      <c r="E6" s="8">
        <f>SUM(C6:D6)</f>
        <v>0.86119999999999997</v>
      </c>
    </row>
    <row r="7" spans="1:5" ht="25" customHeight="1" x14ac:dyDescent="0.25">
      <c r="A7" s="6" t="s">
        <v>10</v>
      </c>
      <c r="B7" s="7" t="s">
        <v>9</v>
      </c>
      <c r="C7" s="7">
        <v>0.4919</v>
      </c>
      <c r="D7" s="7">
        <v>7.7200000000000005E-2</v>
      </c>
      <c r="E7" s="8">
        <f>SUM(C7:D7)</f>
        <v>0.56910000000000005</v>
      </c>
    </row>
    <row r="8" spans="1:5" ht="25" customHeight="1" x14ac:dyDescent="0.25">
      <c r="A8" s="9" t="s">
        <v>177</v>
      </c>
      <c r="B8" s="7" t="s">
        <v>9</v>
      </c>
      <c r="C8" s="7">
        <v>0.5071</v>
      </c>
      <c r="D8" s="7">
        <v>0.16589999999999999</v>
      </c>
      <c r="E8" s="8">
        <f>SUM(C8:D8)</f>
        <v>0.67300000000000004</v>
      </c>
    </row>
    <row r="9" spans="1:5" ht="25" customHeight="1" x14ac:dyDescent="0.25">
      <c r="A9" s="6" t="s">
        <v>178</v>
      </c>
      <c r="B9" s="7" t="s">
        <v>9</v>
      </c>
      <c r="C9" s="7">
        <v>0.4919</v>
      </c>
      <c r="D9" s="7">
        <v>0.16589999999999999</v>
      </c>
      <c r="E9" s="8">
        <f>SUM(C9:D9)</f>
        <v>0.65779999999999994</v>
      </c>
    </row>
    <row r="10" spans="1:5" ht="25" customHeight="1" thickBot="1" x14ac:dyDescent="0.3"/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6" t="s">
        <v>10</v>
      </c>
      <c r="B13" s="7" t="s">
        <v>9</v>
      </c>
      <c r="C13" s="8">
        <v>0.56000000000000005</v>
      </c>
      <c r="D13" s="8">
        <v>0.24099999999999999</v>
      </c>
      <c r="E13" s="8">
        <v>0.8</v>
      </c>
    </row>
    <row r="14" spans="1:5" ht="25" customHeight="1" x14ac:dyDescent="0.25">
      <c r="A14" s="6" t="s">
        <v>8</v>
      </c>
      <c r="B14" s="7" t="s">
        <v>9</v>
      </c>
      <c r="C14" s="13">
        <v>0.51100000000000001</v>
      </c>
      <c r="D14" s="8">
        <v>0.24099999999999999</v>
      </c>
      <c r="E14" s="8">
        <v>0.751</v>
      </c>
    </row>
    <row r="15" spans="1:5" ht="25" customHeight="1" x14ac:dyDescent="0.25">
      <c r="A15" s="6" t="s">
        <v>14</v>
      </c>
      <c r="B15" s="7" t="s">
        <v>9</v>
      </c>
      <c r="C15" s="13">
        <v>0.51100000000000001</v>
      </c>
      <c r="D15" s="13">
        <v>4.3999999999999997E-2</v>
      </c>
      <c r="E15" s="8">
        <f>SUM(C15:D15)</f>
        <v>0.55500000000000005</v>
      </c>
    </row>
    <row r="16" spans="1:5" ht="25" customHeight="1" x14ac:dyDescent="0.25">
      <c r="A16" s="6" t="s">
        <v>22</v>
      </c>
      <c r="B16" s="7" t="s">
        <v>9</v>
      </c>
      <c r="C16" s="13">
        <v>0.56000000000000005</v>
      </c>
      <c r="D16" s="13">
        <v>4.3999999999999997E-2</v>
      </c>
      <c r="E16" s="8">
        <f>SUM(C16:D16)</f>
        <v>0.60400000000000009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20</v>
      </c>
      <c r="B20" s="7" t="s">
        <v>18</v>
      </c>
      <c r="C20" s="8">
        <v>0.64970000000000006</v>
      </c>
      <c r="D20" s="8">
        <v>0.1862</v>
      </c>
      <c r="E20" s="15">
        <f>SUM(C20:D20)</f>
        <v>0.83590000000000009</v>
      </c>
    </row>
    <row r="21" spans="1:9" ht="25" customHeight="1" x14ac:dyDescent="0.25">
      <c r="A21" s="6" t="s">
        <v>174</v>
      </c>
      <c r="B21" s="7" t="s">
        <v>18</v>
      </c>
      <c r="C21" s="8">
        <f>C20</f>
        <v>0.64970000000000006</v>
      </c>
      <c r="D21" s="8">
        <v>5.4199999999999998E-2</v>
      </c>
      <c r="E21" s="15">
        <f>SUM(C21:D21)</f>
        <v>0.70390000000000008</v>
      </c>
    </row>
    <row r="22" spans="1:9" ht="25" customHeight="1" x14ac:dyDescent="0.25">
      <c r="A22" s="6" t="s">
        <v>29</v>
      </c>
      <c r="B22" s="7" t="s">
        <v>18</v>
      </c>
      <c r="C22" s="8">
        <f>C21</f>
        <v>0.64970000000000006</v>
      </c>
      <c r="D22" s="8">
        <v>-2.0999999999999999E-3</v>
      </c>
      <c r="E22" s="15">
        <f>SUM(C22:D22)</f>
        <v>0.64760000000000006</v>
      </c>
    </row>
    <row r="23" spans="1:9" ht="25" customHeight="1" thickBot="1" x14ac:dyDescent="0.3">
      <c r="A23" s="57"/>
      <c r="C23" s="58"/>
      <c r="E23" s="58"/>
    </row>
    <row r="24" spans="1:9" ht="20.149999999999999" customHeight="1" thickBot="1" x14ac:dyDescent="0.45">
      <c r="A24" s="330" t="s">
        <v>19</v>
      </c>
      <c r="B24" s="331"/>
      <c r="C24" s="331"/>
      <c r="D24" s="331"/>
      <c r="E24" s="332"/>
      <c r="F24" s="14"/>
    </row>
    <row r="25" spans="1:9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9" ht="25" customHeight="1" x14ac:dyDescent="0.25">
      <c r="A26" s="6" t="s">
        <v>10</v>
      </c>
      <c r="B26" s="7" t="s">
        <v>9</v>
      </c>
      <c r="C26" s="8">
        <v>0.59450000000000003</v>
      </c>
      <c r="D26" s="8">
        <v>0.29239999999999999</v>
      </c>
      <c r="E26" s="8">
        <f>SUM(C26:D26)</f>
        <v>0.88690000000000002</v>
      </c>
    </row>
    <row r="27" spans="1:9" ht="25" customHeight="1" x14ac:dyDescent="0.25">
      <c r="A27" s="6" t="s">
        <v>8</v>
      </c>
      <c r="B27" s="7" t="s">
        <v>9</v>
      </c>
      <c r="C27" s="13">
        <v>0.57210000000000005</v>
      </c>
      <c r="D27" s="8">
        <v>0.29239999999999999</v>
      </c>
      <c r="E27" s="8">
        <f>SUM(C27:D27)</f>
        <v>0.86450000000000005</v>
      </c>
    </row>
    <row r="28" spans="1:9" ht="25" customHeight="1" x14ac:dyDescent="0.25">
      <c r="A28" s="6" t="s">
        <v>21</v>
      </c>
      <c r="B28" s="7" t="s">
        <v>9</v>
      </c>
      <c r="C28" s="13">
        <v>0.57210000000000005</v>
      </c>
      <c r="D28" s="13">
        <v>0.28849999999999998</v>
      </c>
      <c r="E28" s="8">
        <f>SUM(C28:D28)</f>
        <v>0.86060000000000003</v>
      </c>
      <c r="G28" s="18"/>
      <c r="H28" s="18"/>
      <c r="I28" s="19"/>
    </row>
    <row r="29" spans="1:9" ht="25" customHeight="1" x14ac:dyDescent="0.25">
      <c r="A29" s="6" t="s">
        <v>22</v>
      </c>
      <c r="B29" s="7" t="s">
        <v>9</v>
      </c>
      <c r="C29" s="13">
        <v>0.59450000000000003</v>
      </c>
      <c r="D29" s="13">
        <v>0.28849999999999998</v>
      </c>
      <c r="E29" s="8">
        <f>SUM(C29:D29)</f>
        <v>0.88300000000000001</v>
      </c>
    </row>
    <row r="30" spans="1:9" ht="25" customHeight="1" thickBot="1" x14ac:dyDescent="0.3">
      <c r="A30" s="57"/>
      <c r="C30" s="58"/>
      <c r="E30" s="58"/>
    </row>
    <row r="31" spans="1:9" ht="25" customHeight="1" thickBot="1" x14ac:dyDescent="0.45">
      <c r="A31" s="330" t="s">
        <v>44</v>
      </c>
      <c r="B31" s="331"/>
      <c r="C31" s="331"/>
      <c r="D31" s="331"/>
      <c r="E31" s="332"/>
    </row>
    <row r="32" spans="1:9" ht="25" customHeight="1" thickBot="1" x14ac:dyDescent="0.35">
      <c r="A32" s="3" t="s">
        <v>3</v>
      </c>
      <c r="B32" s="4" t="s">
        <v>4</v>
      </c>
      <c r="C32" s="4" t="s">
        <v>5</v>
      </c>
      <c r="D32" s="4" t="s">
        <v>6</v>
      </c>
      <c r="E32" s="5" t="s">
        <v>7</v>
      </c>
    </row>
    <row r="33" spans="1:6" ht="25" customHeight="1" x14ac:dyDescent="0.25">
      <c r="A33" s="6" t="s">
        <v>24</v>
      </c>
      <c r="B33" s="7" t="s">
        <v>9</v>
      </c>
      <c r="C33" s="8">
        <v>0.46439999999999998</v>
      </c>
      <c r="D33" s="8">
        <v>0.21329999999999999</v>
      </c>
      <c r="E33" s="8">
        <f t="shared" ref="E33:E39" si="0">SUM(C33:D33)</f>
        <v>0.67769999999999997</v>
      </c>
    </row>
    <row r="34" spans="1:6" ht="25" customHeight="1" x14ac:dyDescent="0.25">
      <c r="A34" s="6" t="s">
        <v>14</v>
      </c>
      <c r="B34" s="7" t="s">
        <v>9</v>
      </c>
      <c r="C34" s="13">
        <f>C33</f>
        <v>0.46439999999999998</v>
      </c>
      <c r="D34" s="13">
        <v>8.14E-2</v>
      </c>
      <c r="E34" s="13">
        <f t="shared" si="0"/>
        <v>0.54579999999999995</v>
      </c>
    </row>
    <row r="35" spans="1:6" ht="25" customHeight="1" x14ac:dyDescent="0.25">
      <c r="A35" s="6" t="s">
        <v>22</v>
      </c>
      <c r="B35" s="7" t="s">
        <v>9</v>
      </c>
      <c r="C35" s="13">
        <f>C34</f>
        <v>0.46439999999999998</v>
      </c>
      <c r="D35" s="13">
        <v>7.9899999999999999E-2</v>
      </c>
      <c r="E35" s="13">
        <f t="shared" si="0"/>
        <v>0.54430000000000001</v>
      </c>
    </row>
    <row r="36" spans="1:6" ht="25" customHeight="1" x14ac:dyDescent="0.25">
      <c r="A36" s="6" t="s">
        <v>167</v>
      </c>
      <c r="B36" s="22" t="s">
        <v>27</v>
      </c>
      <c r="C36" s="13">
        <v>0.74760000000000004</v>
      </c>
      <c r="D36" s="13">
        <f>D34</f>
        <v>8.14E-2</v>
      </c>
      <c r="E36" s="13">
        <f t="shared" si="0"/>
        <v>0.82900000000000007</v>
      </c>
    </row>
    <row r="37" spans="1:6" ht="25" customHeight="1" x14ac:dyDescent="0.25">
      <c r="A37" s="6" t="s">
        <v>76</v>
      </c>
      <c r="B37" s="7" t="s">
        <v>9</v>
      </c>
      <c r="C37" s="19">
        <v>0.39629999999999999</v>
      </c>
      <c r="D37" s="13">
        <f>D36</f>
        <v>8.14E-2</v>
      </c>
      <c r="E37" s="13">
        <f t="shared" si="0"/>
        <v>0.47770000000000001</v>
      </c>
    </row>
    <row r="38" spans="1:6" ht="25" customHeight="1" x14ac:dyDescent="0.25">
      <c r="A38" s="6" t="s">
        <v>168</v>
      </c>
      <c r="B38" s="22" t="s">
        <v>27</v>
      </c>
      <c r="C38" s="13">
        <f>C36</f>
        <v>0.74760000000000004</v>
      </c>
      <c r="D38" s="13">
        <f>D35</f>
        <v>7.9899999999999999E-2</v>
      </c>
      <c r="E38" s="13">
        <f t="shared" si="0"/>
        <v>0.82750000000000001</v>
      </c>
    </row>
    <row r="39" spans="1:6" ht="25" customHeight="1" x14ac:dyDescent="0.25">
      <c r="A39" s="6" t="s">
        <v>77</v>
      </c>
      <c r="B39" s="7" t="s">
        <v>9</v>
      </c>
      <c r="C39" s="22">
        <f>C37</f>
        <v>0.39629999999999999</v>
      </c>
      <c r="D39" s="13">
        <f>D38</f>
        <v>7.9899999999999999E-2</v>
      </c>
      <c r="E39" s="13">
        <f t="shared" si="0"/>
        <v>0.47619999999999996</v>
      </c>
    </row>
    <row r="40" spans="1:6" ht="25" customHeight="1" thickBot="1" x14ac:dyDescent="0.3">
      <c r="A40" s="57"/>
    </row>
    <row r="41" spans="1:6" ht="20.149999999999999" customHeight="1" thickBot="1" x14ac:dyDescent="0.45">
      <c r="A41" s="330" t="s">
        <v>175</v>
      </c>
      <c r="B41" s="331"/>
      <c r="C41" s="331"/>
      <c r="D41" s="331"/>
      <c r="E41" s="332"/>
      <c r="F41" s="14"/>
    </row>
    <row r="42" spans="1:6" ht="18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9</v>
      </c>
      <c r="C43" s="8">
        <v>0.47349999999999998</v>
      </c>
      <c r="D43" s="8">
        <v>0.18360000000000001</v>
      </c>
      <c r="E43" s="8">
        <f>SUM(C43:D43)</f>
        <v>0.65710000000000002</v>
      </c>
    </row>
    <row r="44" spans="1:6" ht="25" customHeight="1" x14ac:dyDescent="0.25">
      <c r="A44" s="6" t="s">
        <v>14</v>
      </c>
      <c r="B44" s="7" t="s">
        <v>9</v>
      </c>
      <c r="C44" s="8">
        <f>C43</f>
        <v>0.47349999999999998</v>
      </c>
      <c r="D44" s="8">
        <v>5.3600000000000002E-2</v>
      </c>
      <c r="E44" s="8">
        <f>SUM(C44:D44)</f>
        <v>0.52710000000000001</v>
      </c>
    </row>
    <row r="45" spans="1:6" ht="25" customHeight="1" x14ac:dyDescent="0.25">
      <c r="A45" s="6" t="s">
        <v>22</v>
      </c>
      <c r="B45" s="7" t="s">
        <v>9</v>
      </c>
      <c r="C45" s="13">
        <f>C43</f>
        <v>0.47349999999999998</v>
      </c>
      <c r="D45" s="13">
        <v>5.2600000000000001E-2</v>
      </c>
      <c r="E45" s="8">
        <f>SUM(C45:D45)</f>
        <v>0.52610000000000001</v>
      </c>
    </row>
    <row r="46" spans="1:6" ht="25" customHeight="1" thickBot="1" x14ac:dyDescent="0.3">
      <c r="A46" s="57"/>
    </row>
    <row r="47" spans="1:6" ht="25" customHeight="1" thickBot="1" x14ac:dyDescent="0.45">
      <c r="A47" s="330" t="s">
        <v>56</v>
      </c>
      <c r="B47" s="331"/>
      <c r="C47" s="331"/>
      <c r="D47" s="331"/>
      <c r="E47" s="332"/>
    </row>
    <row r="48" spans="1:6" ht="25" customHeight="1" thickBot="1" x14ac:dyDescent="0.35">
      <c r="A48" s="3" t="s">
        <v>3</v>
      </c>
      <c r="B48" s="4" t="s">
        <v>4</v>
      </c>
      <c r="C48" s="4" t="s">
        <v>5</v>
      </c>
      <c r="D48" s="4" t="s">
        <v>6</v>
      </c>
      <c r="E48" s="5" t="s">
        <v>7</v>
      </c>
    </row>
    <row r="49" spans="1:5" ht="25" customHeight="1" x14ac:dyDescent="0.25">
      <c r="A49" s="6" t="s">
        <v>33</v>
      </c>
      <c r="B49" s="7" t="s">
        <v>9</v>
      </c>
      <c r="C49" s="22">
        <v>0.37269999999999998</v>
      </c>
      <c r="D49" s="7">
        <v>0.27229999999999999</v>
      </c>
      <c r="E49" s="8">
        <f>SUM(C49:D49)</f>
        <v>0.64500000000000002</v>
      </c>
    </row>
    <row r="50" spans="1:5" ht="25" customHeight="1" x14ac:dyDescent="0.25">
      <c r="A50" s="6" t="s">
        <v>34</v>
      </c>
      <c r="B50" s="22" t="s">
        <v>9</v>
      </c>
      <c r="C50" s="22">
        <v>0.37269999999999998</v>
      </c>
      <c r="D50" s="22">
        <v>0.27229999999999999</v>
      </c>
      <c r="E50" s="8">
        <f>SUM(C50:D50)</f>
        <v>0.64500000000000002</v>
      </c>
    </row>
    <row r="51" spans="1:5" ht="25" customHeight="1" x14ac:dyDescent="0.25">
      <c r="A51" s="6" t="s">
        <v>14</v>
      </c>
      <c r="B51" s="22" t="s">
        <v>9</v>
      </c>
      <c r="C51" s="22">
        <v>0.37269999999999998</v>
      </c>
      <c r="D51" s="22">
        <v>0.23119999999999999</v>
      </c>
      <c r="E51" s="8">
        <f>SUM(C51:D51)</f>
        <v>0.60389999999999999</v>
      </c>
    </row>
    <row r="52" spans="1:5" ht="25" customHeight="1" x14ac:dyDescent="0.25">
      <c r="A52" s="39" t="s">
        <v>22</v>
      </c>
      <c r="B52" s="7" t="s">
        <v>9</v>
      </c>
      <c r="C52" s="7">
        <v>0.37269999999999998</v>
      </c>
      <c r="D52" s="7">
        <v>0.22020000000000001</v>
      </c>
      <c r="E52" s="8">
        <f>SUM(C52:D52)</f>
        <v>0.59289999999999998</v>
      </c>
    </row>
    <row r="53" spans="1:5" ht="25" customHeight="1" thickBot="1" x14ac:dyDescent="0.3">
      <c r="A53" s="111"/>
      <c r="B53" s="19"/>
      <c r="C53" s="19"/>
      <c r="D53" s="19"/>
      <c r="E53" s="18"/>
    </row>
    <row r="54" spans="1:5" ht="25" customHeight="1" thickBot="1" x14ac:dyDescent="0.45">
      <c r="A54" s="330" t="s">
        <v>40</v>
      </c>
      <c r="B54" s="333"/>
      <c r="C54" s="333"/>
      <c r="D54" s="333"/>
      <c r="E54" s="334"/>
    </row>
    <row r="55" spans="1:5" ht="25" customHeight="1" thickBot="1" x14ac:dyDescent="0.35">
      <c r="A55" s="27" t="s">
        <v>3</v>
      </c>
      <c r="B55" s="28" t="s">
        <v>4</v>
      </c>
      <c r="C55" s="4" t="s">
        <v>5</v>
      </c>
      <c r="D55" s="4" t="s">
        <v>6</v>
      </c>
      <c r="E55" s="5" t="s">
        <v>7</v>
      </c>
    </row>
    <row r="56" spans="1:5" ht="25" customHeight="1" x14ac:dyDescent="0.25">
      <c r="A56" s="6" t="s">
        <v>24</v>
      </c>
      <c r="B56" s="7" t="s">
        <v>9</v>
      </c>
      <c r="C56" s="8">
        <v>0.52939999999999998</v>
      </c>
      <c r="D56" s="8">
        <v>0.31440000000000001</v>
      </c>
      <c r="E56" s="8">
        <f>SUM(C56:D56)</f>
        <v>0.84379999999999999</v>
      </c>
    </row>
    <row r="57" spans="1:5" ht="25" customHeight="1" x14ac:dyDescent="0.25">
      <c r="A57" s="6" t="s">
        <v>29</v>
      </c>
      <c r="B57" s="7" t="s">
        <v>9</v>
      </c>
      <c r="C57" s="8">
        <f>C56</f>
        <v>0.52939999999999998</v>
      </c>
      <c r="D57" s="13">
        <v>0.1363</v>
      </c>
      <c r="E57" s="8">
        <f>SUM(C57:D57)</f>
        <v>0.66569999999999996</v>
      </c>
    </row>
  </sheetData>
  <mergeCells count="10">
    <mergeCell ref="A31:E31"/>
    <mergeCell ref="A41:E41"/>
    <mergeCell ref="A47:E47"/>
    <mergeCell ref="A54:E54"/>
    <mergeCell ref="A1:E1"/>
    <mergeCell ref="A2:E2"/>
    <mergeCell ref="A4:E4"/>
    <mergeCell ref="A11:E11"/>
    <mergeCell ref="A18:E18"/>
    <mergeCell ref="A24:E24"/>
  </mergeCells>
  <pageMargins left="0.75" right="0.75" top="1" bottom="1" header="0.5" footer="0.5"/>
  <pageSetup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34">
    <tabColor theme="9" tint="0.39997558519241921"/>
  </sheetPr>
  <dimension ref="A1:I57"/>
  <sheetViews>
    <sheetView zoomScale="85" workbookViewId="0">
      <selection activeCell="L21" sqref="L20:L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172</v>
      </c>
      <c r="B1" s="340"/>
      <c r="C1" s="340"/>
      <c r="D1" s="340"/>
      <c r="E1" s="340"/>
    </row>
    <row r="2" spans="1:5" ht="25" x14ac:dyDescent="0.5">
      <c r="A2" s="341" t="s">
        <v>173</v>
      </c>
      <c r="B2" s="341"/>
      <c r="C2" s="341"/>
      <c r="D2" s="341"/>
      <c r="E2" s="341"/>
    </row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0.57950000000000002</v>
      </c>
      <c r="D6" s="7">
        <v>7.7200000000000005E-2</v>
      </c>
      <c r="E6" s="8">
        <f>SUM(C6:D6)</f>
        <v>0.65670000000000006</v>
      </c>
    </row>
    <row r="7" spans="1:5" ht="25" customHeight="1" x14ac:dyDescent="0.25">
      <c r="A7" s="6" t="s">
        <v>8</v>
      </c>
      <c r="B7" s="7" t="s">
        <v>9</v>
      </c>
      <c r="C7" s="7">
        <v>0.59470000000000001</v>
      </c>
      <c r="D7" s="7">
        <v>0.35410000000000003</v>
      </c>
      <c r="E7" s="8">
        <f>SUM(C7:D7)</f>
        <v>0.94880000000000009</v>
      </c>
    </row>
    <row r="8" spans="1:5" ht="25" customHeight="1" x14ac:dyDescent="0.25">
      <c r="A8" s="9" t="s">
        <v>11</v>
      </c>
      <c r="B8" s="7" t="s">
        <v>9</v>
      </c>
      <c r="C8" s="7">
        <f>C7</f>
        <v>0.59470000000000001</v>
      </c>
      <c r="D8" s="7">
        <v>0.16589999999999999</v>
      </c>
      <c r="E8" s="8">
        <f>SUM(C8:D8)</f>
        <v>0.76059999999999994</v>
      </c>
    </row>
    <row r="9" spans="1:5" ht="25" customHeight="1" x14ac:dyDescent="0.25">
      <c r="A9" s="6" t="s">
        <v>12</v>
      </c>
      <c r="B9" s="7" t="s">
        <v>9</v>
      </c>
      <c r="C9" s="7">
        <f>C6</f>
        <v>0.57950000000000002</v>
      </c>
      <c r="D9" s="7">
        <f>D8</f>
        <v>0.16589999999999999</v>
      </c>
      <c r="E9" s="8">
        <f>SUM(C9:D9)</f>
        <v>0.74540000000000006</v>
      </c>
    </row>
    <row r="10" spans="1:5" ht="25" customHeight="1" thickBot="1" x14ac:dyDescent="0.3"/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6" t="s">
        <v>10</v>
      </c>
      <c r="B13" s="7" t="s">
        <v>9</v>
      </c>
      <c r="C13" s="8">
        <v>0.56000000000000005</v>
      </c>
      <c r="D13" s="8">
        <v>0.24099999999999999</v>
      </c>
      <c r="E13" s="8">
        <v>0.8</v>
      </c>
    </row>
    <row r="14" spans="1:5" ht="25" customHeight="1" x14ac:dyDescent="0.25">
      <c r="A14" s="6" t="s">
        <v>8</v>
      </c>
      <c r="B14" s="7" t="s">
        <v>9</v>
      </c>
      <c r="C14" s="13">
        <v>0.51100000000000001</v>
      </c>
      <c r="D14" s="8">
        <v>0.24099999999999999</v>
      </c>
      <c r="E14" s="8">
        <v>0.751</v>
      </c>
    </row>
    <row r="15" spans="1:5" ht="25" customHeight="1" x14ac:dyDescent="0.25">
      <c r="A15" s="6" t="s">
        <v>14</v>
      </c>
      <c r="B15" s="7" t="s">
        <v>9</v>
      </c>
      <c r="C15" s="13">
        <v>0.51100000000000001</v>
      </c>
      <c r="D15" s="13">
        <v>4.3999999999999997E-2</v>
      </c>
      <c r="E15" s="8">
        <f>SUM(C15:D15)</f>
        <v>0.55500000000000005</v>
      </c>
    </row>
    <row r="16" spans="1:5" ht="25" customHeight="1" x14ac:dyDescent="0.25">
      <c r="A16" s="6" t="s">
        <v>22</v>
      </c>
      <c r="B16" s="7" t="s">
        <v>9</v>
      </c>
      <c r="C16" s="13">
        <v>0.56000000000000005</v>
      </c>
      <c r="D16" s="13">
        <v>4.3999999999999997E-2</v>
      </c>
      <c r="E16" s="8">
        <f>SUM(C16:D16)</f>
        <v>0.60400000000000009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20</v>
      </c>
      <c r="B20" s="7" t="s">
        <v>18</v>
      </c>
      <c r="C20" s="8">
        <v>0.64970000000000006</v>
      </c>
      <c r="D20" s="8">
        <v>0.1862</v>
      </c>
      <c r="E20" s="15">
        <f>SUM(C20:D20)</f>
        <v>0.83590000000000009</v>
      </c>
    </row>
    <row r="21" spans="1:9" ht="25" customHeight="1" x14ac:dyDescent="0.25">
      <c r="A21" s="6" t="s">
        <v>174</v>
      </c>
      <c r="B21" s="7" t="s">
        <v>18</v>
      </c>
      <c r="C21" s="8">
        <f>C20</f>
        <v>0.64970000000000006</v>
      </c>
      <c r="D21" s="8">
        <v>5.4199999999999998E-2</v>
      </c>
      <c r="E21" s="15">
        <f>SUM(C21:D21)</f>
        <v>0.70390000000000008</v>
      </c>
    </row>
    <row r="22" spans="1:9" ht="25" customHeight="1" x14ac:dyDescent="0.25">
      <c r="A22" s="6" t="s">
        <v>29</v>
      </c>
      <c r="B22" s="7" t="s">
        <v>18</v>
      </c>
      <c r="C22" s="8">
        <f>C21</f>
        <v>0.64970000000000006</v>
      </c>
      <c r="D22" s="8">
        <v>-2.0999999999999999E-3</v>
      </c>
      <c r="E22" s="15">
        <f>SUM(C22:D22)</f>
        <v>0.64760000000000006</v>
      </c>
    </row>
    <row r="23" spans="1:9" ht="25" customHeight="1" thickBot="1" x14ac:dyDescent="0.3">
      <c r="A23" s="57"/>
      <c r="C23" s="58"/>
      <c r="E23" s="58"/>
    </row>
    <row r="24" spans="1:9" ht="20.149999999999999" customHeight="1" thickBot="1" x14ac:dyDescent="0.45">
      <c r="A24" s="330" t="s">
        <v>19</v>
      </c>
      <c r="B24" s="331"/>
      <c r="C24" s="331"/>
      <c r="D24" s="331"/>
      <c r="E24" s="332"/>
      <c r="F24" s="14"/>
    </row>
    <row r="25" spans="1:9" ht="18" customHeight="1" thickBot="1" x14ac:dyDescent="0.35">
      <c r="A25" s="3" t="s">
        <v>3</v>
      </c>
      <c r="B25" s="4" t="s">
        <v>4</v>
      </c>
      <c r="C25" s="4" t="s">
        <v>5</v>
      </c>
      <c r="D25" s="4" t="s">
        <v>6</v>
      </c>
      <c r="E25" s="5" t="s">
        <v>7</v>
      </c>
    </row>
    <row r="26" spans="1:9" ht="25" customHeight="1" x14ac:dyDescent="0.25">
      <c r="A26" s="6" t="s">
        <v>10</v>
      </c>
      <c r="B26" s="7" t="s">
        <v>9</v>
      </c>
      <c r="C26" s="8">
        <v>0.59450000000000003</v>
      </c>
      <c r="D26" s="8">
        <v>0.29239999999999999</v>
      </c>
      <c r="E26" s="8">
        <f>SUM(C26:D26)</f>
        <v>0.88690000000000002</v>
      </c>
    </row>
    <row r="27" spans="1:9" ht="25" customHeight="1" x14ac:dyDescent="0.25">
      <c r="A27" s="6" t="s">
        <v>8</v>
      </c>
      <c r="B27" s="7" t="s">
        <v>9</v>
      </c>
      <c r="C27" s="13">
        <v>0.57210000000000005</v>
      </c>
      <c r="D27" s="8">
        <v>0.29239999999999999</v>
      </c>
      <c r="E27" s="8">
        <f>SUM(C27:D27)</f>
        <v>0.86450000000000005</v>
      </c>
    </row>
    <row r="28" spans="1:9" ht="25" customHeight="1" x14ac:dyDescent="0.25">
      <c r="A28" s="6" t="s">
        <v>21</v>
      </c>
      <c r="B28" s="7" t="s">
        <v>9</v>
      </c>
      <c r="C28" s="13">
        <v>0.57210000000000005</v>
      </c>
      <c r="D28" s="13">
        <v>0.28849999999999998</v>
      </c>
      <c r="E28" s="8">
        <f>SUM(C28:D28)</f>
        <v>0.86060000000000003</v>
      </c>
      <c r="G28" s="18"/>
      <c r="H28" s="18"/>
      <c r="I28" s="19"/>
    </row>
    <row r="29" spans="1:9" ht="25" customHeight="1" x14ac:dyDescent="0.25">
      <c r="A29" s="6" t="s">
        <v>22</v>
      </c>
      <c r="B29" s="7" t="s">
        <v>9</v>
      </c>
      <c r="C29" s="13">
        <v>0.59450000000000003</v>
      </c>
      <c r="D29" s="13">
        <v>0.28849999999999998</v>
      </c>
      <c r="E29" s="8">
        <f>SUM(C29:D29)</f>
        <v>0.88300000000000001</v>
      </c>
    </row>
    <row r="30" spans="1:9" ht="25" customHeight="1" thickBot="1" x14ac:dyDescent="0.3">
      <c r="A30" s="57"/>
      <c r="C30" s="58"/>
      <c r="E30" s="58"/>
    </row>
    <row r="31" spans="1:9" ht="25" customHeight="1" thickBot="1" x14ac:dyDescent="0.45">
      <c r="A31" s="330" t="s">
        <v>44</v>
      </c>
      <c r="B31" s="331"/>
      <c r="C31" s="331"/>
      <c r="D31" s="331"/>
      <c r="E31" s="332"/>
    </row>
    <row r="32" spans="1:9" ht="25" customHeight="1" thickBot="1" x14ac:dyDescent="0.35">
      <c r="A32" s="3" t="s">
        <v>3</v>
      </c>
      <c r="B32" s="4" t="s">
        <v>4</v>
      </c>
      <c r="C32" s="4" t="s">
        <v>5</v>
      </c>
      <c r="D32" s="4" t="s">
        <v>6</v>
      </c>
      <c r="E32" s="5" t="s">
        <v>7</v>
      </c>
    </row>
    <row r="33" spans="1:6" ht="25" customHeight="1" x14ac:dyDescent="0.25">
      <c r="A33" s="6" t="s">
        <v>24</v>
      </c>
      <c r="B33" s="7" t="s">
        <v>9</v>
      </c>
      <c r="C33" s="8">
        <v>0.46439999999999998</v>
      </c>
      <c r="D33" s="8">
        <v>0.21329999999999999</v>
      </c>
      <c r="E33" s="8">
        <f t="shared" ref="E33:E39" si="0">SUM(C33:D33)</f>
        <v>0.67769999999999997</v>
      </c>
    </row>
    <row r="34" spans="1:6" ht="25" customHeight="1" x14ac:dyDescent="0.25">
      <c r="A34" s="6" t="s">
        <v>14</v>
      </c>
      <c r="B34" s="7" t="s">
        <v>9</v>
      </c>
      <c r="C34" s="13">
        <f>C33</f>
        <v>0.46439999999999998</v>
      </c>
      <c r="D34" s="13">
        <v>8.14E-2</v>
      </c>
      <c r="E34" s="13">
        <f t="shared" si="0"/>
        <v>0.54579999999999995</v>
      </c>
    </row>
    <row r="35" spans="1:6" ht="25" customHeight="1" x14ac:dyDescent="0.25">
      <c r="A35" s="6" t="s">
        <v>22</v>
      </c>
      <c r="B35" s="7" t="s">
        <v>9</v>
      </c>
      <c r="C35" s="13">
        <f>C34</f>
        <v>0.46439999999999998</v>
      </c>
      <c r="D35" s="13">
        <v>7.9899999999999999E-2</v>
      </c>
      <c r="E35" s="13">
        <f t="shared" si="0"/>
        <v>0.54430000000000001</v>
      </c>
    </row>
    <row r="36" spans="1:6" ht="25" customHeight="1" x14ac:dyDescent="0.25">
      <c r="A36" s="6" t="s">
        <v>167</v>
      </c>
      <c r="B36" s="22" t="s">
        <v>27</v>
      </c>
      <c r="C36" s="13">
        <v>0.74760000000000004</v>
      </c>
      <c r="D36" s="13">
        <f>D34</f>
        <v>8.14E-2</v>
      </c>
      <c r="E36" s="13">
        <f t="shared" si="0"/>
        <v>0.82900000000000007</v>
      </c>
    </row>
    <row r="37" spans="1:6" ht="25" customHeight="1" x14ac:dyDescent="0.25">
      <c r="A37" s="6" t="s">
        <v>76</v>
      </c>
      <c r="B37" s="7" t="s">
        <v>9</v>
      </c>
      <c r="C37" s="19">
        <v>0.39629999999999999</v>
      </c>
      <c r="D37" s="13">
        <f>D36</f>
        <v>8.14E-2</v>
      </c>
      <c r="E37" s="13">
        <f t="shared" si="0"/>
        <v>0.47770000000000001</v>
      </c>
    </row>
    <row r="38" spans="1:6" ht="25" customHeight="1" x14ac:dyDescent="0.25">
      <c r="A38" s="6" t="s">
        <v>168</v>
      </c>
      <c r="B38" s="22" t="s">
        <v>27</v>
      </c>
      <c r="C38" s="13">
        <f>C36</f>
        <v>0.74760000000000004</v>
      </c>
      <c r="D38" s="13">
        <f>D35</f>
        <v>7.9899999999999999E-2</v>
      </c>
      <c r="E38" s="13">
        <f t="shared" si="0"/>
        <v>0.82750000000000001</v>
      </c>
    </row>
    <row r="39" spans="1:6" ht="25" customHeight="1" x14ac:dyDescent="0.25">
      <c r="A39" s="6" t="s">
        <v>77</v>
      </c>
      <c r="B39" s="7" t="s">
        <v>9</v>
      </c>
      <c r="C39" s="22">
        <f>C37</f>
        <v>0.39629999999999999</v>
      </c>
      <c r="D39" s="13">
        <f>D38</f>
        <v>7.9899999999999999E-2</v>
      </c>
      <c r="E39" s="13">
        <f t="shared" si="0"/>
        <v>0.47619999999999996</v>
      </c>
    </row>
    <row r="40" spans="1:6" ht="25" customHeight="1" thickBot="1" x14ac:dyDescent="0.3">
      <c r="A40" s="57"/>
    </row>
    <row r="41" spans="1:6" ht="20.149999999999999" customHeight="1" thickBot="1" x14ac:dyDescent="0.45">
      <c r="A41" s="330" t="s">
        <v>175</v>
      </c>
      <c r="B41" s="331"/>
      <c r="C41" s="331"/>
      <c r="D41" s="331"/>
      <c r="E41" s="332"/>
      <c r="F41" s="14"/>
    </row>
    <row r="42" spans="1:6" ht="18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9</v>
      </c>
      <c r="C43" s="8">
        <v>0.47349999999999998</v>
      </c>
      <c r="D43" s="8">
        <v>0.18360000000000001</v>
      </c>
      <c r="E43" s="8">
        <f>SUM(C43:D43)</f>
        <v>0.65710000000000002</v>
      </c>
    </row>
    <row r="44" spans="1:6" ht="25" customHeight="1" x14ac:dyDescent="0.25">
      <c r="A44" s="6" t="s">
        <v>14</v>
      </c>
      <c r="B44" s="7" t="s">
        <v>9</v>
      </c>
      <c r="C44" s="8">
        <f>C43</f>
        <v>0.47349999999999998</v>
      </c>
      <c r="D44" s="8">
        <v>5.3600000000000002E-2</v>
      </c>
      <c r="E44" s="8">
        <f>SUM(C44:D44)</f>
        <v>0.52710000000000001</v>
      </c>
    </row>
    <row r="45" spans="1:6" ht="25" customHeight="1" x14ac:dyDescent="0.25">
      <c r="A45" s="6" t="s">
        <v>22</v>
      </c>
      <c r="B45" s="7" t="s">
        <v>9</v>
      </c>
      <c r="C45" s="13">
        <f>C43</f>
        <v>0.47349999999999998</v>
      </c>
      <c r="D45" s="13">
        <v>5.2600000000000001E-2</v>
      </c>
      <c r="E45" s="8">
        <f>SUM(C45:D45)</f>
        <v>0.52610000000000001</v>
      </c>
    </row>
    <row r="46" spans="1:6" ht="25" customHeight="1" x14ac:dyDescent="0.25">
      <c r="A46" s="57"/>
    </row>
    <row r="47" spans="1:6" ht="25" customHeight="1" thickBot="1" x14ac:dyDescent="0.3">
      <c r="A47" s="57"/>
    </row>
    <row r="48" spans="1:6" ht="25" customHeight="1" thickBot="1" x14ac:dyDescent="0.45">
      <c r="A48" s="330" t="s">
        <v>56</v>
      </c>
      <c r="B48" s="331"/>
      <c r="C48" s="331"/>
      <c r="D48" s="331"/>
      <c r="E48" s="332"/>
    </row>
    <row r="49" spans="1:5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5" ht="25" customHeight="1" x14ac:dyDescent="0.25">
      <c r="A50" s="6" t="s">
        <v>24</v>
      </c>
      <c r="B50" s="7" t="s">
        <v>9</v>
      </c>
      <c r="C50" s="22">
        <v>0.53720000000000001</v>
      </c>
      <c r="D50" s="7">
        <v>0.27229999999999999</v>
      </c>
      <c r="E50" s="8">
        <f>SUM(C50:D50)</f>
        <v>0.8095</v>
      </c>
    </row>
    <row r="51" spans="1:5" ht="25" customHeight="1" x14ac:dyDescent="0.25">
      <c r="A51" s="6" t="s">
        <v>14</v>
      </c>
      <c r="B51" s="22" t="s">
        <v>9</v>
      </c>
      <c r="C51" s="22">
        <f>C50</f>
        <v>0.53720000000000001</v>
      </c>
      <c r="D51" s="22">
        <v>0.23119999999999999</v>
      </c>
      <c r="E51" s="8">
        <f>SUM(C51:D51)</f>
        <v>0.76839999999999997</v>
      </c>
    </row>
    <row r="52" spans="1:5" ht="25" customHeight="1" x14ac:dyDescent="0.25">
      <c r="A52" s="6" t="s">
        <v>22</v>
      </c>
      <c r="B52" s="22" t="s">
        <v>9</v>
      </c>
      <c r="C52" s="22">
        <f>C51</f>
        <v>0.53720000000000001</v>
      </c>
      <c r="D52" s="22">
        <v>0.22020000000000001</v>
      </c>
      <c r="E52" s="8">
        <f>SUM(C52:D52)</f>
        <v>0.75740000000000007</v>
      </c>
    </row>
    <row r="53" spans="1:5" ht="25" customHeight="1" thickBot="1" x14ac:dyDescent="0.3">
      <c r="A53" s="57"/>
    </row>
    <row r="54" spans="1:5" ht="25" customHeight="1" thickBot="1" x14ac:dyDescent="0.45">
      <c r="A54" s="330" t="s">
        <v>40</v>
      </c>
      <c r="B54" s="333"/>
      <c r="C54" s="333"/>
      <c r="D54" s="333"/>
      <c r="E54" s="334"/>
    </row>
    <row r="55" spans="1:5" ht="25" customHeight="1" thickBot="1" x14ac:dyDescent="0.35">
      <c r="A55" s="27" t="s">
        <v>3</v>
      </c>
      <c r="B55" s="28" t="s">
        <v>4</v>
      </c>
      <c r="C55" s="4" t="s">
        <v>5</v>
      </c>
      <c r="D55" s="4" t="s">
        <v>6</v>
      </c>
      <c r="E55" s="5" t="s">
        <v>7</v>
      </c>
    </row>
    <row r="56" spans="1:5" ht="25" customHeight="1" x14ac:dyDescent="0.25">
      <c r="A56" s="6" t="s">
        <v>24</v>
      </c>
      <c r="B56" s="7" t="s">
        <v>9</v>
      </c>
      <c r="C56" s="8">
        <v>0.52939999999999998</v>
      </c>
      <c r="D56" s="8">
        <v>0.31440000000000001</v>
      </c>
      <c r="E56" s="8">
        <f>SUM(C56:D56)</f>
        <v>0.84379999999999999</v>
      </c>
    </row>
    <row r="57" spans="1:5" ht="25" customHeight="1" x14ac:dyDescent="0.25">
      <c r="A57" s="6" t="s">
        <v>29</v>
      </c>
      <c r="B57" s="7" t="s">
        <v>9</v>
      </c>
      <c r="C57" s="8">
        <f>C56</f>
        <v>0.52939999999999998</v>
      </c>
      <c r="D57" s="13">
        <v>0.1363</v>
      </c>
      <c r="E57" s="8">
        <f>SUM(C57:D57)</f>
        <v>0.66569999999999996</v>
      </c>
    </row>
  </sheetData>
  <mergeCells count="10">
    <mergeCell ref="A31:E31"/>
    <mergeCell ref="A41:E41"/>
    <mergeCell ref="A48:E48"/>
    <mergeCell ref="A54:E54"/>
    <mergeCell ref="A1:E1"/>
    <mergeCell ref="A2:E2"/>
    <mergeCell ref="A4:E4"/>
    <mergeCell ref="A11:E11"/>
    <mergeCell ref="A18:E18"/>
    <mergeCell ref="A24:E24"/>
  </mergeCells>
  <pageMargins left="0.75" right="0.75" top="1" bottom="1" header="0.5" footer="0.5"/>
  <pageSetup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8">
    <tabColor theme="5" tint="-0.249977111117893"/>
  </sheetPr>
  <dimension ref="A1:E64"/>
  <sheetViews>
    <sheetView zoomScale="90" zoomScaleNormal="90" workbookViewId="0">
      <selection activeCell="G24" sqref="G24"/>
    </sheetView>
  </sheetViews>
  <sheetFormatPr defaultColWidth="18.7265625" defaultRowHeight="14.5" x14ac:dyDescent="0.35"/>
  <cols>
    <col min="1" max="1" width="25.54296875" customWidth="1"/>
    <col min="4" max="5" width="18.7265625" style="66"/>
  </cols>
  <sheetData>
    <row r="1" spans="1:5" ht="15" thickBot="1" x14ac:dyDescent="0.4"/>
    <row r="2" spans="1:5" s="67" customFormat="1" ht="23.5" x14ac:dyDescent="0.55000000000000004">
      <c r="A2" s="348" t="s">
        <v>341</v>
      </c>
      <c r="B2" s="349"/>
      <c r="C2" s="349"/>
      <c r="D2" s="349"/>
      <c r="E2" s="350"/>
    </row>
    <row r="3" spans="1:5" ht="15" thickBot="1" x14ac:dyDescent="0.4">
      <c r="A3" s="351" t="s">
        <v>344</v>
      </c>
      <c r="B3" s="352"/>
      <c r="C3" s="352"/>
      <c r="D3" s="352"/>
      <c r="E3" s="353"/>
    </row>
    <row r="4" spans="1:5" s="68" customFormat="1" ht="21" x14ac:dyDescent="0.5">
      <c r="A4" s="354" t="s">
        <v>166</v>
      </c>
      <c r="B4" s="355"/>
      <c r="C4" s="355"/>
      <c r="D4" s="355"/>
      <c r="E4" s="356"/>
    </row>
    <row r="5" spans="1:5" x14ac:dyDescent="0.35">
      <c r="A5" s="69" t="s">
        <v>3</v>
      </c>
      <c r="B5" s="70" t="s">
        <v>4</v>
      </c>
      <c r="C5" s="70" t="s">
        <v>5</v>
      </c>
      <c r="D5" s="71" t="s">
        <v>6</v>
      </c>
      <c r="E5" s="72" t="s">
        <v>7</v>
      </c>
    </row>
    <row r="6" spans="1:5" x14ac:dyDescent="0.35">
      <c r="A6" s="73" t="s">
        <v>8</v>
      </c>
      <c r="B6" s="74" t="s">
        <v>9</v>
      </c>
      <c r="C6" s="87">
        <v>0.68369999999999997</v>
      </c>
      <c r="D6" s="87">
        <v>6.4699999999999994E-2</v>
      </c>
      <c r="E6" s="83">
        <v>0.74839999999999995</v>
      </c>
    </row>
    <row r="7" spans="1:5" x14ac:dyDescent="0.35">
      <c r="A7" s="73" t="s">
        <v>10</v>
      </c>
      <c r="B7" s="74" t="s">
        <v>9</v>
      </c>
      <c r="C7" s="87">
        <v>0.58650000000000002</v>
      </c>
      <c r="D7" s="87">
        <v>5.6000000000000001E-2</v>
      </c>
      <c r="E7" s="83">
        <v>0.64249999999999996</v>
      </c>
    </row>
    <row r="8" spans="1:5" x14ac:dyDescent="0.35">
      <c r="A8" s="73" t="s">
        <v>11</v>
      </c>
      <c r="B8" s="74" t="s">
        <v>9</v>
      </c>
      <c r="C8" s="87">
        <v>0.68369999999999997</v>
      </c>
      <c r="D8" s="82">
        <v>6.1499999999999999E-2</v>
      </c>
      <c r="E8" s="83">
        <v>0.74519999999999997</v>
      </c>
    </row>
    <row r="9" spans="1:5" x14ac:dyDescent="0.35">
      <c r="A9" s="73" t="s">
        <v>12</v>
      </c>
      <c r="B9" s="74" t="s">
        <v>9</v>
      </c>
      <c r="C9" s="87">
        <v>0.58650000000000002</v>
      </c>
      <c r="D9" s="82">
        <v>6.1499999999999999E-2</v>
      </c>
      <c r="E9" s="83">
        <v>0.64800000000000002</v>
      </c>
    </row>
    <row r="10" spans="1:5" x14ac:dyDescent="0.35">
      <c r="A10" s="77"/>
      <c r="B10" s="78"/>
      <c r="C10" s="78"/>
      <c r="D10" s="79"/>
      <c r="E10" s="80"/>
    </row>
    <row r="11" spans="1:5" x14ac:dyDescent="0.35">
      <c r="A11" s="77"/>
      <c r="B11" s="78"/>
      <c r="C11" s="78"/>
      <c r="D11" s="79"/>
      <c r="E11" s="80"/>
    </row>
    <row r="12" spans="1:5" s="68" customFormat="1" ht="21" x14ac:dyDescent="0.5">
      <c r="A12" s="345" t="s">
        <v>66</v>
      </c>
      <c r="B12" s="346"/>
      <c r="C12" s="346"/>
      <c r="D12" s="346"/>
      <c r="E12" s="347"/>
    </row>
    <row r="13" spans="1:5" x14ac:dyDescent="0.35">
      <c r="A13" s="69" t="s">
        <v>3</v>
      </c>
      <c r="B13" s="70" t="s">
        <v>4</v>
      </c>
      <c r="C13" s="70" t="s">
        <v>5</v>
      </c>
      <c r="D13" s="71" t="s">
        <v>6</v>
      </c>
      <c r="E13" s="72" t="s">
        <v>7</v>
      </c>
    </row>
    <row r="14" spans="1:5" x14ac:dyDescent="0.35">
      <c r="A14" s="81" t="s">
        <v>10</v>
      </c>
      <c r="B14" s="74" t="s">
        <v>9</v>
      </c>
      <c r="C14" s="82">
        <v>0.51700000000000002</v>
      </c>
      <c r="D14" s="82">
        <v>0.108</v>
      </c>
      <c r="E14" s="83">
        <f>SUM(C14:D14)</f>
        <v>0.625</v>
      </c>
    </row>
    <row r="15" spans="1:5" x14ac:dyDescent="0.35">
      <c r="A15" s="81" t="s">
        <v>8</v>
      </c>
      <c r="B15" s="74" t="s">
        <v>9</v>
      </c>
      <c r="C15" s="84">
        <v>0.63</v>
      </c>
      <c r="D15" s="84">
        <v>0.108</v>
      </c>
      <c r="E15" s="83">
        <f>SUM(C15:D15)</f>
        <v>0.73799999999999999</v>
      </c>
    </row>
    <row r="16" spans="1:5" x14ac:dyDescent="0.35">
      <c r="A16" s="81" t="s">
        <v>14</v>
      </c>
      <c r="B16" s="74" t="s">
        <v>9</v>
      </c>
      <c r="C16" s="84">
        <v>0.63</v>
      </c>
      <c r="D16" s="84">
        <v>4.1000000000000002E-2</v>
      </c>
      <c r="E16" s="83">
        <f>SUM(C16:D16)</f>
        <v>0.67100000000000004</v>
      </c>
    </row>
    <row r="17" spans="1:5" x14ac:dyDescent="0.35">
      <c r="A17" s="81" t="s">
        <v>15</v>
      </c>
      <c r="B17" s="74" t="s">
        <v>9</v>
      </c>
      <c r="C17" s="84">
        <v>0.51700000000000002</v>
      </c>
      <c r="D17" s="84">
        <v>4.1000000000000002E-2</v>
      </c>
      <c r="E17" s="83">
        <f>SUM(C17:D17)</f>
        <v>0.55800000000000005</v>
      </c>
    </row>
    <row r="18" spans="1:5" x14ac:dyDescent="0.35">
      <c r="A18" s="77"/>
      <c r="B18" s="78"/>
      <c r="C18" s="78"/>
      <c r="D18" s="79"/>
      <c r="E18" s="80"/>
    </row>
    <row r="19" spans="1:5" x14ac:dyDescent="0.35">
      <c r="A19" s="77"/>
      <c r="B19" s="78"/>
      <c r="C19" s="78"/>
      <c r="D19" s="79"/>
      <c r="E19" s="80"/>
    </row>
    <row r="20" spans="1:5" s="68" customFormat="1" ht="21" x14ac:dyDescent="0.5">
      <c r="A20" s="345" t="s">
        <v>67</v>
      </c>
      <c r="B20" s="346"/>
      <c r="C20" s="346"/>
      <c r="D20" s="346"/>
      <c r="E20" s="347"/>
    </row>
    <row r="21" spans="1:5" x14ac:dyDescent="0.35">
      <c r="A21" s="69" t="s">
        <v>3</v>
      </c>
      <c r="B21" s="70" t="s">
        <v>4</v>
      </c>
      <c r="C21" s="70" t="s">
        <v>5</v>
      </c>
      <c r="D21" s="71" t="s">
        <v>6</v>
      </c>
      <c r="E21" s="72" t="s">
        <v>7</v>
      </c>
    </row>
    <row r="22" spans="1:5" x14ac:dyDescent="0.35">
      <c r="A22" s="81" t="s">
        <v>68</v>
      </c>
      <c r="B22" s="74" t="s">
        <v>18</v>
      </c>
      <c r="C22" s="82">
        <v>0.63990000000000002</v>
      </c>
      <c r="D22" s="82">
        <v>6.7500000000000004E-2</v>
      </c>
      <c r="E22" s="85">
        <f>SUM(C22:D22)</f>
        <v>0.70740000000000003</v>
      </c>
    </row>
    <row r="23" spans="1:5" x14ac:dyDescent="0.35">
      <c r="A23" s="81" t="s">
        <v>69</v>
      </c>
      <c r="B23" s="74" t="s">
        <v>18</v>
      </c>
      <c r="C23" s="82">
        <v>0.63990000000000002</v>
      </c>
      <c r="D23" s="82">
        <v>3.5999999999999997E-2</v>
      </c>
      <c r="E23" s="83">
        <v>0.67589999999999995</v>
      </c>
    </row>
    <row r="24" spans="1:5" x14ac:dyDescent="0.35">
      <c r="A24" s="81" t="s">
        <v>71</v>
      </c>
      <c r="B24" s="74" t="s">
        <v>18</v>
      </c>
      <c r="C24" s="82">
        <v>0.63990000000000002</v>
      </c>
      <c r="D24" s="87">
        <v>4.3700000000000003E-2</v>
      </c>
      <c r="E24" s="83">
        <v>0.68359999999999999</v>
      </c>
    </row>
    <row r="25" spans="1:5" x14ac:dyDescent="0.35">
      <c r="A25" s="77"/>
      <c r="B25" s="78"/>
      <c r="C25" s="78"/>
      <c r="D25" s="79"/>
      <c r="E25" s="80"/>
    </row>
    <row r="26" spans="1:5" x14ac:dyDescent="0.35">
      <c r="A26" s="77"/>
      <c r="B26" s="78"/>
      <c r="C26" s="78"/>
      <c r="D26" s="79"/>
      <c r="E26" s="80"/>
    </row>
    <row r="27" spans="1:5" s="68" customFormat="1" ht="21" x14ac:dyDescent="0.5">
      <c r="A27" s="345" t="s">
        <v>72</v>
      </c>
      <c r="B27" s="346"/>
      <c r="C27" s="346"/>
      <c r="D27" s="346"/>
      <c r="E27" s="347"/>
    </row>
    <row r="28" spans="1:5" x14ac:dyDescent="0.35">
      <c r="A28" s="69" t="s">
        <v>3</v>
      </c>
      <c r="B28" s="70" t="s">
        <v>4</v>
      </c>
      <c r="C28" s="70" t="s">
        <v>5</v>
      </c>
      <c r="D28" s="71" t="s">
        <v>6</v>
      </c>
      <c r="E28" s="72" t="s">
        <v>7</v>
      </c>
    </row>
    <row r="29" spans="1:5" x14ac:dyDescent="0.35">
      <c r="A29" s="81" t="s">
        <v>10</v>
      </c>
      <c r="B29" s="74" t="s">
        <v>9</v>
      </c>
      <c r="C29" s="82">
        <v>0.61260000000000003</v>
      </c>
      <c r="D29" s="82">
        <v>0.19040000000000001</v>
      </c>
      <c r="E29" s="83">
        <f>SUM(C29:D29)</f>
        <v>0.80300000000000005</v>
      </c>
    </row>
    <row r="30" spans="1:5" x14ac:dyDescent="0.35">
      <c r="A30" s="81" t="s">
        <v>8</v>
      </c>
      <c r="B30" s="74" t="s">
        <v>9</v>
      </c>
      <c r="C30" s="84">
        <v>0.64570000000000005</v>
      </c>
      <c r="D30" s="84">
        <v>0.19040000000000001</v>
      </c>
      <c r="E30" s="83">
        <f>SUM(C30:D30)</f>
        <v>0.83610000000000007</v>
      </c>
    </row>
    <row r="31" spans="1:5" x14ac:dyDescent="0.35">
      <c r="A31" s="81" t="s">
        <v>21</v>
      </c>
      <c r="B31" s="74" t="s">
        <v>9</v>
      </c>
      <c r="C31" s="84">
        <v>0.64570000000000005</v>
      </c>
      <c r="D31" s="84">
        <v>0.18210000000000001</v>
      </c>
      <c r="E31" s="83">
        <f>SUM(C31:D31)</f>
        <v>0.82780000000000009</v>
      </c>
    </row>
    <row r="32" spans="1:5" x14ac:dyDescent="0.35">
      <c r="A32" s="81" t="s">
        <v>22</v>
      </c>
      <c r="B32" s="74" t="s">
        <v>9</v>
      </c>
      <c r="C32" s="84">
        <v>0.61260000000000003</v>
      </c>
      <c r="D32" s="84">
        <v>0.18210000000000001</v>
      </c>
      <c r="E32" s="83">
        <f>SUM(C32:D32)</f>
        <v>0.79470000000000007</v>
      </c>
    </row>
    <row r="33" spans="1:5" x14ac:dyDescent="0.35">
      <c r="A33" s="77"/>
      <c r="B33" s="78"/>
      <c r="C33" s="78"/>
      <c r="D33" s="79"/>
      <c r="E33" s="80"/>
    </row>
    <row r="34" spans="1:5" x14ac:dyDescent="0.35">
      <c r="A34" s="77"/>
      <c r="B34" s="78"/>
      <c r="C34" s="78"/>
      <c r="D34" s="79"/>
      <c r="E34" s="80"/>
    </row>
    <row r="35" spans="1:5" s="68" customFormat="1" ht="21" x14ac:dyDescent="0.5">
      <c r="A35" s="345" t="s">
        <v>73</v>
      </c>
      <c r="B35" s="346"/>
      <c r="C35" s="346"/>
      <c r="D35" s="346"/>
      <c r="E35" s="347"/>
    </row>
    <row r="36" spans="1:5" x14ac:dyDescent="0.35">
      <c r="A36" s="69" t="s">
        <v>3</v>
      </c>
      <c r="B36" s="70" t="s">
        <v>4</v>
      </c>
      <c r="C36" s="70" t="s">
        <v>5</v>
      </c>
      <c r="D36" s="71" t="s">
        <v>6</v>
      </c>
      <c r="E36" s="72" t="s">
        <v>7</v>
      </c>
    </row>
    <row r="37" spans="1:5" x14ac:dyDescent="0.35">
      <c r="A37" s="81" t="s">
        <v>24</v>
      </c>
      <c r="B37" s="74" t="s">
        <v>9</v>
      </c>
      <c r="C37" s="89">
        <v>0.63200000000000001</v>
      </c>
      <c r="D37" s="89">
        <v>0.1865</v>
      </c>
      <c r="E37" s="90">
        <v>0.81850000000000001</v>
      </c>
    </row>
    <row r="38" spans="1:5" x14ac:dyDescent="0.35">
      <c r="A38" s="81" t="s">
        <v>14</v>
      </c>
      <c r="B38" s="74" t="s">
        <v>9</v>
      </c>
      <c r="C38" s="89">
        <v>0.63200000000000001</v>
      </c>
      <c r="D38" s="89">
        <v>0.1384</v>
      </c>
      <c r="E38" s="90">
        <v>0.77039999999999997</v>
      </c>
    </row>
    <row r="39" spans="1:5" x14ac:dyDescent="0.35">
      <c r="A39" s="81" t="s">
        <v>22</v>
      </c>
      <c r="B39" s="74" t="s">
        <v>9</v>
      </c>
      <c r="C39" s="89">
        <v>0.63200000000000001</v>
      </c>
      <c r="D39" s="89">
        <v>0.13689999999999999</v>
      </c>
      <c r="E39" s="90">
        <v>0.76890000000000003</v>
      </c>
    </row>
    <row r="40" spans="1:5" x14ac:dyDescent="0.35">
      <c r="A40" s="81" t="s">
        <v>167</v>
      </c>
      <c r="B40" s="74" t="s">
        <v>27</v>
      </c>
      <c r="C40" s="88">
        <v>2.4125000000000001</v>
      </c>
      <c r="D40" s="89">
        <v>0.1384</v>
      </c>
      <c r="E40" s="90">
        <v>2.5508999999999999</v>
      </c>
    </row>
    <row r="41" spans="1:5" x14ac:dyDescent="0.35">
      <c r="A41" s="81" t="s">
        <v>76</v>
      </c>
      <c r="B41" s="74" t="s">
        <v>9</v>
      </c>
      <c r="C41" s="88">
        <v>0.41820000000000002</v>
      </c>
      <c r="D41" s="89">
        <v>0.1384</v>
      </c>
      <c r="E41" s="90">
        <v>0.55659999999999998</v>
      </c>
    </row>
    <row r="42" spans="1:5" x14ac:dyDescent="0.35">
      <c r="A42" s="81" t="s">
        <v>168</v>
      </c>
      <c r="B42" s="74" t="s">
        <v>27</v>
      </c>
      <c r="C42" s="88">
        <v>2.4125000000000001</v>
      </c>
      <c r="D42" s="89">
        <v>0.13689999999999999</v>
      </c>
      <c r="E42" s="90">
        <v>2.5493999999999999</v>
      </c>
    </row>
    <row r="43" spans="1:5" x14ac:dyDescent="0.35">
      <c r="A43" s="73" t="s">
        <v>77</v>
      </c>
      <c r="B43" s="91" t="s">
        <v>9</v>
      </c>
      <c r="C43" s="88">
        <v>0.41820000000000002</v>
      </c>
      <c r="D43" s="89">
        <v>0.13689999999999999</v>
      </c>
      <c r="E43" s="90">
        <v>0.55510000000000004</v>
      </c>
    </row>
    <row r="44" spans="1:5" x14ac:dyDescent="0.35">
      <c r="A44" s="77"/>
      <c r="B44" s="78"/>
      <c r="C44" s="78"/>
      <c r="D44" s="79"/>
      <c r="E44" s="80"/>
    </row>
    <row r="45" spans="1:5" x14ac:dyDescent="0.35">
      <c r="A45" s="77"/>
      <c r="B45" s="78"/>
      <c r="C45" s="78"/>
      <c r="D45" s="79"/>
      <c r="E45" s="80"/>
    </row>
    <row r="46" spans="1:5" s="68" customFormat="1" ht="21" x14ac:dyDescent="0.5">
      <c r="A46" s="345" t="s">
        <v>81</v>
      </c>
      <c r="B46" s="346"/>
      <c r="C46" s="346"/>
      <c r="D46" s="346"/>
      <c r="E46" s="347"/>
    </row>
    <row r="47" spans="1:5" x14ac:dyDescent="0.35">
      <c r="A47" s="69" t="s">
        <v>3</v>
      </c>
      <c r="B47" s="70" t="s">
        <v>4</v>
      </c>
      <c r="C47" s="70" t="s">
        <v>5</v>
      </c>
      <c r="D47" s="71" t="s">
        <v>6</v>
      </c>
      <c r="E47" s="72" t="s">
        <v>7</v>
      </c>
    </row>
    <row r="48" spans="1:5" x14ac:dyDescent="0.35">
      <c r="A48" s="81" t="s">
        <v>24</v>
      </c>
      <c r="B48" s="74" t="s">
        <v>9</v>
      </c>
      <c r="C48" s="88">
        <v>0.62590000000000001</v>
      </c>
      <c r="D48" s="89">
        <v>0.15870000000000001</v>
      </c>
      <c r="E48" s="90">
        <v>0.78459999999999996</v>
      </c>
    </row>
    <row r="49" spans="1:5" x14ac:dyDescent="0.35">
      <c r="A49" s="81" t="s">
        <v>14</v>
      </c>
      <c r="B49" s="74" t="s">
        <v>9</v>
      </c>
      <c r="C49" s="88">
        <v>0.62590000000000001</v>
      </c>
      <c r="D49" s="89">
        <v>0.1125</v>
      </c>
      <c r="E49" s="90">
        <v>0.73840000000000006</v>
      </c>
    </row>
    <row r="50" spans="1:5" x14ac:dyDescent="0.35">
      <c r="A50" s="81" t="s">
        <v>22</v>
      </c>
      <c r="B50" s="74" t="s">
        <v>9</v>
      </c>
      <c r="C50" s="88">
        <v>0.62590000000000001</v>
      </c>
      <c r="D50" s="89">
        <v>0.1114</v>
      </c>
      <c r="E50" s="90">
        <v>0.73730000000000007</v>
      </c>
    </row>
    <row r="51" spans="1:5" x14ac:dyDescent="0.35">
      <c r="A51" s="77"/>
      <c r="B51" s="78"/>
      <c r="C51" s="92"/>
      <c r="D51" s="84"/>
      <c r="E51" s="93"/>
    </row>
    <row r="52" spans="1:5" x14ac:dyDescent="0.35">
      <c r="A52" s="77"/>
      <c r="B52" s="78"/>
      <c r="C52" s="78"/>
      <c r="D52" s="79"/>
      <c r="E52" s="80"/>
    </row>
    <row r="53" spans="1:5" s="68" customFormat="1" ht="21" x14ac:dyDescent="0.5">
      <c r="A53" s="345" t="s">
        <v>84</v>
      </c>
      <c r="B53" s="346"/>
      <c r="C53" s="346"/>
      <c r="D53" s="346"/>
      <c r="E53" s="347"/>
    </row>
    <row r="54" spans="1:5" x14ac:dyDescent="0.35">
      <c r="A54" s="69" t="s">
        <v>3</v>
      </c>
      <c r="B54" s="70" t="s">
        <v>4</v>
      </c>
      <c r="C54" s="70" t="s">
        <v>5</v>
      </c>
      <c r="D54" s="71" t="s">
        <v>6</v>
      </c>
      <c r="E54" s="72" t="s">
        <v>7</v>
      </c>
    </row>
    <row r="55" spans="1:5" x14ac:dyDescent="0.35">
      <c r="A55" s="94" t="s">
        <v>33</v>
      </c>
      <c r="B55" s="95" t="s">
        <v>9</v>
      </c>
      <c r="C55" s="92">
        <v>0.54549999999999998</v>
      </c>
      <c r="D55" s="87">
        <v>0.26340000000000002</v>
      </c>
      <c r="E55" s="83">
        <f>SUM(C55:D55)</f>
        <v>0.80889999999999995</v>
      </c>
    </row>
    <row r="56" spans="1:5" x14ac:dyDescent="0.35">
      <c r="A56" s="94" t="s">
        <v>34</v>
      </c>
      <c r="B56" s="96" t="s">
        <v>9</v>
      </c>
      <c r="C56" s="92">
        <v>0.54549999999999998</v>
      </c>
      <c r="D56" s="92">
        <v>0.26340000000000002</v>
      </c>
      <c r="E56" s="83">
        <f>SUM(C56:D56)</f>
        <v>0.80889999999999995</v>
      </c>
    </row>
    <row r="57" spans="1:5" x14ac:dyDescent="0.35">
      <c r="A57" s="94" t="s">
        <v>14</v>
      </c>
      <c r="B57" s="96" t="s">
        <v>9</v>
      </c>
      <c r="C57" s="92">
        <v>0.54549999999999998</v>
      </c>
      <c r="D57" s="92">
        <v>0.20749999999999999</v>
      </c>
      <c r="E57" s="83">
        <f>SUM(C57:D57)</f>
        <v>0.753</v>
      </c>
    </row>
    <row r="58" spans="1:5" x14ac:dyDescent="0.35">
      <c r="A58" s="97" t="s">
        <v>22</v>
      </c>
      <c r="B58" s="95" t="s">
        <v>9</v>
      </c>
      <c r="C58" s="92">
        <v>0.54549999999999998</v>
      </c>
      <c r="D58" s="87">
        <v>0.19650000000000001</v>
      </c>
      <c r="E58" s="83">
        <f>SUM(C58:D58)</f>
        <v>0.74199999999999999</v>
      </c>
    </row>
    <row r="59" spans="1:5" x14ac:dyDescent="0.35">
      <c r="A59" s="77"/>
      <c r="B59" s="78"/>
      <c r="C59" s="98"/>
      <c r="D59" s="98"/>
      <c r="E59" s="104"/>
    </row>
    <row r="60" spans="1:5" x14ac:dyDescent="0.35">
      <c r="A60" s="77"/>
      <c r="B60" s="78"/>
      <c r="C60" s="78"/>
      <c r="D60" s="79"/>
      <c r="E60" s="80"/>
    </row>
    <row r="61" spans="1:5" s="68" customFormat="1" ht="21" x14ac:dyDescent="0.5">
      <c r="A61" s="345" t="s">
        <v>88</v>
      </c>
      <c r="B61" s="346"/>
      <c r="C61" s="346"/>
      <c r="D61" s="346"/>
      <c r="E61" s="347"/>
    </row>
    <row r="62" spans="1:5" x14ac:dyDescent="0.35">
      <c r="A62" s="69" t="s">
        <v>3</v>
      </c>
      <c r="B62" s="70" t="s">
        <v>4</v>
      </c>
      <c r="C62" s="70" t="s">
        <v>5</v>
      </c>
      <c r="D62" s="71" t="s">
        <v>6</v>
      </c>
      <c r="E62" s="72" t="s">
        <v>7</v>
      </c>
    </row>
    <row r="63" spans="1:5" x14ac:dyDescent="0.35">
      <c r="A63" s="81" t="s">
        <v>24</v>
      </c>
      <c r="B63" s="74" t="s">
        <v>9</v>
      </c>
      <c r="C63" s="75">
        <v>0.57320000000000004</v>
      </c>
      <c r="D63" s="75">
        <v>0.12820000000000001</v>
      </c>
      <c r="E63" s="76">
        <f>SUM(C63:D63)</f>
        <v>0.70140000000000002</v>
      </c>
    </row>
    <row r="64" spans="1:5" ht="15" thickBot="1" x14ac:dyDescent="0.4">
      <c r="A64" s="100" t="s">
        <v>29</v>
      </c>
      <c r="B64" s="101" t="s">
        <v>9</v>
      </c>
      <c r="C64" s="102">
        <v>0.57320000000000004</v>
      </c>
      <c r="D64" s="102">
        <v>0.1009</v>
      </c>
      <c r="E64" s="103">
        <f>SUM(C64:D64)</f>
        <v>0.67410000000000003</v>
      </c>
    </row>
  </sheetData>
  <mergeCells count="10">
    <mergeCell ref="A35:E35"/>
    <mergeCell ref="A46:E46"/>
    <mergeCell ref="A53:E53"/>
    <mergeCell ref="A61:E61"/>
    <mergeCell ref="A2:E2"/>
    <mergeCell ref="A3:E3"/>
    <mergeCell ref="A4:E4"/>
    <mergeCell ref="A12:E12"/>
    <mergeCell ref="A20:E20"/>
    <mergeCell ref="A27:E27"/>
  </mergeCells>
  <pageMargins left="0.2" right="0.2" top="0.75" bottom="0.75" header="0.3" footer="0.3"/>
  <pageSetup orientation="portrait" verticalDpi="0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6">
    <tabColor theme="5" tint="-0.249977111117893"/>
  </sheetPr>
  <dimension ref="A1:E64"/>
  <sheetViews>
    <sheetView zoomScale="90" zoomScaleNormal="90" workbookViewId="0">
      <selection activeCell="G24" sqref="G24"/>
    </sheetView>
  </sheetViews>
  <sheetFormatPr defaultColWidth="18.7265625" defaultRowHeight="14.5" x14ac:dyDescent="0.35"/>
  <cols>
    <col min="1" max="1" width="25.54296875" customWidth="1"/>
    <col min="4" max="5" width="18.7265625" style="66"/>
  </cols>
  <sheetData>
    <row r="1" spans="1:5" ht="15" thickBot="1" x14ac:dyDescent="0.4"/>
    <row r="2" spans="1:5" s="67" customFormat="1" ht="23.5" x14ac:dyDescent="0.55000000000000004">
      <c r="A2" s="348" t="s">
        <v>341</v>
      </c>
      <c r="B2" s="349"/>
      <c r="C2" s="349"/>
      <c r="D2" s="349"/>
      <c r="E2" s="350"/>
    </row>
    <row r="3" spans="1:5" ht="15" thickBot="1" x14ac:dyDescent="0.4">
      <c r="A3" s="351" t="s">
        <v>342</v>
      </c>
      <c r="B3" s="352"/>
      <c r="C3" s="352"/>
      <c r="D3" s="352"/>
      <c r="E3" s="353"/>
    </row>
    <row r="4" spans="1:5" s="68" customFormat="1" ht="21" x14ac:dyDescent="0.5">
      <c r="A4" s="354" t="s">
        <v>166</v>
      </c>
      <c r="B4" s="355"/>
      <c r="C4" s="355"/>
      <c r="D4" s="355"/>
      <c r="E4" s="356"/>
    </row>
    <row r="5" spans="1:5" x14ac:dyDescent="0.35">
      <c r="A5" s="69" t="s">
        <v>3</v>
      </c>
      <c r="B5" s="70" t="s">
        <v>4</v>
      </c>
      <c r="C5" s="70" t="s">
        <v>5</v>
      </c>
      <c r="D5" s="71" t="s">
        <v>6</v>
      </c>
      <c r="E5" s="72" t="s">
        <v>7</v>
      </c>
    </row>
    <row r="6" spans="1:5" x14ac:dyDescent="0.35">
      <c r="A6" s="73" t="s">
        <v>8</v>
      </c>
      <c r="B6" s="74" t="s">
        <v>9</v>
      </c>
      <c r="C6" s="87">
        <v>0.68369999999999997</v>
      </c>
      <c r="D6" s="87">
        <v>6.4699999999999994E-2</v>
      </c>
      <c r="E6" s="83">
        <v>0.74839999999999995</v>
      </c>
    </row>
    <row r="7" spans="1:5" x14ac:dyDescent="0.35">
      <c r="A7" s="73" t="s">
        <v>10</v>
      </c>
      <c r="B7" s="74" t="s">
        <v>9</v>
      </c>
      <c r="C7" s="87">
        <v>0.58650000000000002</v>
      </c>
      <c r="D7" s="87">
        <v>5.6000000000000001E-2</v>
      </c>
      <c r="E7" s="83">
        <v>0.64249999999999996</v>
      </c>
    </row>
    <row r="8" spans="1:5" x14ac:dyDescent="0.35">
      <c r="A8" s="73" t="s">
        <v>11</v>
      </c>
      <c r="B8" s="74" t="s">
        <v>9</v>
      </c>
      <c r="C8" s="87">
        <v>0.68369999999999997</v>
      </c>
      <c r="D8" s="82">
        <v>6.1499999999999999E-2</v>
      </c>
      <c r="E8" s="83">
        <v>0.74519999999999997</v>
      </c>
    </row>
    <row r="9" spans="1:5" x14ac:dyDescent="0.35">
      <c r="A9" s="73" t="s">
        <v>12</v>
      </c>
      <c r="B9" s="74" t="s">
        <v>9</v>
      </c>
      <c r="C9" s="87">
        <v>0.58650000000000002</v>
      </c>
      <c r="D9" s="82">
        <v>6.1499999999999999E-2</v>
      </c>
      <c r="E9" s="83">
        <v>0.64800000000000002</v>
      </c>
    </row>
    <row r="10" spans="1:5" x14ac:dyDescent="0.35">
      <c r="A10" s="77"/>
      <c r="B10" s="78"/>
      <c r="C10" s="78"/>
      <c r="D10" s="79"/>
      <c r="E10" s="80"/>
    </row>
    <row r="11" spans="1:5" x14ac:dyDescent="0.35">
      <c r="A11" s="77"/>
      <c r="B11" s="78"/>
      <c r="C11" s="78"/>
      <c r="D11" s="79"/>
      <c r="E11" s="80"/>
    </row>
    <row r="12" spans="1:5" s="68" customFormat="1" ht="21" x14ac:dyDescent="0.5">
      <c r="A12" s="345" t="s">
        <v>66</v>
      </c>
      <c r="B12" s="346"/>
      <c r="C12" s="346"/>
      <c r="D12" s="346"/>
      <c r="E12" s="347"/>
    </row>
    <row r="13" spans="1:5" x14ac:dyDescent="0.35">
      <c r="A13" s="69" t="s">
        <v>3</v>
      </c>
      <c r="B13" s="70" t="s">
        <v>4</v>
      </c>
      <c r="C13" s="70" t="s">
        <v>5</v>
      </c>
      <c r="D13" s="71" t="s">
        <v>6</v>
      </c>
      <c r="E13" s="72" t="s">
        <v>7</v>
      </c>
    </row>
    <row r="14" spans="1:5" x14ac:dyDescent="0.35">
      <c r="A14" s="81" t="s">
        <v>10</v>
      </c>
      <c r="B14" s="74" t="s">
        <v>9</v>
      </c>
      <c r="C14" s="82">
        <v>0.51700000000000002</v>
      </c>
      <c r="D14" s="82">
        <v>0.108</v>
      </c>
      <c r="E14" s="83">
        <f>SUM(C14:D14)</f>
        <v>0.625</v>
      </c>
    </row>
    <row r="15" spans="1:5" x14ac:dyDescent="0.35">
      <c r="A15" s="81" t="s">
        <v>8</v>
      </c>
      <c r="B15" s="74" t="s">
        <v>9</v>
      </c>
      <c r="C15" s="84">
        <v>0.63</v>
      </c>
      <c r="D15" s="84">
        <v>0.108</v>
      </c>
      <c r="E15" s="83">
        <f>SUM(C15:D15)</f>
        <v>0.73799999999999999</v>
      </c>
    </row>
    <row r="16" spans="1:5" x14ac:dyDescent="0.35">
      <c r="A16" s="81" t="s">
        <v>14</v>
      </c>
      <c r="B16" s="74" t="s">
        <v>9</v>
      </c>
      <c r="C16" s="84">
        <v>0.63</v>
      </c>
      <c r="D16" s="84">
        <v>4.1000000000000002E-2</v>
      </c>
      <c r="E16" s="83">
        <f>SUM(C16:D16)</f>
        <v>0.67100000000000004</v>
      </c>
    </row>
    <row r="17" spans="1:5" x14ac:dyDescent="0.35">
      <c r="A17" s="81" t="s">
        <v>15</v>
      </c>
      <c r="B17" s="74" t="s">
        <v>9</v>
      </c>
      <c r="C17" s="84">
        <v>0.51700000000000002</v>
      </c>
      <c r="D17" s="84">
        <v>4.1000000000000002E-2</v>
      </c>
      <c r="E17" s="83">
        <f>SUM(C17:D17)</f>
        <v>0.55800000000000005</v>
      </c>
    </row>
    <row r="18" spans="1:5" x14ac:dyDescent="0.35">
      <c r="A18" s="77"/>
      <c r="B18" s="78"/>
      <c r="C18" s="78"/>
      <c r="D18" s="79"/>
      <c r="E18" s="80"/>
    </row>
    <row r="19" spans="1:5" x14ac:dyDescent="0.35">
      <c r="A19" s="77"/>
      <c r="B19" s="78"/>
      <c r="C19" s="78"/>
      <c r="D19" s="79"/>
      <c r="E19" s="80"/>
    </row>
    <row r="20" spans="1:5" s="68" customFormat="1" ht="21" x14ac:dyDescent="0.5">
      <c r="A20" s="345" t="s">
        <v>67</v>
      </c>
      <c r="B20" s="346"/>
      <c r="C20" s="346"/>
      <c r="D20" s="346"/>
      <c r="E20" s="347"/>
    </row>
    <row r="21" spans="1:5" x14ac:dyDescent="0.35">
      <c r="A21" s="69" t="s">
        <v>3</v>
      </c>
      <c r="B21" s="70" t="s">
        <v>4</v>
      </c>
      <c r="C21" s="70" t="s">
        <v>5</v>
      </c>
      <c r="D21" s="71" t="s">
        <v>6</v>
      </c>
      <c r="E21" s="72" t="s">
        <v>7</v>
      </c>
    </row>
    <row r="22" spans="1:5" x14ac:dyDescent="0.35">
      <c r="A22" s="81" t="s">
        <v>68</v>
      </c>
      <c r="B22" s="74" t="s">
        <v>18</v>
      </c>
      <c r="C22" s="201">
        <v>0.48349999999999999</v>
      </c>
      <c r="D22" s="82">
        <v>6.7500000000000004E-2</v>
      </c>
      <c r="E22" s="85">
        <f>SUM(C22:D22)</f>
        <v>0.55099999999999993</v>
      </c>
    </row>
    <row r="23" spans="1:5" x14ac:dyDescent="0.35">
      <c r="A23" s="81" t="s">
        <v>69</v>
      </c>
      <c r="B23" s="74" t="s">
        <v>18</v>
      </c>
      <c r="C23" s="86">
        <v>0.48349999999999999</v>
      </c>
      <c r="D23" s="82">
        <v>3.5999999999999997E-2</v>
      </c>
      <c r="E23" s="83">
        <v>0.51949999999999996</v>
      </c>
    </row>
    <row r="24" spans="1:5" x14ac:dyDescent="0.35">
      <c r="A24" s="81" t="s">
        <v>71</v>
      </c>
      <c r="B24" s="74" t="s">
        <v>18</v>
      </c>
      <c r="C24" s="87">
        <v>0.48349999999999999</v>
      </c>
      <c r="D24" s="87">
        <v>4.3700000000000003E-2</v>
      </c>
      <c r="E24" s="202">
        <v>0.5272</v>
      </c>
    </row>
    <row r="25" spans="1:5" x14ac:dyDescent="0.35">
      <c r="A25" s="77"/>
      <c r="B25" s="78"/>
      <c r="C25" s="78"/>
      <c r="D25" s="79"/>
      <c r="E25" s="80"/>
    </row>
    <row r="26" spans="1:5" x14ac:dyDescent="0.35">
      <c r="A26" s="77"/>
      <c r="B26" s="78"/>
      <c r="C26" s="78"/>
      <c r="D26" s="79"/>
      <c r="E26" s="80"/>
    </row>
    <row r="27" spans="1:5" s="68" customFormat="1" ht="21" x14ac:dyDescent="0.5">
      <c r="A27" s="345" t="s">
        <v>72</v>
      </c>
      <c r="B27" s="346"/>
      <c r="C27" s="346"/>
      <c r="D27" s="346"/>
      <c r="E27" s="347"/>
    </row>
    <row r="28" spans="1:5" x14ac:dyDescent="0.35">
      <c r="A28" s="69" t="s">
        <v>3</v>
      </c>
      <c r="B28" s="70" t="s">
        <v>4</v>
      </c>
      <c r="C28" s="70" t="s">
        <v>5</v>
      </c>
      <c r="D28" s="71" t="s">
        <v>6</v>
      </c>
      <c r="E28" s="72" t="s">
        <v>7</v>
      </c>
    </row>
    <row r="29" spans="1:5" x14ac:dyDescent="0.35">
      <c r="A29" s="81" t="s">
        <v>10</v>
      </c>
      <c r="B29" s="74" t="s">
        <v>9</v>
      </c>
      <c r="C29" s="82">
        <v>0.61260000000000003</v>
      </c>
      <c r="D29" s="82">
        <v>0.19040000000000001</v>
      </c>
      <c r="E29" s="82">
        <f>SUM(C29:D29)</f>
        <v>0.80300000000000005</v>
      </c>
    </row>
    <row r="30" spans="1:5" x14ac:dyDescent="0.35">
      <c r="A30" s="81" t="s">
        <v>8</v>
      </c>
      <c r="B30" s="74" t="s">
        <v>9</v>
      </c>
      <c r="C30" s="84">
        <v>0.64570000000000005</v>
      </c>
      <c r="D30" s="84">
        <v>0.19040000000000001</v>
      </c>
      <c r="E30" s="82">
        <f>SUM(C30:D30)</f>
        <v>0.83610000000000007</v>
      </c>
    </row>
    <row r="31" spans="1:5" x14ac:dyDescent="0.35">
      <c r="A31" s="81" t="s">
        <v>21</v>
      </c>
      <c r="B31" s="74" t="s">
        <v>9</v>
      </c>
      <c r="C31" s="84">
        <v>0.64570000000000005</v>
      </c>
      <c r="D31" s="84">
        <v>0.18210000000000001</v>
      </c>
      <c r="E31" s="82">
        <f>SUM(C31:D31)</f>
        <v>0.82780000000000009</v>
      </c>
    </row>
    <row r="32" spans="1:5" x14ac:dyDescent="0.35">
      <c r="A32" s="81" t="s">
        <v>22</v>
      </c>
      <c r="B32" s="74" t="s">
        <v>9</v>
      </c>
      <c r="C32" s="84">
        <v>0.61260000000000003</v>
      </c>
      <c r="D32" s="84">
        <v>0.18210000000000001</v>
      </c>
      <c r="E32" s="82">
        <f>SUM(C32:D32)</f>
        <v>0.79470000000000007</v>
      </c>
    </row>
    <row r="33" spans="1:5" x14ac:dyDescent="0.35">
      <c r="A33" s="77"/>
      <c r="B33" s="78"/>
      <c r="C33" s="78"/>
      <c r="D33" s="79"/>
      <c r="E33" s="80"/>
    </row>
    <row r="34" spans="1:5" x14ac:dyDescent="0.35">
      <c r="A34" s="77"/>
      <c r="B34" s="78"/>
      <c r="C34" s="78"/>
      <c r="D34" s="79"/>
      <c r="E34" s="80"/>
    </row>
    <row r="35" spans="1:5" s="68" customFormat="1" ht="21" x14ac:dyDescent="0.5">
      <c r="A35" s="345" t="s">
        <v>73</v>
      </c>
      <c r="B35" s="346"/>
      <c r="C35" s="346"/>
      <c r="D35" s="346"/>
      <c r="E35" s="347"/>
    </row>
    <row r="36" spans="1:5" x14ac:dyDescent="0.35">
      <c r="A36" s="69" t="s">
        <v>3</v>
      </c>
      <c r="B36" s="70" t="s">
        <v>4</v>
      </c>
      <c r="C36" s="70" t="s">
        <v>5</v>
      </c>
      <c r="D36" s="71" t="s">
        <v>6</v>
      </c>
      <c r="E36" s="72" t="s">
        <v>7</v>
      </c>
    </row>
    <row r="37" spans="1:5" x14ac:dyDescent="0.35">
      <c r="A37" s="81" t="s">
        <v>24</v>
      </c>
      <c r="B37" s="74" t="s">
        <v>9</v>
      </c>
      <c r="C37" s="89">
        <v>0.63200000000000001</v>
      </c>
      <c r="D37" s="89">
        <v>0.1865</v>
      </c>
      <c r="E37" s="90">
        <v>0.81850000000000001</v>
      </c>
    </row>
    <row r="38" spans="1:5" x14ac:dyDescent="0.35">
      <c r="A38" s="81" t="s">
        <v>14</v>
      </c>
      <c r="B38" s="74" t="s">
        <v>9</v>
      </c>
      <c r="C38" s="89">
        <v>0.63200000000000001</v>
      </c>
      <c r="D38" s="89">
        <v>0.1384</v>
      </c>
      <c r="E38" s="90">
        <v>0.77039999999999997</v>
      </c>
    </row>
    <row r="39" spans="1:5" x14ac:dyDescent="0.35">
      <c r="A39" s="81" t="s">
        <v>22</v>
      </c>
      <c r="B39" s="74" t="s">
        <v>9</v>
      </c>
      <c r="C39" s="89">
        <v>0.63200000000000001</v>
      </c>
      <c r="D39" s="89">
        <v>0.13689999999999999</v>
      </c>
      <c r="E39" s="90">
        <v>0.76890000000000003</v>
      </c>
    </row>
    <row r="40" spans="1:5" x14ac:dyDescent="0.35">
      <c r="A40" s="81" t="s">
        <v>167</v>
      </c>
      <c r="B40" s="74" t="s">
        <v>27</v>
      </c>
      <c r="C40" s="88">
        <v>2.4125000000000001</v>
      </c>
      <c r="D40" s="89">
        <v>0.1384</v>
      </c>
      <c r="E40" s="90">
        <v>2.5508999999999999</v>
      </c>
    </row>
    <row r="41" spans="1:5" x14ac:dyDescent="0.35">
      <c r="A41" s="81" t="s">
        <v>76</v>
      </c>
      <c r="B41" s="74" t="s">
        <v>9</v>
      </c>
      <c r="C41" s="88">
        <v>0.41820000000000002</v>
      </c>
      <c r="D41" s="89">
        <v>0.1384</v>
      </c>
      <c r="E41" s="90">
        <v>0.55659999999999998</v>
      </c>
    </row>
    <row r="42" spans="1:5" x14ac:dyDescent="0.35">
      <c r="A42" s="81" t="s">
        <v>168</v>
      </c>
      <c r="B42" s="74" t="s">
        <v>27</v>
      </c>
      <c r="C42" s="88">
        <v>2.4125000000000001</v>
      </c>
      <c r="D42" s="89">
        <v>0.13689999999999999</v>
      </c>
      <c r="E42" s="90">
        <v>2.5493999999999999</v>
      </c>
    </row>
    <row r="43" spans="1:5" x14ac:dyDescent="0.35">
      <c r="A43" s="73" t="s">
        <v>77</v>
      </c>
      <c r="B43" s="91" t="s">
        <v>9</v>
      </c>
      <c r="C43" s="88">
        <v>0.41820000000000002</v>
      </c>
      <c r="D43" s="89">
        <v>0.13689999999999999</v>
      </c>
      <c r="E43" s="90">
        <v>0.55510000000000004</v>
      </c>
    </row>
    <row r="44" spans="1:5" x14ac:dyDescent="0.35">
      <c r="A44" s="77"/>
      <c r="B44" s="78"/>
      <c r="C44" s="78"/>
      <c r="D44" s="79"/>
      <c r="E44" s="80"/>
    </row>
    <row r="45" spans="1:5" x14ac:dyDescent="0.35">
      <c r="A45" s="77"/>
      <c r="B45" s="78"/>
      <c r="C45" s="78"/>
      <c r="D45" s="79"/>
      <c r="E45" s="80"/>
    </row>
    <row r="46" spans="1:5" s="68" customFormat="1" ht="21" x14ac:dyDescent="0.5">
      <c r="A46" s="345" t="s">
        <v>81</v>
      </c>
      <c r="B46" s="346"/>
      <c r="C46" s="346"/>
      <c r="D46" s="346"/>
      <c r="E46" s="347"/>
    </row>
    <row r="47" spans="1:5" x14ac:dyDescent="0.35">
      <c r="A47" s="69" t="s">
        <v>3</v>
      </c>
      <c r="B47" s="70" t="s">
        <v>4</v>
      </c>
      <c r="C47" s="70" t="s">
        <v>5</v>
      </c>
      <c r="D47" s="71" t="s">
        <v>6</v>
      </c>
      <c r="E47" s="72" t="s">
        <v>7</v>
      </c>
    </row>
    <row r="48" spans="1:5" x14ac:dyDescent="0.35">
      <c r="A48" s="81" t="s">
        <v>24</v>
      </c>
      <c r="B48" s="74" t="s">
        <v>9</v>
      </c>
      <c r="C48" s="88">
        <v>0.62590000000000001</v>
      </c>
      <c r="D48" s="89">
        <v>0.15870000000000001</v>
      </c>
      <c r="E48" s="90">
        <v>0.78459999999999996</v>
      </c>
    </row>
    <row r="49" spans="1:5" x14ac:dyDescent="0.35">
      <c r="A49" s="81" t="s">
        <v>14</v>
      </c>
      <c r="B49" s="74" t="s">
        <v>9</v>
      </c>
      <c r="C49" s="88">
        <v>0.62590000000000001</v>
      </c>
      <c r="D49" s="89">
        <v>0.1125</v>
      </c>
      <c r="E49" s="90">
        <v>0.73840000000000006</v>
      </c>
    </row>
    <row r="50" spans="1:5" x14ac:dyDescent="0.35">
      <c r="A50" s="81" t="s">
        <v>22</v>
      </c>
      <c r="B50" s="74" t="s">
        <v>9</v>
      </c>
      <c r="C50" s="88">
        <v>0.62590000000000001</v>
      </c>
      <c r="D50" s="89">
        <v>0.1114</v>
      </c>
      <c r="E50" s="90">
        <v>0.73730000000000007</v>
      </c>
    </row>
    <row r="51" spans="1:5" x14ac:dyDescent="0.35">
      <c r="A51" s="77"/>
      <c r="B51" s="78"/>
      <c r="C51" s="92"/>
      <c r="D51" s="84"/>
      <c r="E51" s="93"/>
    </row>
    <row r="52" spans="1:5" x14ac:dyDescent="0.35">
      <c r="A52" s="77"/>
      <c r="B52" s="78"/>
      <c r="C52" s="78"/>
      <c r="D52" s="79"/>
      <c r="E52" s="80"/>
    </row>
    <row r="53" spans="1:5" s="68" customFormat="1" ht="21" x14ac:dyDescent="0.5">
      <c r="A53" s="345" t="s">
        <v>84</v>
      </c>
      <c r="B53" s="346"/>
      <c r="C53" s="346"/>
      <c r="D53" s="346"/>
      <c r="E53" s="347"/>
    </row>
    <row r="54" spans="1:5" x14ac:dyDescent="0.35">
      <c r="A54" s="69" t="s">
        <v>3</v>
      </c>
      <c r="B54" s="70" t="s">
        <v>4</v>
      </c>
      <c r="C54" s="70" t="s">
        <v>5</v>
      </c>
      <c r="D54" s="71" t="s">
        <v>6</v>
      </c>
      <c r="E54" s="72" t="s">
        <v>7</v>
      </c>
    </row>
    <row r="55" spans="1:5" x14ac:dyDescent="0.35">
      <c r="A55" s="94" t="s">
        <v>33</v>
      </c>
      <c r="B55" s="95" t="s">
        <v>9</v>
      </c>
      <c r="C55" s="92">
        <v>0.54549999999999998</v>
      </c>
      <c r="D55" s="87">
        <v>0.38440000000000002</v>
      </c>
      <c r="E55" s="83">
        <v>0.92989999999999995</v>
      </c>
    </row>
    <row r="56" spans="1:5" x14ac:dyDescent="0.35">
      <c r="A56" s="94" t="s">
        <v>34</v>
      </c>
      <c r="B56" s="96" t="s">
        <v>9</v>
      </c>
      <c r="C56" s="92">
        <v>0.54549999999999998</v>
      </c>
      <c r="D56" s="92">
        <v>0.38440000000000002</v>
      </c>
      <c r="E56" s="83">
        <v>0.92989999999999995</v>
      </c>
    </row>
    <row r="57" spans="1:5" x14ac:dyDescent="0.35">
      <c r="A57" s="94" t="s">
        <v>14</v>
      </c>
      <c r="B57" s="96" t="s">
        <v>9</v>
      </c>
      <c r="C57" s="92">
        <v>0.54549999999999998</v>
      </c>
      <c r="D57" s="92">
        <v>0.32850000000000001</v>
      </c>
      <c r="E57" s="83">
        <v>0.874</v>
      </c>
    </row>
    <row r="58" spans="1:5" x14ac:dyDescent="0.35">
      <c r="A58" s="97" t="s">
        <v>22</v>
      </c>
      <c r="B58" s="95" t="s">
        <v>9</v>
      </c>
      <c r="C58" s="92">
        <v>0.54549999999999998</v>
      </c>
      <c r="D58" s="92">
        <v>0.3175</v>
      </c>
      <c r="E58" s="83">
        <v>0.86299999999999999</v>
      </c>
    </row>
    <row r="59" spans="1:5" x14ac:dyDescent="0.35">
      <c r="A59" s="77"/>
      <c r="B59" s="78"/>
      <c r="C59" s="98"/>
      <c r="D59" s="98"/>
      <c r="E59" s="104"/>
    </row>
    <row r="60" spans="1:5" x14ac:dyDescent="0.35">
      <c r="A60" s="77"/>
      <c r="B60" s="78"/>
      <c r="C60" s="78"/>
      <c r="D60" s="79"/>
      <c r="E60" s="80"/>
    </row>
    <row r="61" spans="1:5" s="68" customFormat="1" ht="21" x14ac:dyDescent="0.5">
      <c r="A61" s="345" t="s">
        <v>88</v>
      </c>
      <c r="B61" s="346"/>
      <c r="C61" s="346"/>
      <c r="D61" s="346"/>
      <c r="E61" s="347"/>
    </row>
    <row r="62" spans="1:5" x14ac:dyDescent="0.35">
      <c r="A62" s="69" t="s">
        <v>3</v>
      </c>
      <c r="B62" s="70" t="s">
        <v>4</v>
      </c>
      <c r="C62" s="70" t="s">
        <v>5</v>
      </c>
      <c r="D62" s="71" t="s">
        <v>6</v>
      </c>
      <c r="E62" s="72" t="s">
        <v>7</v>
      </c>
    </row>
    <row r="63" spans="1:5" x14ac:dyDescent="0.35">
      <c r="A63" s="81" t="s">
        <v>24</v>
      </c>
      <c r="B63" s="74" t="s">
        <v>9</v>
      </c>
      <c r="C63" s="75">
        <v>0.57320000000000004</v>
      </c>
      <c r="D63" s="75">
        <v>0.12820000000000001</v>
      </c>
      <c r="E63" s="76">
        <v>0.70140000000000002</v>
      </c>
    </row>
    <row r="64" spans="1:5" ht="15" thickBot="1" x14ac:dyDescent="0.4">
      <c r="A64" s="100" t="s">
        <v>29</v>
      </c>
      <c r="B64" s="101" t="s">
        <v>9</v>
      </c>
      <c r="C64" s="102">
        <v>0.57320000000000004</v>
      </c>
      <c r="D64" s="102">
        <v>0.1009</v>
      </c>
      <c r="E64" s="103">
        <v>0.67410000000000003</v>
      </c>
    </row>
  </sheetData>
  <mergeCells count="10">
    <mergeCell ref="A35:E35"/>
    <mergeCell ref="A46:E46"/>
    <mergeCell ref="A53:E53"/>
    <mergeCell ref="A61:E61"/>
    <mergeCell ref="A2:E2"/>
    <mergeCell ref="A3:E3"/>
    <mergeCell ref="A4:E4"/>
    <mergeCell ref="A12:E12"/>
    <mergeCell ref="A20:E20"/>
    <mergeCell ref="A27:E27"/>
  </mergeCells>
  <pageMargins left="0.2" right="0.2" top="0.75" bottom="0.75" header="0.3" footer="0.3"/>
  <pageSetup orientation="portrait" verticalDpi="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7">
    <tabColor theme="5" tint="-0.249977111117893"/>
  </sheetPr>
  <dimension ref="A1:E64"/>
  <sheetViews>
    <sheetView zoomScale="85" zoomScaleNormal="85" workbookViewId="0">
      <selection activeCell="G24" sqref="G24"/>
    </sheetView>
  </sheetViews>
  <sheetFormatPr defaultColWidth="18.7265625" defaultRowHeight="14.5" x14ac:dyDescent="0.35"/>
  <cols>
    <col min="1" max="1" width="25.54296875" customWidth="1"/>
    <col min="4" max="5" width="18.7265625" style="66"/>
  </cols>
  <sheetData>
    <row r="1" spans="1:5" ht="15" thickBot="1" x14ac:dyDescent="0.4"/>
    <row r="2" spans="1:5" s="67" customFormat="1" ht="23.5" x14ac:dyDescent="0.55000000000000004">
      <c r="A2" s="348" t="s">
        <v>341</v>
      </c>
      <c r="B2" s="349"/>
      <c r="C2" s="349"/>
      <c r="D2" s="349"/>
      <c r="E2" s="350"/>
    </row>
    <row r="3" spans="1:5" ht="15" thickBot="1" x14ac:dyDescent="0.4">
      <c r="A3" s="351" t="s">
        <v>343</v>
      </c>
      <c r="B3" s="352"/>
      <c r="C3" s="352"/>
      <c r="D3" s="352"/>
      <c r="E3" s="353"/>
    </row>
    <row r="4" spans="1:5" s="68" customFormat="1" ht="21" x14ac:dyDescent="0.5">
      <c r="A4" s="354" t="s">
        <v>166</v>
      </c>
      <c r="B4" s="355"/>
      <c r="C4" s="355"/>
      <c r="D4" s="355"/>
      <c r="E4" s="356"/>
    </row>
    <row r="5" spans="1:5" x14ac:dyDescent="0.35">
      <c r="A5" s="69" t="s">
        <v>3</v>
      </c>
      <c r="B5" s="70" t="s">
        <v>4</v>
      </c>
      <c r="C5" s="70" t="s">
        <v>5</v>
      </c>
      <c r="D5" s="71" t="s">
        <v>6</v>
      </c>
      <c r="E5" s="72" t="s">
        <v>7</v>
      </c>
    </row>
    <row r="6" spans="1:5" x14ac:dyDescent="0.35">
      <c r="A6" s="73" t="s">
        <v>8</v>
      </c>
      <c r="B6" s="74" t="s">
        <v>9</v>
      </c>
      <c r="C6" s="87">
        <v>0.68369999999999997</v>
      </c>
      <c r="D6" s="87">
        <v>6.4699999999999994E-2</v>
      </c>
      <c r="E6" s="83">
        <v>0.74839999999999995</v>
      </c>
    </row>
    <row r="7" spans="1:5" x14ac:dyDescent="0.35">
      <c r="A7" s="73" t="s">
        <v>10</v>
      </c>
      <c r="B7" s="74" t="s">
        <v>9</v>
      </c>
      <c r="C7" s="87">
        <v>0.58650000000000002</v>
      </c>
      <c r="D7" s="87">
        <v>5.6000000000000001E-2</v>
      </c>
      <c r="E7" s="83">
        <v>0.64249999999999996</v>
      </c>
    </row>
    <row r="8" spans="1:5" x14ac:dyDescent="0.35">
      <c r="A8" s="73" t="s">
        <v>11</v>
      </c>
      <c r="B8" s="74" t="s">
        <v>9</v>
      </c>
      <c r="C8" s="87">
        <v>0.68369999999999997</v>
      </c>
      <c r="D8" s="82">
        <v>6.1499999999999999E-2</v>
      </c>
      <c r="E8" s="83">
        <v>0.74519999999999997</v>
      </c>
    </row>
    <row r="9" spans="1:5" x14ac:dyDescent="0.35">
      <c r="A9" s="73" t="s">
        <v>12</v>
      </c>
      <c r="B9" s="74" t="s">
        <v>9</v>
      </c>
      <c r="C9" s="87">
        <v>0.58650000000000002</v>
      </c>
      <c r="D9" s="82">
        <v>6.1499999999999999E-2</v>
      </c>
      <c r="E9" s="83">
        <v>0.64800000000000002</v>
      </c>
    </row>
    <row r="10" spans="1:5" x14ac:dyDescent="0.35">
      <c r="A10" s="77"/>
      <c r="B10" s="78"/>
      <c r="C10" s="78"/>
      <c r="D10" s="79"/>
      <c r="E10" s="80"/>
    </row>
    <row r="11" spans="1:5" x14ac:dyDescent="0.35">
      <c r="A11" s="77"/>
      <c r="B11" s="78"/>
      <c r="C11" s="78"/>
      <c r="D11" s="79"/>
      <c r="E11" s="80"/>
    </row>
    <row r="12" spans="1:5" s="68" customFormat="1" ht="21" x14ac:dyDescent="0.5">
      <c r="A12" s="345" t="s">
        <v>66</v>
      </c>
      <c r="B12" s="346"/>
      <c r="C12" s="346"/>
      <c r="D12" s="346"/>
      <c r="E12" s="347"/>
    </row>
    <row r="13" spans="1:5" x14ac:dyDescent="0.35">
      <c r="A13" s="69" t="s">
        <v>3</v>
      </c>
      <c r="B13" s="70" t="s">
        <v>4</v>
      </c>
      <c r="C13" s="70" t="s">
        <v>5</v>
      </c>
      <c r="D13" s="71" t="s">
        <v>6</v>
      </c>
      <c r="E13" s="72" t="s">
        <v>7</v>
      </c>
    </row>
    <row r="14" spans="1:5" x14ac:dyDescent="0.35">
      <c r="A14" s="81" t="s">
        <v>10</v>
      </c>
      <c r="B14" s="74" t="s">
        <v>9</v>
      </c>
      <c r="C14" s="82">
        <v>0.51700000000000002</v>
      </c>
      <c r="D14" s="82">
        <v>0.108</v>
      </c>
      <c r="E14" s="83">
        <f>SUM(C14:D14)</f>
        <v>0.625</v>
      </c>
    </row>
    <row r="15" spans="1:5" x14ac:dyDescent="0.35">
      <c r="A15" s="81" t="s">
        <v>8</v>
      </c>
      <c r="B15" s="74" t="s">
        <v>9</v>
      </c>
      <c r="C15" s="84">
        <v>0.63</v>
      </c>
      <c r="D15" s="84">
        <v>0.108</v>
      </c>
      <c r="E15" s="83">
        <f>SUM(C15:D15)</f>
        <v>0.73799999999999999</v>
      </c>
    </row>
    <row r="16" spans="1:5" x14ac:dyDescent="0.35">
      <c r="A16" s="81" t="s">
        <v>14</v>
      </c>
      <c r="B16" s="74" t="s">
        <v>9</v>
      </c>
      <c r="C16" s="84">
        <v>0.63</v>
      </c>
      <c r="D16" s="84">
        <v>4.1000000000000002E-2</v>
      </c>
      <c r="E16" s="83">
        <f>SUM(C16:D16)</f>
        <v>0.67100000000000004</v>
      </c>
    </row>
    <row r="17" spans="1:5" x14ac:dyDescent="0.35">
      <c r="A17" s="81" t="s">
        <v>15</v>
      </c>
      <c r="B17" s="74" t="s">
        <v>9</v>
      </c>
      <c r="C17" s="84">
        <v>0.51700000000000002</v>
      </c>
      <c r="D17" s="84">
        <v>4.1000000000000002E-2</v>
      </c>
      <c r="E17" s="83">
        <f>SUM(C17:D17)</f>
        <v>0.55800000000000005</v>
      </c>
    </row>
    <row r="18" spans="1:5" x14ac:dyDescent="0.35">
      <c r="A18" s="77"/>
      <c r="B18" s="78"/>
      <c r="C18" s="78"/>
      <c r="D18" s="79"/>
      <c r="E18" s="80"/>
    </row>
    <row r="19" spans="1:5" x14ac:dyDescent="0.35">
      <c r="A19" s="77"/>
      <c r="B19" s="78"/>
      <c r="C19" s="78"/>
      <c r="D19" s="79"/>
      <c r="E19" s="80"/>
    </row>
    <row r="20" spans="1:5" s="68" customFormat="1" ht="21" x14ac:dyDescent="0.5">
      <c r="A20" s="345" t="s">
        <v>67</v>
      </c>
      <c r="B20" s="346"/>
      <c r="C20" s="346"/>
      <c r="D20" s="346"/>
      <c r="E20" s="347"/>
    </row>
    <row r="21" spans="1:5" x14ac:dyDescent="0.35">
      <c r="A21" s="69" t="s">
        <v>3</v>
      </c>
      <c r="B21" s="70" t="s">
        <v>4</v>
      </c>
      <c r="C21" s="70" t="s">
        <v>5</v>
      </c>
      <c r="D21" s="71" t="s">
        <v>6</v>
      </c>
      <c r="E21" s="72" t="s">
        <v>7</v>
      </c>
    </row>
    <row r="22" spans="1:5" x14ac:dyDescent="0.35">
      <c r="A22" s="81" t="s">
        <v>68</v>
      </c>
      <c r="B22" s="74" t="s">
        <v>18</v>
      </c>
      <c r="C22" s="201">
        <v>0.48349999999999999</v>
      </c>
      <c r="D22" s="82">
        <v>6.7500000000000004E-2</v>
      </c>
      <c r="E22" s="85">
        <f>SUM(C22:D22)</f>
        <v>0.55099999999999993</v>
      </c>
    </row>
    <row r="23" spans="1:5" x14ac:dyDescent="0.35">
      <c r="A23" s="81" t="s">
        <v>69</v>
      </c>
      <c r="B23" s="74" t="s">
        <v>18</v>
      </c>
      <c r="C23" s="86">
        <v>0.48349999999999999</v>
      </c>
      <c r="D23" s="82">
        <v>3.5999999999999997E-2</v>
      </c>
      <c r="E23" s="83">
        <v>0.51949999999999996</v>
      </c>
    </row>
    <row r="24" spans="1:5" x14ac:dyDescent="0.35">
      <c r="A24" s="81" t="s">
        <v>71</v>
      </c>
      <c r="B24" s="74" t="s">
        <v>18</v>
      </c>
      <c r="C24" s="87">
        <v>0.48349999999999999</v>
      </c>
      <c r="D24" s="87">
        <v>4.3700000000000003E-2</v>
      </c>
      <c r="E24" s="202">
        <v>0.5272</v>
      </c>
    </row>
    <row r="25" spans="1:5" x14ac:dyDescent="0.35">
      <c r="A25" s="77"/>
      <c r="B25" s="78"/>
      <c r="C25" s="78"/>
      <c r="D25" s="79"/>
      <c r="E25" s="80"/>
    </row>
    <row r="26" spans="1:5" x14ac:dyDescent="0.35">
      <c r="A26" s="77"/>
      <c r="B26" s="78"/>
      <c r="C26" s="78"/>
      <c r="D26" s="79"/>
      <c r="E26" s="80"/>
    </row>
    <row r="27" spans="1:5" s="68" customFormat="1" ht="21" x14ac:dyDescent="0.5">
      <c r="A27" s="345" t="s">
        <v>72</v>
      </c>
      <c r="B27" s="346"/>
      <c r="C27" s="346"/>
      <c r="D27" s="346"/>
      <c r="E27" s="347"/>
    </row>
    <row r="28" spans="1:5" x14ac:dyDescent="0.35">
      <c r="A28" s="69" t="s">
        <v>3</v>
      </c>
      <c r="B28" s="70" t="s">
        <v>4</v>
      </c>
      <c r="C28" s="70" t="s">
        <v>5</v>
      </c>
      <c r="D28" s="71" t="s">
        <v>6</v>
      </c>
      <c r="E28" s="72" t="s">
        <v>7</v>
      </c>
    </row>
    <row r="29" spans="1:5" x14ac:dyDescent="0.35">
      <c r="A29" s="81" t="s">
        <v>10</v>
      </c>
      <c r="B29" s="74" t="s">
        <v>9</v>
      </c>
      <c r="C29" s="82">
        <v>0.66830000000000001</v>
      </c>
      <c r="D29" s="82">
        <v>0.19040000000000001</v>
      </c>
      <c r="E29" s="83">
        <f>SUM(C29:D29)</f>
        <v>0.85870000000000002</v>
      </c>
    </row>
    <row r="30" spans="1:5" x14ac:dyDescent="0.35">
      <c r="A30" s="81" t="s">
        <v>8</v>
      </c>
      <c r="B30" s="74" t="s">
        <v>9</v>
      </c>
      <c r="C30" s="84">
        <v>0.70140000000000002</v>
      </c>
      <c r="D30" s="84">
        <v>0.19040000000000001</v>
      </c>
      <c r="E30" s="83">
        <f>SUM(C30:D30)</f>
        <v>0.89180000000000004</v>
      </c>
    </row>
    <row r="31" spans="1:5" x14ac:dyDescent="0.35">
      <c r="A31" s="81" t="s">
        <v>21</v>
      </c>
      <c r="B31" s="74" t="s">
        <v>9</v>
      </c>
      <c r="C31" s="84">
        <v>0.70140000000000002</v>
      </c>
      <c r="D31" s="84">
        <v>0.18210000000000001</v>
      </c>
      <c r="E31" s="201">
        <v>0.88349999999999995</v>
      </c>
    </row>
    <row r="32" spans="1:5" x14ac:dyDescent="0.35">
      <c r="A32" s="81" t="s">
        <v>22</v>
      </c>
      <c r="B32" s="74" t="s">
        <v>9</v>
      </c>
      <c r="C32" s="203">
        <v>0.66830000000000001</v>
      </c>
      <c r="D32" s="203">
        <v>0.18210000000000001</v>
      </c>
      <c r="E32" s="204">
        <v>0.85040000000000004</v>
      </c>
    </row>
    <row r="33" spans="1:5" x14ac:dyDescent="0.35">
      <c r="A33" s="77"/>
      <c r="B33" s="78"/>
      <c r="C33" s="78"/>
      <c r="D33" s="79"/>
      <c r="E33" s="80"/>
    </row>
    <row r="34" spans="1:5" x14ac:dyDescent="0.35">
      <c r="A34" s="77"/>
      <c r="B34" s="78"/>
      <c r="C34" s="78"/>
      <c r="D34" s="79"/>
      <c r="E34" s="80"/>
    </row>
    <row r="35" spans="1:5" s="68" customFormat="1" ht="21" x14ac:dyDescent="0.5">
      <c r="A35" s="345" t="s">
        <v>73</v>
      </c>
      <c r="B35" s="346"/>
      <c r="C35" s="346"/>
      <c r="D35" s="346"/>
      <c r="E35" s="347"/>
    </row>
    <row r="36" spans="1:5" x14ac:dyDescent="0.35">
      <c r="A36" s="69" t="s">
        <v>3</v>
      </c>
      <c r="B36" s="70" t="s">
        <v>4</v>
      </c>
      <c r="C36" s="70" t="s">
        <v>5</v>
      </c>
      <c r="D36" s="71" t="s">
        <v>6</v>
      </c>
      <c r="E36" s="72" t="s">
        <v>7</v>
      </c>
    </row>
    <row r="37" spans="1:5" x14ac:dyDescent="0.35">
      <c r="A37" s="81" t="s">
        <v>24</v>
      </c>
      <c r="B37" s="74" t="s">
        <v>9</v>
      </c>
      <c r="C37" s="89">
        <v>0.63200000000000001</v>
      </c>
      <c r="D37" s="89">
        <v>0.1865</v>
      </c>
      <c r="E37" s="90">
        <v>0.81850000000000001</v>
      </c>
    </row>
    <row r="38" spans="1:5" x14ac:dyDescent="0.35">
      <c r="A38" s="81" t="s">
        <v>14</v>
      </c>
      <c r="B38" s="74" t="s">
        <v>9</v>
      </c>
      <c r="C38" s="89">
        <v>0.63200000000000001</v>
      </c>
      <c r="D38" s="89">
        <v>0.1384</v>
      </c>
      <c r="E38" s="90">
        <v>0.77039999999999997</v>
      </c>
    </row>
    <row r="39" spans="1:5" x14ac:dyDescent="0.35">
      <c r="A39" s="81" t="s">
        <v>22</v>
      </c>
      <c r="B39" s="74" t="s">
        <v>9</v>
      </c>
      <c r="C39" s="89">
        <v>0.63200000000000001</v>
      </c>
      <c r="D39" s="89">
        <v>0.13689999999999999</v>
      </c>
      <c r="E39" s="90">
        <v>0.76890000000000003</v>
      </c>
    </row>
    <row r="40" spans="1:5" x14ac:dyDescent="0.35">
      <c r="A40" s="81" t="s">
        <v>167</v>
      </c>
      <c r="B40" s="74" t="s">
        <v>27</v>
      </c>
      <c r="C40" s="88">
        <v>2.4125000000000001</v>
      </c>
      <c r="D40" s="89">
        <v>0.1384</v>
      </c>
      <c r="E40" s="90">
        <v>2.5508999999999999</v>
      </c>
    </row>
    <row r="41" spans="1:5" x14ac:dyDescent="0.35">
      <c r="A41" s="81" t="s">
        <v>76</v>
      </c>
      <c r="B41" s="74" t="s">
        <v>9</v>
      </c>
      <c r="C41" s="88">
        <v>0.41820000000000002</v>
      </c>
      <c r="D41" s="89">
        <v>0.1384</v>
      </c>
      <c r="E41" s="90">
        <v>0.55659999999999998</v>
      </c>
    </row>
    <row r="42" spans="1:5" x14ac:dyDescent="0.35">
      <c r="A42" s="81" t="s">
        <v>168</v>
      </c>
      <c r="B42" s="74" t="s">
        <v>27</v>
      </c>
      <c r="C42" s="88">
        <v>2.4125000000000001</v>
      </c>
      <c r="D42" s="89">
        <v>0.13689999999999999</v>
      </c>
      <c r="E42" s="90">
        <v>2.5493999999999999</v>
      </c>
    </row>
    <row r="43" spans="1:5" x14ac:dyDescent="0.35">
      <c r="A43" s="73" t="s">
        <v>77</v>
      </c>
      <c r="B43" s="91" t="s">
        <v>9</v>
      </c>
      <c r="C43" s="88">
        <v>0.41820000000000002</v>
      </c>
      <c r="D43" s="89">
        <v>0.13689999999999999</v>
      </c>
      <c r="E43" s="90">
        <v>0.55510000000000004</v>
      </c>
    </row>
    <row r="44" spans="1:5" x14ac:dyDescent="0.35">
      <c r="A44" s="77"/>
      <c r="B44" s="78"/>
      <c r="C44" s="78"/>
      <c r="D44" s="79"/>
      <c r="E44" s="80"/>
    </row>
    <row r="45" spans="1:5" x14ac:dyDescent="0.35">
      <c r="A45" s="77"/>
      <c r="B45" s="78"/>
      <c r="C45" s="78"/>
      <c r="D45" s="79"/>
      <c r="E45" s="80"/>
    </row>
    <row r="46" spans="1:5" s="68" customFormat="1" ht="21" x14ac:dyDescent="0.5">
      <c r="A46" s="345" t="s">
        <v>81</v>
      </c>
      <c r="B46" s="346"/>
      <c r="C46" s="346"/>
      <c r="D46" s="346"/>
      <c r="E46" s="347"/>
    </row>
    <row r="47" spans="1:5" x14ac:dyDescent="0.35">
      <c r="A47" s="69" t="s">
        <v>3</v>
      </c>
      <c r="B47" s="70" t="s">
        <v>4</v>
      </c>
      <c r="C47" s="70" t="s">
        <v>5</v>
      </c>
      <c r="D47" s="71" t="s">
        <v>6</v>
      </c>
      <c r="E47" s="72" t="s">
        <v>7</v>
      </c>
    </row>
    <row r="48" spans="1:5" x14ac:dyDescent="0.35">
      <c r="A48" s="81" t="s">
        <v>24</v>
      </c>
      <c r="B48" s="74" t="s">
        <v>9</v>
      </c>
      <c r="C48" s="88">
        <v>0.62590000000000001</v>
      </c>
      <c r="D48" s="89">
        <v>0.15870000000000001</v>
      </c>
      <c r="E48" s="90">
        <v>0.78459999999999996</v>
      </c>
    </row>
    <row r="49" spans="1:5" x14ac:dyDescent="0.35">
      <c r="A49" s="81" t="s">
        <v>14</v>
      </c>
      <c r="B49" s="74" t="s">
        <v>9</v>
      </c>
      <c r="C49" s="88">
        <v>0.62590000000000001</v>
      </c>
      <c r="D49" s="89">
        <v>0.1125</v>
      </c>
      <c r="E49" s="90">
        <v>0.73840000000000006</v>
      </c>
    </row>
    <row r="50" spans="1:5" x14ac:dyDescent="0.35">
      <c r="A50" s="81" t="s">
        <v>22</v>
      </c>
      <c r="B50" s="74" t="s">
        <v>9</v>
      </c>
      <c r="C50" s="88">
        <v>0.62590000000000001</v>
      </c>
      <c r="D50" s="89">
        <v>0.1114</v>
      </c>
      <c r="E50" s="90">
        <v>0.73730000000000007</v>
      </c>
    </row>
    <row r="51" spans="1:5" x14ac:dyDescent="0.35">
      <c r="A51" s="77"/>
      <c r="B51" s="78"/>
      <c r="C51" s="92"/>
      <c r="D51" s="84"/>
      <c r="E51" s="93"/>
    </row>
    <row r="52" spans="1:5" x14ac:dyDescent="0.35">
      <c r="A52" s="77"/>
      <c r="B52" s="78"/>
      <c r="C52" s="78"/>
      <c r="D52" s="79"/>
      <c r="E52" s="80"/>
    </row>
    <row r="53" spans="1:5" s="68" customFormat="1" ht="21" x14ac:dyDescent="0.5">
      <c r="A53" s="345" t="s">
        <v>84</v>
      </c>
      <c r="B53" s="346"/>
      <c r="C53" s="346"/>
      <c r="D53" s="346"/>
      <c r="E53" s="347"/>
    </row>
    <row r="54" spans="1:5" x14ac:dyDescent="0.35">
      <c r="A54" s="69" t="s">
        <v>3</v>
      </c>
      <c r="B54" s="70" t="s">
        <v>4</v>
      </c>
      <c r="C54" s="70" t="s">
        <v>5</v>
      </c>
      <c r="D54" s="71" t="s">
        <v>6</v>
      </c>
      <c r="E54" s="72" t="s">
        <v>7</v>
      </c>
    </row>
    <row r="55" spans="1:5" x14ac:dyDescent="0.35">
      <c r="A55" s="94" t="s">
        <v>33</v>
      </c>
      <c r="B55" s="95" t="s">
        <v>9</v>
      </c>
      <c r="C55" s="92">
        <v>0.47649999999999998</v>
      </c>
      <c r="D55" s="87">
        <v>0.38440000000000002</v>
      </c>
      <c r="E55" s="83">
        <v>0.8609</v>
      </c>
    </row>
    <row r="56" spans="1:5" x14ac:dyDescent="0.35">
      <c r="A56" s="94" t="s">
        <v>34</v>
      </c>
      <c r="B56" s="96" t="s">
        <v>9</v>
      </c>
      <c r="C56" s="92">
        <v>0.47649999999999998</v>
      </c>
      <c r="D56" s="92">
        <v>0.38440000000000002</v>
      </c>
      <c r="E56" s="83">
        <v>0.8609</v>
      </c>
    </row>
    <row r="57" spans="1:5" x14ac:dyDescent="0.35">
      <c r="A57" s="94" t="s">
        <v>14</v>
      </c>
      <c r="B57" s="96" t="s">
        <v>9</v>
      </c>
      <c r="C57" s="92">
        <v>0.47649999999999998</v>
      </c>
      <c r="D57" s="92">
        <v>0.32850000000000001</v>
      </c>
      <c r="E57" s="83">
        <v>0.80500000000000005</v>
      </c>
    </row>
    <row r="58" spans="1:5" x14ac:dyDescent="0.35">
      <c r="A58" s="97" t="s">
        <v>22</v>
      </c>
      <c r="B58" s="95" t="s">
        <v>9</v>
      </c>
      <c r="C58" s="92">
        <v>0.47649999999999998</v>
      </c>
      <c r="D58" s="92">
        <v>0.3175</v>
      </c>
      <c r="E58" s="83">
        <v>0.79400000000000004</v>
      </c>
    </row>
    <row r="59" spans="1:5" x14ac:dyDescent="0.35">
      <c r="A59" s="77"/>
      <c r="B59" s="78"/>
      <c r="C59" s="98"/>
      <c r="D59" s="98"/>
      <c r="E59" s="104"/>
    </row>
    <row r="60" spans="1:5" x14ac:dyDescent="0.35">
      <c r="A60" s="77"/>
      <c r="B60" s="78"/>
      <c r="C60" s="78"/>
      <c r="D60" s="79"/>
      <c r="E60" s="80"/>
    </row>
    <row r="61" spans="1:5" s="68" customFormat="1" ht="21" x14ac:dyDescent="0.5">
      <c r="A61" s="345" t="s">
        <v>88</v>
      </c>
      <c r="B61" s="346"/>
      <c r="C61" s="346"/>
      <c r="D61" s="346"/>
      <c r="E61" s="347"/>
    </row>
    <row r="62" spans="1:5" x14ac:dyDescent="0.35">
      <c r="A62" s="69" t="s">
        <v>3</v>
      </c>
      <c r="B62" s="70" t="s">
        <v>4</v>
      </c>
      <c r="C62" s="70" t="s">
        <v>5</v>
      </c>
      <c r="D62" s="71" t="s">
        <v>6</v>
      </c>
      <c r="E62" s="72" t="s">
        <v>7</v>
      </c>
    </row>
    <row r="63" spans="1:5" x14ac:dyDescent="0.35">
      <c r="A63" s="81" t="s">
        <v>24</v>
      </c>
      <c r="B63" s="74" t="s">
        <v>9</v>
      </c>
      <c r="C63" s="75">
        <v>0.57320000000000004</v>
      </c>
      <c r="D63" s="75">
        <v>0.1255</v>
      </c>
      <c r="E63" s="76">
        <v>0.6987000000000001</v>
      </c>
    </row>
    <row r="64" spans="1:5" ht="15" thickBot="1" x14ac:dyDescent="0.4">
      <c r="A64" s="100" t="s">
        <v>29</v>
      </c>
      <c r="B64" s="101" t="s">
        <v>9</v>
      </c>
      <c r="C64" s="102">
        <v>0.57320000000000004</v>
      </c>
      <c r="D64" s="102">
        <v>9.8199999999999996E-2</v>
      </c>
      <c r="E64" s="103">
        <v>0.6714</v>
      </c>
    </row>
  </sheetData>
  <mergeCells count="10">
    <mergeCell ref="A35:E35"/>
    <mergeCell ref="A46:E46"/>
    <mergeCell ref="A53:E53"/>
    <mergeCell ref="A61:E61"/>
    <mergeCell ref="A2:E2"/>
    <mergeCell ref="A3:E3"/>
    <mergeCell ref="A4:E4"/>
    <mergeCell ref="A12:E12"/>
    <mergeCell ref="A20:E20"/>
    <mergeCell ref="A27:E27"/>
  </mergeCells>
  <pageMargins left="0.2" right="0.2" top="0.75" bottom="0.75" header="0.3" footer="0.3"/>
  <pageSetup orientation="portrait" verticalDpi="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33">
    <tabColor theme="7"/>
  </sheetPr>
  <dimension ref="A1:E64"/>
  <sheetViews>
    <sheetView zoomScaleNormal="100" workbookViewId="0">
      <selection activeCell="F28" sqref="F28"/>
    </sheetView>
  </sheetViews>
  <sheetFormatPr defaultColWidth="18.7265625" defaultRowHeight="14.5" x14ac:dyDescent="0.35"/>
  <cols>
    <col min="1" max="1" width="25.54296875" customWidth="1"/>
    <col min="4" max="5" width="18.7265625" style="66"/>
  </cols>
  <sheetData>
    <row r="1" spans="1:5" ht="15" thickBot="1" x14ac:dyDescent="0.4"/>
    <row r="2" spans="1:5" s="67" customFormat="1" ht="23.5" x14ac:dyDescent="0.55000000000000004">
      <c r="A2" s="348" t="s">
        <v>164</v>
      </c>
      <c r="B2" s="349"/>
      <c r="C2" s="349"/>
      <c r="D2" s="349"/>
      <c r="E2" s="350"/>
    </row>
    <row r="3" spans="1:5" ht="15" thickBot="1" x14ac:dyDescent="0.4">
      <c r="A3" s="351" t="s">
        <v>171</v>
      </c>
      <c r="B3" s="352"/>
      <c r="C3" s="352"/>
      <c r="D3" s="352"/>
      <c r="E3" s="353"/>
    </row>
    <row r="4" spans="1:5" s="68" customFormat="1" ht="21" x14ac:dyDescent="0.5">
      <c r="A4" s="354" t="s">
        <v>166</v>
      </c>
      <c r="B4" s="355"/>
      <c r="C4" s="355"/>
      <c r="D4" s="355"/>
      <c r="E4" s="356"/>
    </row>
    <row r="5" spans="1:5" x14ac:dyDescent="0.35">
      <c r="A5" s="69" t="s">
        <v>3</v>
      </c>
      <c r="B5" s="70" t="s">
        <v>4</v>
      </c>
      <c r="C5" s="70" t="s">
        <v>5</v>
      </c>
      <c r="D5" s="71" t="s">
        <v>6</v>
      </c>
      <c r="E5" s="72" t="s">
        <v>7</v>
      </c>
    </row>
    <row r="6" spans="1:5" x14ac:dyDescent="0.35">
      <c r="A6" s="73" t="s">
        <v>8</v>
      </c>
      <c r="B6" s="74" t="s">
        <v>9</v>
      </c>
      <c r="C6" s="87">
        <v>0.40949999999999998</v>
      </c>
      <c r="D6" s="82">
        <v>0.09</v>
      </c>
      <c r="E6" s="83">
        <f>D6+C6</f>
        <v>0.49949999999999994</v>
      </c>
    </row>
    <row r="7" spans="1:5" x14ac:dyDescent="0.35">
      <c r="A7" s="73" t="s">
        <v>10</v>
      </c>
      <c r="B7" s="74" t="s">
        <v>9</v>
      </c>
      <c r="C7" s="87">
        <v>0.38030000000000003</v>
      </c>
      <c r="D7" s="82">
        <v>4.99E-2</v>
      </c>
      <c r="E7" s="83">
        <f>D7+C7</f>
        <v>0.43020000000000003</v>
      </c>
    </row>
    <row r="8" spans="1:5" x14ac:dyDescent="0.35">
      <c r="A8" s="73" t="s">
        <v>11</v>
      </c>
      <c r="B8" s="74" t="s">
        <v>9</v>
      </c>
      <c r="C8" s="87">
        <v>0.40949999999999998</v>
      </c>
      <c r="D8" s="82">
        <v>8.0199999999999994E-2</v>
      </c>
      <c r="E8" s="83">
        <f>C8+D8</f>
        <v>0.48969999999999997</v>
      </c>
    </row>
    <row r="9" spans="1:5" x14ac:dyDescent="0.35">
      <c r="A9" s="73" t="s">
        <v>12</v>
      </c>
      <c r="B9" s="74" t="s">
        <v>9</v>
      </c>
      <c r="C9" s="87">
        <v>0.38030000000000003</v>
      </c>
      <c r="D9" s="82">
        <v>8.0199999999999994E-2</v>
      </c>
      <c r="E9" s="83">
        <f>C9+D9</f>
        <v>0.46050000000000002</v>
      </c>
    </row>
    <row r="10" spans="1:5" x14ac:dyDescent="0.35">
      <c r="A10" s="77"/>
      <c r="B10" s="78"/>
      <c r="C10" s="78"/>
      <c r="D10" s="79"/>
      <c r="E10" s="80"/>
    </row>
    <row r="11" spans="1:5" x14ac:dyDescent="0.35">
      <c r="A11" s="77"/>
      <c r="B11" s="78"/>
      <c r="C11" s="78"/>
      <c r="D11" s="79"/>
      <c r="E11" s="80"/>
    </row>
    <row r="12" spans="1:5" s="68" customFormat="1" ht="21" x14ac:dyDescent="0.5">
      <c r="A12" s="345" t="s">
        <v>66</v>
      </c>
      <c r="B12" s="346"/>
      <c r="C12" s="346"/>
      <c r="D12" s="346"/>
      <c r="E12" s="347"/>
    </row>
    <row r="13" spans="1:5" x14ac:dyDescent="0.35">
      <c r="A13" s="69" t="s">
        <v>3</v>
      </c>
      <c r="B13" s="70" t="s">
        <v>4</v>
      </c>
      <c r="C13" s="70" t="s">
        <v>5</v>
      </c>
      <c r="D13" s="71" t="s">
        <v>6</v>
      </c>
      <c r="E13" s="72" t="s">
        <v>7</v>
      </c>
    </row>
    <row r="14" spans="1:5" x14ac:dyDescent="0.35">
      <c r="A14" s="81" t="s">
        <v>10</v>
      </c>
      <c r="B14" s="74" t="s">
        <v>9</v>
      </c>
      <c r="C14" s="82">
        <v>0.29499999999999998</v>
      </c>
      <c r="D14" s="82">
        <v>9.7000000000000003E-2</v>
      </c>
      <c r="E14" s="83">
        <f>SUM(C14:D14)</f>
        <v>0.39200000000000002</v>
      </c>
    </row>
    <row r="15" spans="1:5" x14ac:dyDescent="0.35">
      <c r="A15" s="81" t="s">
        <v>8</v>
      </c>
      <c r="B15" s="74" t="s">
        <v>9</v>
      </c>
      <c r="C15" s="84">
        <v>0.32300000000000001</v>
      </c>
      <c r="D15" s="84">
        <v>9.7000000000000003E-2</v>
      </c>
      <c r="E15" s="83">
        <f>SUM(C15:D15)</f>
        <v>0.42000000000000004</v>
      </c>
    </row>
    <row r="16" spans="1:5" x14ac:dyDescent="0.35">
      <c r="A16" s="81" t="s">
        <v>14</v>
      </c>
      <c r="B16" s="74" t="s">
        <v>9</v>
      </c>
      <c r="C16" s="84">
        <v>0.29499999999999998</v>
      </c>
      <c r="D16" s="84">
        <v>3.7999999999999999E-2</v>
      </c>
      <c r="E16" s="83">
        <f>SUM(C16:D16)</f>
        <v>0.33299999999999996</v>
      </c>
    </row>
    <row r="17" spans="1:5" x14ac:dyDescent="0.35">
      <c r="A17" s="81" t="s">
        <v>15</v>
      </c>
      <c r="B17" s="74" t="s">
        <v>9</v>
      </c>
      <c r="C17" s="84">
        <v>0.32300000000000001</v>
      </c>
      <c r="D17" s="84">
        <v>3.7999999999999999E-2</v>
      </c>
      <c r="E17" s="83">
        <f>SUM(C17:D17)</f>
        <v>0.36099999999999999</v>
      </c>
    </row>
    <row r="18" spans="1:5" x14ac:dyDescent="0.35">
      <c r="A18" s="77"/>
      <c r="B18" s="78"/>
      <c r="C18" s="78"/>
      <c r="D18" s="79"/>
      <c r="E18" s="80"/>
    </row>
    <row r="19" spans="1:5" x14ac:dyDescent="0.35">
      <c r="A19" s="77"/>
      <c r="B19" s="78"/>
      <c r="C19" s="78"/>
      <c r="D19" s="79"/>
      <c r="E19" s="80"/>
    </row>
    <row r="20" spans="1:5" s="68" customFormat="1" ht="21" x14ac:dyDescent="0.5">
      <c r="A20" s="345" t="s">
        <v>67</v>
      </c>
      <c r="B20" s="346"/>
      <c r="C20" s="346"/>
      <c r="D20" s="346"/>
      <c r="E20" s="347"/>
    </row>
    <row r="21" spans="1:5" x14ac:dyDescent="0.35">
      <c r="A21" s="69" t="s">
        <v>3</v>
      </c>
      <c r="B21" s="70" t="s">
        <v>4</v>
      </c>
      <c r="C21" s="70" t="s">
        <v>5</v>
      </c>
      <c r="D21" s="71" t="s">
        <v>6</v>
      </c>
      <c r="E21" s="72" t="s">
        <v>7</v>
      </c>
    </row>
    <row r="22" spans="1:5" x14ac:dyDescent="0.35">
      <c r="A22" s="81" t="s">
        <v>68</v>
      </c>
      <c r="B22" s="74" t="s">
        <v>18</v>
      </c>
      <c r="C22" s="82">
        <v>0.49940000000000001</v>
      </c>
      <c r="D22" s="82">
        <v>6.6199999999999995E-2</v>
      </c>
      <c r="E22" s="85">
        <v>0.56559999999999999</v>
      </c>
    </row>
    <row r="23" spans="1:5" x14ac:dyDescent="0.35">
      <c r="A23" s="81" t="s">
        <v>69</v>
      </c>
      <c r="B23" s="74" t="s">
        <v>18</v>
      </c>
      <c r="C23" s="86">
        <v>0.49940000000000001</v>
      </c>
      <c r="D23" s="82">
        <v>3.6200000000000003E-2</v>
      </c>
      <c r="E23" s="83">
        <v>0.53559999999999997</v>
      </c>
    </row>
    <row r="24" spans="1:5" x14ac:dyDescent="0.35">
      <c r="A24" s="81" t="s">
        <v>71</v>
      </c>
      <c r="B24" s="74" t="s">
        <v>18</v>
      </c>
      <c r="C24" s="87">
        <v>0.49940000000000001</v>
      </c>
      <c r="D24" s="82">
        <v>4.3700000000000003E-2</v>
      </c>
      <c r="E24" s="83">
        <v>0.54310000000000003</v>
      </c>
    </row>
    <row r="25" spans="1:5" x14ac:dyDescent="0.35">
      <c r="A25" s="77"/>
      <c r="B25" s="78"/>
      <c r="C25" s="78"/>
      <c r="D25" s="79"/>
      <c r="E25" s="80"/>
    </row>
    <row r="26" spans="1:5" x14ac:dyDescent="0.35">
      <c r="A26" s="77"/>
      <c r="B26" s="78"/>
      <c r="C26" s="78"/>
      <c r="D26" s="79"/>
      <c r="E26" s="80"/>
    </row>
    <row r="27" spans="1:5" s="68" customFormat="1" ht="21" x14ac:dyDescent="0.5">
      <c r="A27" s="345" t="s">
        <v>72</v>
      </c>
      <c r="B27" s="346"/>
      <c r="C27" s="346"/>
      <c r="D27" s="346"/>
      <c r="E27" s="347"/>
    </row>
    <row r="28" spans="1:5" x14ac:dyDescent="0.35">
      <c r="A28" s="69" t="s">
        <v>3</v>
      </c>
      <c r="B28" s="70" t="s">
        <v>4</v>
      </c>
      <c r="C28" s="70" t="s">
        <v>5</v>
      </c>
      <c r="D28" s="71" t="s">
        <v>6</v>
      </c>
      <c r="E28" s="72" t="s">
        <v>7</v>
      </c>
    </row>
    <row r="29" spans="1:5" x14ac:dyDescent="0.35">
      <c r="A29" s="81" t="s">
        <v>10</v>
      </c>
      <c r="B29" s="74" t="s">
        <v>9</v>
      </c>
      <c r="C29" s="74">
        <v>0.38490000000000002</v>
      </c>
      <c r="D29" s="75">
        <v>0.13689999999999999</v>
      </c>
      <c r="E29" s="76">
        <v>0.52180000000000004</v>
      </c>
    </row>
    <row r="30" spans="1:5" x14ac:dyDescent="0.35">
      <c r="A30" s="81" t="s">
        <v>8</v>
      </c>
      <c r="B30" s="74" t="s">
        <v>9</v>
      </c>
      <c r="C30" s="74">
        <v>0.36969999999999997</v>
      </c>
      <c r="D30" s="75">
        <v>0.13689999999999999</v>
      </c>
      <c r="E30" s="76">
        <v>0.50660000000000005</v>
      </c>
    </row>
    <row r="31" spans="1:5" x14ac:dyDescent="0.35">
      <c r="A31" s="81" t="s">
        <v>21</v>
      </c>
      <c r="B31" s="74" t="s">
        <v>9</v>
      </c>
      <c r="C31" s="74">
        <v>0.36969999999999997</v>
      </c>
      <c r="D31" s="75">
        <v>0.1246</v>
      </c>
      <c r="E31" s="76">
        <v>0.49430000000000002</v>
      </c>
    </row>
    <row r="32" spans="1:5" x14ac:dyDescent="0.35">
      <c r="A32" s="81" t="s">
        <v>22</v>
      </c>
      <c r="B32" s="74" t="s">
        <v>9</v>
      </c>
      <c r="C32" s="74">
        <v>0.38490000000000002</v>
      </c>
      <c r="D32" s="75">
        <v>1.2460000000000001E-2</v>
      </c>
      <c r="E32" s="76">
        <v>0.50949999999999995</v>
      </c>
    </row>
    <row r="33" spans="1:5" x14ac:dyDescent="0.35">
      <c r="A33" s="77"/>
      <c r="B33" s="78"/>
      <c r="C33" s="78"/>
      <c r="D33" s="79"/>
      <c r="E33" s="80"/>
    </row>
    <row r="34" spans="1:5" x14ac:dyDescent="0.35">
      <c r="A34" s="77"/>
      <c r="B34" s="78"/>
      <c r="C34" s="78"/>
      <c r="D34" s="79"/>
      <c r="E34" s="80"/>
    </row>
    <row r="35" spans="1:5" s="68" customFormat="1" ht="21" x14ac:dyDescent="0.5">
      <c r="A35" s="345" t="s">
        <v>73</v>
      </c>
      <c r="B35" s="346"/>
      <c r="C35" s="346"/>
      <c r="D35" s="346"/>
      <c r="E35" s="347"/>
    </row>
    <row r="36" spans="1:5" x14ac:dyDescent="0.35">
      <c r="A36" s="69" t="s">
        <v>3</v>
      </c>
      <c r="B36" s="70" t="s">
        <v>4</v>
      </c>
      <c r="C36" s="70" t="s">
        <v>5</v>
      </c>
      <c r="D36" s="71" t="s">
        <v>6</v>
      </c>
      <c r="E36" s="72" t="s">
        <v>7</v>
      </c>
    </row>
    <row r="37" spans="1:5" x14ac:dyDescent="0.35">
      <c r="A37" s="81" t="s">
        <v>24</v>
      </c>
      <c r="B37" s="74" t="s">
        <v>9</v>
      </c>
      <c r="C37" s="108">
        <v>0.57789999999999997</v>
      </c>
      <c r="D37" s="109">
        <v>0.14699999999999999</v>
      </c>
      <c r="E37" s="110">
        <v>0.72489999999999999</v>
      </c>
    </row>
    <row r="38" spans="1:5" x14ac:dyDescent="0.35">
      <c r="A38" s="81" t="s">
        <v>14</v>
      </c>
      <c r="B38" s="74" t="s">
        <v>9</v>
      </c>
      <c r="C38" s="108">
        <v>0.57789999999999997</v>
      </c>
      <c r="D38" s="109">
        <v>0.12520000000000001</v>
      </c>
      <c r="E38" s="110">
        <v>0.70309999999999995</v>
      </c>
    </row>
    <row r="39" spans="1:5" x14ac:dyDescent="0.35">
      <c r="A39" s="81" t="s">
        <v>22</v>
      </c>
      <c r="B39" s="74" t="s">
        <v>9</v>
      </c>
      <c r="C39" s="108">
        <v>0.57789999999999997</v>
      </c>
      <c r="D39" s="109">
        <v>0.12180000000000001</v>
      </c>
      <c r="E39" s="110">
        <v>0.69969999999999999</v>
      </c>
    </row>
    <row r="40" spans="1:5" x14ac:dyDescent="0.35">
      <c r="A40" s="81" t="s">
        <v>167</v>
      </c>
      <c r="B40" s="74" t="s">
        <v>27</v>
      </c>
      <c r="C40" s="108">
        <v>0.77569999999999995</v>
      </c>
      <c r="D40" s="109">
        <v>0.12520000000000001</v>
      </c>
      <c r="E40" s="110">
        <v>0.90089999999999992</v>
      </c>
    </row>
    <row r="41" spans="1:5" x14ac:dyDescent="0.35">
      <c r="A41" s="81" t="s">
        <v>76</v>
      </c>
      <c r="B41" s="74" t="s">
        <v>9</v>
      </c>
      <c r="C41" s="108">
        <v>0.49919999999999998</v>
      </c>
      <c r="D41" s="109">
        <v>0.12520000000000001</v>
      </c>
      <c r="E41" s="110">
        <v>0.62439999999999996</v>
      </c>
    </row>
    <row r="42" spans="1:5" x14ac:dyDescent="0.35">
      <c r="A42" s="81" t="s">
        <v>168</v>
      </c>
      <c r="B42" s="74" t="s">
        <v>27</v>
      </c>
      <c r="C42" s="108">
        <v>0.77569999999999995</v>
      </c>
      <c r="D42" s="109">
        <v>0.12180000000000001</v>
      </c>
      <c r="E42" s="110">
        <v>0.89749999999999996</v>
      </c>
    </row>
    <row r="43" spans="1:5" x14ac:dyDescent="0.35">
      <c r="A43" s="73" t="s">
        <v>77</v>
      </c>
      <c r="B43" s="91" t="s">
        <v>9</v>
      </c>
      <c r="C43" s="108">
        <v>0.49919999999999998</v>
      </c>
      <c r="D43" s="109">
        <v>0.12180000000000001</v>
      </c>
      <c r="E43" s="110">
        <v>0.621</v>
      </c>
    </row>
    <row r="44" spans="1:5" x14ac:dyDescent="0.35">
      <c r="A44" s="77"/>
      <c r="B44" s="78"/>
      <c r="C44" s="78"/>
      <c r="D44" s="79"/>
      <c r="E44" s="80"/>
    </row>
    <row r="45" spans="1:5" x14ac:dyDescent="0.35">
      <c r="A45" s="77"/>
      <c r="B45" s="78"/>
      <c r="C45" s="78"/>
      <c r="D45" s="79"/>
      <c r="E45" s="80"/>
    </row>
    <row r="46" spans="1:5" s="68" customFormat="1" ht="21" x14ac:dyDescent="0.5">
      <c r="A46" s="345" t="s">
        <v>81</v>
      </c>
      <c r="B46" s="346"/>
      <c r="C46" s="346"/>
      <c r="D46" s="346"/>
      <c r="E46" s="347"/>
    </row>
    <row r="47" spans="1:5" x14ac:dyDescent="0.35">
      <c r="A47" s="69" t="s">
        <v>3</v>
      </c>
      <c r="B47" s="70" t="s">
        <v>4</v>
      </c>
      <c r="C47" s="70" t="s">
        <v>5</v>
      </c>
      <c r="D47" s="71" t="s">
        <v>6</v>
      </c>
      <c r="E47" s="72" t="s">
        <v>7</v>
      </c>
    </row>
    <row r="48" spans="1:5" x14ac:dyDescent="0.35">
      <c r="A48" s="81" t="s">
        <v>24</v>
      </c>
      <c r="B48" s="74" t="s">
        <v>9</v>
      </c>
      <c r="C48" s="108">
        <v>0.55279999999999996</v>
      </c>
      <c r="D48" s="109">
        <v>0.1225</v>
      </c>
      <c r="E48" s="110">
        <v>0.67530000000000001</v>
      </c>
    </row>
    <row r="49" spans="1:5" x14ac:dyDescent="0.35">
      <c r="A49" s="81" t="s">
        <v>14</v>
      </c>
      <c r="B49" s="74" t="s">
        <v>9</v>
      </c>
      <c r="C49" s="108">
        <v>0.55279999999999996</v>
      </c>
      <c r="D49" s="109">
        <v>0.1014</v>
      </c>
      <c r="E49" s="110">
        <v>0.6542</v>
      </c>
    </row>
    <row r="50" spans="1:5" x14ac:dyDescent="0.35">
      <c r="A50" s="81" t="s">
        <v>22</v>
      </c>
      <c r="B50" s="74" t="s">
        <v>9</v>
      </c>
      <c r="C50" s="108">
        <v>0.55279999999999996</v>
      </c>
      <c r="D50" s="109">
        <v>0.1009</v>
      </c>
      <c r="E50" s="110">
        <v>0.65369999999999995</v>
      </c>
    </row>
    <row r="51" spans="1:5" x14ac:dyDescent="0.35">
      <c r="A51" s="77"/>
      <c r="B51" s="78"/>
      <c r="C51" s="92"/>
      <c r="D51" s="84"/>
      <c r="E51" s="93"/>
    </row>
    <row r="52" spans="1:5" x14ac:dyDescent="0.35">
      <c r="A52" s="77"/>
      <c r="B52" s="78"/>
      <c r="C52" s="78"/>
      <c r="D52" s="79"/>
      <c r="E52" s="80"/>
    </row>
    <row r="53" spans="1:5" s="68" customFormat="1" ht="21" x14ac:dyDescent="0.5">
      <c r="A53" s="345" t="s">
        <v>84</v>
      </c>
      <c r="B53" s="346"/>
      <c r="C53" s="346"/>
      <c r="D53" s="346"/>
      <c r="E53" s="347"/>
    </row>
    <row r="54" spans="1:5" x14ac:dyDescent="0.35">
      <c r="A54" s="69" t="s">
        <v>3</v>
      </c>
      <c r="B54" s="70" t="s">
        <v>4</v>
      </c>
      <c r="C54" s="70" t="s">
        <v>5</v>
      </c>
      <c r="D54" s="71" t="s">
        <v>6</v>
      </c>
      <c r="E54" s="72" t="s">
        <v>7</v>
      </c>
    </row>
    <row r="55" spans="1:5" x14ac:dyDescent="0.35">
      <c r="A55" s="94" t="s">
        <v>33</v>
      </c>
      <c r="B55" s="95" t="s">
        <v>9</v>
      </c>
      <c r="C55" s="92">
        <v>0.2868</v>
      </c>
      <c r="D55" s="87">
        <v>0.28849999999999998</v>
      </c>
      <c r="E55" s="82">
        <f>SUM(C55:D55)</f>
        <v>0.57529999999999992</v>
      </c>
    </row>
    <row r="56" spans="1:5" x14ac:dyDescent="0.35">
      <c r="A56" s="94" t="s">
        <v>34</v>
      </c>
      <c r="B56" s="96" t="s">
        <v>9</v>
      </c>
      <c r="C56" s="92">
        <v>0.2868</v>
      </c>
      <c r="D56" s="92">
        <v>0.28849999999999998</v>
      </c>
      <c r="E56" s="82">
        <f>SUM(C56:D56)</f>
        <v>0.57529999999999992</v>
      </c>
    </row>
    <row r="57" spans="1:5" x14ac:dyDescent="0.35">
      <c r="A57" s="94" t="s">
        <v>14</v>
      </c>
      <c r="B57" s="96" t="s">
        <v>9</v>
      </c>
      <c r="C57" s="92">
        <v>0.2868</v>
      </c>
      <c r="D57" s="92">
        <v>0.25829999999999997</v>
      </c>
      <c r="E57" s="82">
        <f>SUM(C57:D57)</f>
        <v>0.54509999999999992</v>
      </c>
    </row>
    <row r="58" spans="1:5" x14ac:dyDescent="0.35">
      <c r="A58" s="97" t="s">
        <v>22</v>
      </c>
      <c r="B58" s="95" t="s">
        <v>9</v>
      </c>
      <c r="C58" s="92">
        <v>0.2868</v>
      </c>
      <c r="D58" s="92">
        <v>0.2535</v>
      </c>
      <c r="E58" s="82">
        <f>SUM(C58:D58)</f>
        <v>0.5403</v>
      </c>
    </row>
    <row r="59" spans="1:5" x14ac:dyDescent="0.35">
      <c r="A59" s="77"/>
      <c r="B59" s="78"/>
      <c r="C59" s="98"/>
      <c r="D59" s="98"/>
      <c r="E59" s="104"/>
    </row>
    <row r="60" spans="1:5" x14ac:dyDescent="0.35">
      <c r="A60" s="77"/>
      <c r="B60" s="78"/>
      <c r="C60" s="78"/>
      <c r="D60" s="79"/>
      <c r="E60" s="80"/>
    </row>
    <row r="61" spans="1:5" s="68" customFormat="1" ht="21" x14ac:dyDescent="0.5">
      <c r="A61" s="345" t="s">
        <v>88</v>
      </c>
      <c r="B61" s="346"/>
      <c r="C61" s="346"/>
      <c r="D61" s="346"/>
      <c r="E61" s="347"/>
    </row>
    <row r="62" spans="1:5" x14ac:dyDescent="0.35">
      <c r="A62" s="69" t="s">
        <v>3</v>
      </c>
      <c r="B62" s="70" t="s">
        <v>4</v>
      </c>
      <c r="C62" s="70" t="s">
        <v>5</v>
      </c>
      <c r="D62" s="71" t="s">
        <v>6</v>
      </c>
      <c r="E62" s="72" t="s">
        <v>7</v>
      </c>
    </row>
    <row r="63" spans="1:5" x14ac:dyDescent="0.35">
      <c r="A63" s="81" t="s">
        <v>24</v>
      </c>
      <c r="B63" s="74" t="s">
        <v>9</v>
      </c>
      <c r="C63" s="75">
        <v>0.35499999999999998</v>
      </c>
      <c r="D63" s="75">
        <v>0.1048</v>
      </c>
      <c r="E63" s="76">
        <v>0.45979999999999999</v>
      </c>
    </row>
    <row r="64" spans="1:5" ht="15" thickBot="1" x14ac:dyDescent="0.4">
      <c r="A64" s="100" t="s">
        <v>29</v>
      </c>
      <c r="B64" s="101" t="s">
        <v>9</v>
      </c>
      <c r="C64" s="102">
        <v>0.35499999999999998</v>
      </c>
      <c r="D64" s="102">
        <v>7.2099999999999997E-2</v>
      </c>
      <c r="E64" s="103">
        <v>0.42709999999999998</v>
      </c>
    </row>
  </sheetData>
  <mergeCells count="10">
    <mergeCell ref="A35:E35"/>
    <mergeCell ref="A46:E46"/>
    <mergeCell ref="A53:E53"/>
    <mergeCell ref="A61:E61"/>
    <mergeCell ref="A2:E2"/>
    <mergeCell ref="A3:E3"/>
    <mergeCell ref="A4:E4"/>
    <mergeCell ref="A12:E12"/>
    <mergeCell ref="A20:E20"/>
    <mergeCell ref="A27:E27"/>
  </mergeCells>
  <pageMargins left="0.7" right="0.7" top="0.75" bottom="0.75" header="0.3" footer="0.3"/>
  <pageSetup orientation="portrait" verticalDpi="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32">
    <tabColor theme="7"/>
  </sheetPr>
  <dimension ref="A1:E64"/>
  <sheetViews>
    <sheetView zoomScale="130" zoomScaleNormal="130" workbookViewId="0">
      <selection activeCell="F28" sqref="F28"/>
    </sheetView>
  </sheetViews>
  <sheetFormatPr defaultColWidth="18.7265625" defaultRowHeight="14.5" x14ac:dyDescent="0.35"/>
  <cols>
    <col min="1" max="1" width="25.54296875" customWidth="1"/>
    <col min="4" max="5" width="18.7265625" style="66"/>
  </cols>
  <sheetData>
    <row r="1" spans="1:5" ht="15" thickBot="1" x14ac:dyDescent="0.4"/>
    <row r="2" spans="1:5" s="67" customFormat="1" ht="23.5" x14ac:dyDescent="0.55000000000000004">
      <c r="A2" s="348" t="s">
        <v>164</v>
      </c>
      <c r="B2" s="349"/>
      <c r="C2" s="349"/>
      <c r="D2" s="349"/>
      <c r="E2" s="350"/>
    </row>
    <row r="3" spans="1:5" ht="15" thickBot="1" x14ac:dyDescent="0.4">
      <c r="A3" s="351" t="s">
        <v>170</v>
      </c>
      <c r="B3" s="352"/>
      <c r="C3" s="352"/>
      <c r="D3" s="352"/>
      <c r="E3" s="353"/>
    </row>
    <row r="4" spans="1:5" s="68" customFormat="1" ht="21" x14ac:dyDescent="0.5">
      <c r="A4" s="354" t="s">
        <v>166</v>
      </c>
      <c r="B4" s="355"/>
      <c r="C4" s="355"/>
      <c r="D4" s="355"/>
      <c r="E4" s="356"/>
    </row>
    <row r="5" spans="1:5" x14ac:dyDescent="0.35">
      <c r="A5" s="69" t="s">
        <v>3</v>
      </c>
      <c r="B5" s="70" t="s">
        <v>4</v>
      </c>
      <c r="C5" s="70" t="s">
        <v>5</v>
      </c>
      <c r="D5" s="71" t="s">
        <v>6</v>
      </c>
      <c r="E5" s="72" t="s">
        <v>7</v>
      </c>
    </row>
    <row r="6" spans="1:5" x14ac:dyDescent="0.35">
      <c r="A6" s="73" t="s">
        <v>8</v>
      </c>
      <c r="B6" s="74" t="s">
        <v>9</v>
      </c>
      <c r="C6" s="87">
        <v>0.40949999999999998</v>
      </c>
      <c r="D6" s="82">
        <v>0.09</v>
      </c>
      <c r="E6" s="83">
        <f>D6+C6</f>
        <v>0.49949999999999994</v>
      </c>
    </row>
    <row r="7" spans="1:5" x14ac:dyDescent="0.35">
      <c r="A7" s="73" t="s">
        <v>10</v>
      </c>
      <c r="B7" s="74" t="s">
        <v>9</v>
      </c>
      <c r="C7" s="87">
        <v>0.38030000000000003</v>
      </c>
      <c r="D7" s="82">
        <v>4.99E-2</v>
      </c>
      <c r="E7" s="83">
        <f>D7+C7</f>
        <v>0.43020000000000003</v>
      </c>
    </row>
    <row r="8" spans="1:5" x14ac:dyDescent="0.35">
      <c r="A8" s="73" t="s">
        <v>11</v>
      </c>
      <c r="B8" s="74" t="s">
        <v>9</v>
      </c>
      <c r="C8" s="87">
        <v>0.40949999999999998</v>
      </c>
      <c r="D8" s="82">
        <v>8.0199999999999994E-2</v>
      </c>
      <c r="E8" s="83">
        <f>C8+D8</f>
        <v>0.48969999999999997</v>
      </c>
    </row>
    <row r="9" spans="1:5" x14ac:dyDescent="0.35">
      <c r="A9" s="73" t="s">
        <v>12</v>
      </c>
      <c r="B9" s="74" t="s">
        <v>9</v>
      </c>
      <c r="C9" s="87">
        <v>0.38030000000000003</v>
      </c>
      <c r="D9" s="82">
        <v>8.0199999999999994E-2</v>
      </c>
      <c r="E9" s="83">
        <f>C9+D9</f>
        <v>0.46050000000000002</v>
      </c>
    </row>
    <row r="10" spans="1:5" x14ac:dyDescent="0.35">
      <c r="A10" s="77"/>
      <c r="B10" s="78"/>
      <c r="C10" s="78"/>
      <c r="D10" s="79"/>
      <c r="E10" s="80"/>
    </row>
    <row r="11" spans="1:5" x14ac:dyDescent="0.35">
      <c r="A11" s="77"/>
      <c r="B11" s="78"/>
      <c r="C11" s="78"/>
      <c r="D11" s="79"/>
      <c r="E11" s="80"/>
    </row>
    <row r="12" spans="1:5" s="68" customFormat="1" ht="21" x14ac:dyDescent="0.5">
      <c r="A12" s="345" t="s">
        <v>66</v>
      </c>
      <c r="B12" s="346"/>
      <c r="C12" s="346"/>
      <c r="D12" s="346"/>
      <c r="E12" s="347"/>
    </row>
    <row r="13" spans="1:5" x14ac:dyDescent="0.35">
      <c r="A13" s="69" t="s">
        <v>3</v>
      </c>
      <c r="B13" s="70" t="s">
        <v>4</v>
      </c>
      <c r="C13" s="70" t="s">
        <v>5</v>
      </c>
      <c r="D13" s="71" t="s">
        <v>6</v>
      </c>
      <c r="E13" s="72" t="s">
        <v>7</v>
      </c>
    </row>
    <row r="14" spans="1:5" x14ac:dyDescent="0.35">
      <c r="A14" s="81" t="s">
        <v>10</v>
      </c>
      <c r="B14" s="74" t="s">
        <v>9</v>
      </c>
      <c r="C14" s="82">
        <v>0.29499999999999998</v>
      </c>
      <c r="D14" s="82">
        <v>9.7000000000000003E-2</v>
      </c>
      <c r="E14" s="83">
        <f>SUM(C14:D14)</f>
        <v>0.39200000000000002</v>
      </c>
    </row>
    <row r="15" spans="1:5" x14ac:dyDescent="0.35">
      <c r="A15" s="81" t="s">
        <v>8</v>
      </c>
      <c r="B15" s="74" t="s">
        <v>9</v>
      </c>
      <c r="C15" s="84">
        <v>0.32300000000000001</v>
      </c>
      <c r="D15" s="84">
        <v>9.7000000000000003E-2</v>
      </c>
      <c r="E15" s="83">
        <f>SUM(C15:D15)</f>
        <v>0.42000000000000004</v>
      </c>
    </row>
    <row r="16" spans="1:5" x14ac:dyDescent="0.35">
      <c r="A16" s="81" t="s">
        <v>14</v>
      </c>
      <c r="B16" s="74" t="s">
        <v>9</v>
      </c>
      <c r="C16" s="84">
        <v>0.29499999999999998</v>
      </c>
      <c r="D16" s="84">
        <v>3.7999999999999999E-2</v>
      </c>
      <c r="E16" s="83">
        <f>SUM(C16:D16)</f>
        <v>0.33299999999999996</v>
      </c>
    </row>
    <row r="17" spans="1:5" x14ac:dyDescent="0.35">
      <c r="A17" s="81" t="s">
        <v>15</v>
      </c>
      <c r="B17" s="74" t="s">
        <v>9</v>
      </c>
      <c r="C17" s="84">
        <v>0.32300000000000001</v>
      </c>
      <c r="D17" s="84">
        <v>3.7999999999999999E-2</v>
      </c>
      <c r="E17" s="83">
        <f>SUM(C17:D17)</f>
        <v>0.36099999999999999</v>
      </c>
    </row>
    <row r="18" spans="1:5" x14ac:dyDescent="0.35">
      <c r="A18" s="77"/>
      <c r="B18" s="78"/>
      <c r="C18" s="78"/>
      <c r="D18" s="79"/>
      <c r="E18" s="80"/>
    </row>
    <row r="19" spans="1:5" x14ac:dyDescent="0.35">
      <c r="A19" s="77"/>
      <c r="B19" s="78"/>
      <c r="C19" s="78"/>
      <c r="D19" s="79"/>
      <c r="E19" s="80"/>
    </row>
    <row r="20" spans="1:5" s="68" customFormat="1" ht="21" x14ac:dyDescent="0.5">
      <c r="A20" s="345" t="s">
        <v>67</v>
      </c>
      <c r="B20" s="346"/>
      <c r="C20" s="346"/>
      <c r="D20" s="346"/>
      <c r="E20" s="347"/>
    </row>
    <row r="21" spans="1:5" x14ac:dyDescent="0.35">
      <c r="A21" s="69" t="s">
        <v>3</v>
      </c>
      <c r="B21" s="70" t="s">
        <v>4</v>
      </c>
      <c r="C21" s="70" t="s">
        <v>5</v>
      </c>
      <c r="D21" s="71" t="s">
        <v>6</v>
      </c>
      <c r="E21" s="72" t="s">
        <v>7</v>
      </c>
    </row>
    <row r="22" spans="1:5" x14ac:dyDescent="0.35">
      <c r="A22" s="81" t="s">
        <v>68</v>
      </c>
      <c r="B22" s="74" t="s">
        <v>18</v>
      </c>
      <c r="C22" s="82">
        <v>0.49940000000000001</v>
      </c>
      <c r="D22" s="82">
        <v>6.6199999999999995E-2</v>
      </c>
      <c r="E22" s="85">
        <v>0.56559999999999999</v>
      </c>
    </row>
    <row r="23" spans="1:5" x14ac:dyDescent="0.35">
      <c r="A23" s="81" t="s">
        <v>69</v>
      </c>
      <c r="B23" s="74" t="s">
        <v>18</v>
      </c>
      <c r="C23" s="86">
        <v>0.49940000000000001</v>
      </c>
      <c r="D23" s="82">
        <v>3.6200000000000003E-2</v>
      </c>
      <c r="E23" s="83">
        <v>0.53559999999999997</v>
      </c>
    </row>
    <row r="24" spans="1:5" x14ac:dyDescent="0.35">
      <c r="A24" s="81" t="s">
        <v>71</v>
      </c>
      <c r="B24" s="74" t="s">
        <v>18</v>
      </c>
      <c r="C24" s="87">
        <v>0.49940000000000001</v>
      </c>
      <c r="D24" s="82">
        <v>4.3700000000000003E-2</v>
      </c>
      <c r="E24" s="83">
        <v>0.54310000000000003</v>
      </c>
    </row>
    <row r="25" spans="1:5" x14ac:dyDescent="0.35">
      <c r="A25" s="77"/>
      <c r="B25" s="78"/>
      <c r="C25" s="78"/>
      <c r="D25" s="79"/>
      <c r="E25" s="80"/>
    </row>
    <row r="26" spans="1:5" x14ac:dyDescent="0.35">
      <c r="A26" s="77"/>
      <c r="B26" s="78"/>
      <c r="C26" s="78"/>
      <c r="D26" s="79"/>
      <c r="E26" s="80"/>
    </row>
    <row r="27" spans="1:5" s="68" customFormat="1" ht="21" x14ac:dyDescent="0.5">
      <c r="A27" s="345" t="s">
        <v>72</v>
      </c>
      <c r="B27" s="346"/>
      <c r="C27" s="346"/>
      <c r="D27" s="346"/>
      <c r="E27" s="347"/>
    </row>
    <row r="28" spans="1:5" x14ac:dyDescent="0.35">
      <c r="A28" s="69" t="s">
        <v>3</v>
      </c>
      <c r="B28" s="70" t="s">
        <v>4</v>
      </c>
      <c r="C28" s="70" t="s">
        <v>5</v>
      </c>
      <c r="D28" s="71" t="s">
        <v>6</v>
      </c>
      <c r="E28" s="72" t="s">
        <v>7</v>
      </c>
    </row>
    <row r="29" spans="1:5" x14ac:dyDescent="0.35">
      <c r="A29" s="81" t="s">
        <v>10</v>
      </c>
      <c r="B29" s="74" t="s">
        <v>9</v>
      </c>
      <c r="C29" s="74">
        <v>0.38490000000000002</v>
      </c>
      <c r="D29" s="75">
        <v>0.13689999999999999</v>
      </c>
      <c r="E29" s="76">
        <v>0.52180000000000004</v>
      </c>
    </row>
    <row r="30" spans="1:5" x14ac:dyDescent="0.35">
      <c r="A30" s="81" t="s">
        <v>8</v>
      </c>
      <c r="B30" s="74" t="s">
        <v>9</v>
      </c>
      <c r="C30" s="74">
        <v>0.36969999999999997</v>
      </c>
      <c r="D30" s="75">
        <v>0.13689999999999999</v>
      </c>
      <c r="E30" s="76">
        <v>0.50660000000000005</v>
      </c>
    </row>
    <row r="31" spans="1:5" x14ac:dyDescent="0.35">
      <c r="A31" s="81" t="s">
        <v>21</v>
      </c>
      <c r="B31" s="74" t="s">
        <v>9</v>
      </c>
      <c r="C31" s="74">
        <v>0.36969999999999997</v>
      </c>
      <c r="D31" s="75">
        <v>0.1246</v>
      </c>
      <c r="E31" s="76">
        <v>0.49430000000000002</v>
      </c>
    </row>
    <row r="32" spans="1:5" x14ac:dyDescent="0.35">
      <c r="A32" s="81" t="s">
        <v>22</v>
      </c>
      <c r="B32" s="74" t="s">
        <v>9</v>
      </c>
      <c r="C32" s="74">
        <v>0.38490000000000002</v>
      </c>
      <c r="D32" s="75">
        <v>1.2460000000000001E-2</v>
      </c>
      <c r="E32" s="76">
        <v>0.50949999999999995</v>
      </c>
    </row>
    <row r="33" spans="1:5" x14ac:dyDescent="0.35">
      <c r="A33" s="77"/>
      <c r="B33" s="78"/>
      <c r="C33" s="78"/>
      <c r="D33" s="79"/>
      <c r="E33" s="80"/>
    </row>
    <row r="34" spans="1:5" x14ac:dyDescent="0.35">
      <c r="A34" s="77"/>
      <c r="B34" s="78"/>
      <c r="C34" s="78"/>
      <c r="D34" s="79"/>
      <c r="E34" s="80"/>
    </row>
    <row r="35" spans="1:5" s="68" customFormat="1" ht="21" x14ac:dyDescent="0.5">
      <c r="A35" s="345" t="s">
        <v>73</v>
      </c>
      <c r="B35" s="346"/>
      <c r="C35" s="346"/>
      <c r="D35" s="346"/>
      <c r="E35" s="347"/>
    </row>
    <row r="36" spans="1:5" x14ac:dyDescent="0.35">
      <c r="A36" s="69" t="s">
        <v>3</v>
      </c>
      <c r="B36" s="70" t="s">
        <v>4</v>
      </c>
      <c r="C36" s="70" t="s">
        <v>5</v>
      </c>
      <c r="D36" s="71" t="s">
        <v>6</v>
      </c>
      <c r="E36" s="72" t="s">
        <v>7</v>
      </c>
    </row>
    <row r="37" spans="1:5" x14ac:dyDescent="0.35">
      <c r="A37" s="81" t="s">
        <v>24</v>
      </c>
      <c r="B37" s="74" t="s">
        <v>9</v>
      </c>
      <c r="C37" s="88">
        <v>0.38929999999999998</v>
      </c>
      <c r="D37" s="89">
        <v>0.14699999999999999</v>
      </c>
      <c r="E37" s="90">
        <v>0.5363</v>
      </c>
    </row>
    <row r="38" spans="1:5" x14ac:dyDescent="0.35">
      <c r="A38" s="81" t="s">
        <v>14</v>
      </c>
      <c r="B38" s="74" t="s">
        <v>9</v>
      </c>
      <c r="C38" s="88">
        <v>0.38929999999999998</v>
      </c>
      <c r="D38" s="89">
        <v>0.12520000000000001</v>
      </c>
      <c r="E38" s="90">
        <v>0.51449999999999996</v>
      </c>
    </row>
    <row r="39" spans="1:5" x14ac:dyDescent="0.35">
      <c r="A39" s="81" t="s">
        <v>22</v>
      </c>
      <c r="B39" s="74" t="s">
        <v>9</v>
      </c>
      <c r="C39" s="88">
        <v>0.38929999999999998</v>
      </c>
      <c r="D39" s="89">
        <v>0.12180000000000001</v>
      </c>
      <c r="E39" s="90">
        <v>0.5111</v>
      </c>
    </row>
    <row r="40" spans="1:5" x14ac:dyDescent="0.35">
      <c r="A40" s="81" t="s">
        <v>167</v>
      </c>
      <c r="B40" s="74" t="s">
        <v>27</v>
      </c>
      <c r="C40" s="88">
        <v>0.77569999999999995</v>
      </c>
      <c r="D40" s="89">
        <v>0.12520000000000001</v>
      </c>
      <c r="E40" s="90">
        <v>0.90089999999999992</v>
      </c>
    </row>
    <row r="41" spans="1:5" x14ac:dyDescent="0.35">
      <c r="A41" s="81" t="s">
        <v>76</v>
      </c>
      <c r="B41" s="74" t="s">
        <v>9</v>
      </c>
      <c r="C41" s="88">
        <v>0.31059999999999999</v>
      </c>
      <c r="D41" s="89">
        <v>0.12520000000000001</v>
      </c>
      <c r="E41" s="90">
        <v>0.43579999999999997</v>
      </c>
    </row>
    <row r="42" spans="1:5" x14ac:dyDescent="0.35">
      <c r="A42" s="81" t="s">
        <v>168</v>
      </c>
      <c r="B42" s="74" t="s">
        <v>27</v>
      </c>
      <c r="C42" s="88">
        <v>0.77569999999999995</v>
      </c>
      <c r="D42" s="89">
        <v>0.12180000000000001</v>
      </c>
      <c r="E42" s="90">
        <v>0.89749999999999996</v>
      </c>
    </row>
    <row r="43" spans="1:5" x14ac:dyDescent="0.35">
      <c r="A43" s="73" t="s">
        <v>77</v>
      </c>
      <c r="B43" s="91" t="s">
        <v>9</v>
      </c>
      <c r="C43" s="88">
        <v>0.31059999999999999</v>
      </c>
      <c r="D43" s="89">
        <v>0.12180000000000001</v>
      </c>
      <c r="E43" s="90">
        <v>0.43240000000000001</v>
      </c>
    </row>
    <row r="44" spans="1:5" x14ac:dyDescent="0.35">
      <c r="A44" s="77"/>
      <c r="B44" s="78"/>
      <c r="C44" s="78"/>
      <c r="D44" s="79"/>
      <c r="E44" s="80"/>
    </row>
    <row r="45" spans="1:5" x14ac:dyDescent="0.35">
      <c r="A45" s="77"/>
      <c r="B45" s="78"/>
      <c r="C45" s="78"/>
      <c r="D45" s="79"/>
      <c r="E45" s="80"/>
    </row>
    <row r="46" spans="1:5" s="68" customFormat="1" ht="21" x14ac:dyDescent="0.5">
      <c r="A46" s="345" t="s">
        <v>81</v>
      </c>
      <c r="B46" s="346"/>
      <c r="C46" s="346"/>
      <c r="D46" s="346"/>
      <c r="E46" s="347"/>
    </row>
    <row r="47" spans="1:5" x14ac:dyDescent="0.35">
      <c r="A47" s="69" t="s">
        <v>3</v>
      </c>
      <c r="B47" s="70" t="s">
        <v>4</v>
      </c>
      <c r="C47" s="70" t="s">
        <v>5</v>
      </c>
      <c r="D47" s="71" t="s">
        <v>6</v>
      </c>
      <c r="E47" s="72" t="s">
        <v>7</v>
      </c>
    </row>
    <row r="48" spans="1:5" x14ac:dyDescent="0.35">
      <c r="A48" s="81" t="s">
        <v>24</v>
      </c>
      <c r="B48" s="74" t="s">
        <v>9</v>
      </c>
      <c r="C48" s="88">
        <v>0.36680000000000001</v>
      </c>
      <c r="D48" s="89">
        <v>0.1225</v>
      </c>
      <c r="E48" s="90">
        <v>0.48930000000000001</v>
      </c>
    </row>
    <row r="49" spans="1:5" x14ac:dyDescent="0.35">
      <c r="A49" s="81" t="s">
        <v>14</v>
      </c>
      <c r="B49" s="74" t="s">
        <v>9</v>
      </c>
      <c r="C49" s="88">
        <v>0.36680000000000001</v>
      </c>
      <c r="D49" s="89">
        <v>0.1014</v>
      </c>
      <c r="E49" s="90">
        <v>0.46820000000000001</v>
      </c>
    </row>
    <row r="50" spans="1:5" x14ac:dyDescent="0.35">
      <c r="A50" s="81" t="s">
        <v>22</v>
      </c>
      <c r="B50" s="74" t="s">
        <v>9</v>
      </c>
      <c r="C50" s="88">
        <v>0.36680000000000001</v>
      </c>
      <c r="D50" s="89">
        <v>0.1009</v>
      </c>
      <c r="E50" s="90">
        <v>0.4677</v>
      </c>
    </row>
    <row r="51" spans="1:5" x14ac:dyDescent="0.35">
      <c r="A51" s="77"/>
      <c r="B51" s="78"/>
      <c r="C51" s="92"/>
      <c r="D51" s="84"/>
      <c r="E51" s="93"/>
    </row>
    <row r="52" spans="1:5" x14ac:dyDescent="0.35">
      <c r="A52" s="77"/>
      <c r="B52" s="78"/>
      <c r="C52" s="78"/>
      <c r="D52" s="79"/>
      <c r="E52" s="80"/>
    </row>
    <row r="53" spans="1:5" s="68" customFormat="1" ht="21" x14ac:dyDescent="0.5">
      <c r="A53" s="345" t="s">
        <v>84</v>
      </c>
      <c r="B53" s="346"/>
      <c r="C53" s="346"/>
      <c r="D53" s="346"/>
      <c r="E53" s="347"/>
    </row>
    <row r="54" spans="1:5" x14ac:dyDescent="0.35">
      <c r="A54" s="69" t="s">
        <v>3</v>
      </c>
      <c r="B54" s="70" t="s">
        <v>4</v>
      </c>
      <c r="C54" s="70" t="s">
        <v>5</v>
      </c>
      <c r="D54" s="71" t="s">
        <v>6</v>
      </c>
      <c r="E54" s="72" t="s">
        <v>7</v>
      </c>
    </row>
    <row r="55" spans="1:5" x14ac:dyDescent="0.35">
      <c r="A55" s="94" t="s">
        <v>33</v>
      </c>
      <c r="B55" s="95" t="s">
        <v>9</v>
      </c>
      <c r="C55" s="105">
        <v>0.2868</v>
      </c>
      <c r="D55" s="106">
        <v>0.28849999999999998</v>
      </c>
      <c r="E55" s="107">
        <f>SUM(C55:D55)</f>
        <v>0.57529999999999992</v>
      </c>
    </row>
    <row r="56" spans="1:5" x14ac:dyDescent="0.35">
      <c r="A56" s="94" t="s">
        <v>34</v>
      </c>
      <c r="B56" s="96" t="s">
        <v>9</v>
      </c>
      <c r="C56" s="105">
        <v>0.2868</v>
      </c>
      <c r="D56" s="105">
        <v>0.28849999999999998</v>
      </c>
      <c r="E56" s="107">
        <f>SUM(C56:D56)</f>
        <v>0.57529999999999992</v>
      </c>
    </row>
    <row r="57" spans="1:5" x14ac:dyDescent="0.35">
      <c r="A57" s="94" t="s">
        <v>14</v>
      </c>
      <c r="B57" s="96" t="s">
        <v>9</v>
      </c>
      <c r="C57" s="105">
        <v>0.2868</v>
      </c>
      <c r="D57" s="105">
        <v>0.25829999999999997</v>
      </c>
      <c r="E57" s="107">
        <f>SUM(C57:D57)</f>
        <v>0.54509999999999992</v>
      </c>
    </row>
    <row r="58" spans="1:5" x14ac:dyDescent="0.35">
      <c r="A58" s="97" t="s">
        <v>22</v>
      </c>
      <c r="B58" s="95" t="s">
        <v>9</v>
      </c>
      <c r="C58" s="105">
        <v>0.2868</v>
      </c>
      <c r="D58" s="105">
        <v>0.2535</v>
      </c>
      <c r="E58" s="107">
        <f>SUM(C58:D58)</f>
        <v>0.5403</v>
      </c>
    </row>
    <row r="59" spans="1:5" x14ac:dyDescent="0.35">
      <c r="A59" s="77"/>
      <c r="B59" s="78"/>
      <c r="C59" s="98"/>
      <c r="D59" s="98"/>
      <c r="E59" s="104"/>
    </row>
    <row r="60" spans="1:5" x14ac:dyDescent="0.35">
      <c r="A60" s="77"/>
      <c r="B60" s="78"/>
      <c r="C60" s="78"/>
      <c r="D60" s="79"/>
      <c r="E60" s="80"/>
    </row>
    <row r="61" spans="1:5" s="68" customFormat="1" ht="21" x14ac:dyDescent="0.5">
      <c r="A61" s="345" t="s">
        <v>88</v>
      </c>
      <c r="B61" s="346"/>
      <c r="C61" s="346"/>
      <c r="D61" s="346"/>
      <c r="E61" s="347"/>
    </row>
    <row r="62" spans="1:5" x14ac:dyDescent="0.35">
      <c r="A62" s="69" t="s">
        <v>3</v>
      </c>
      <c r="B62" s="70" t="s">
        <v>4</v>
      </c>
      <c r="C62" s="70" t="s">
        <v>5</v>
      </c>
      <c r="D62" s="71" t="s">
        <v>6</v>
      </c>
      <c r="E62" s="72" t="s">
        <v>7</v>
      </c>
    </row>
    <row r="63" spans="1:5" x14ac:dyDescent="0.35">
      <c r="A63" s="81" t="s">
        <v>24</v>
      </c>
      <c r="B63" s="74" t="s">
        <v>9</v>
      </c>
      <c r="C63" s="75">
        <v>0.35499999999999998</v>
      </c>
      <c r="D63" s="75">
        <v>0.1048</v>
      </c>
      <c r="E63" s="76">
        <v>0.45979999999999999</v>
      </c>
    </row>
    <row r="64" spans="1:5" ht="15" thickBot="1" x14ac:dyDescent="0.4">
      <c r="A64" s="100" t="s">
        <v>29</v>
      </c>
      <c r="B64" s="101" t="s">
        <v>9</v>
      </c>
      <c r="C64" s="102">
        <v>0.35499999999999998</v>
      </c>
      <c r="D64" s="102">
        <v>7.2099999999999997E-2</v>
      </c>
      <c r="E64" s="103">
        <v>0.42709999999999998</v>
      </c>
    </row>
  </sheetData>
  <mergeCells count="10">
    <mergeCell ref="A35:E35"/>
    <mergeCell ref="A46:E46"/>
    <mergeCell ref="A53:E53"/>
    <mergeCell ref="A61:E61"/>
    <mergeCell ref="A2:E2"/>
    <mergeCell ref="A3:E3"/>
    <mergeCell ref="A4:E4"/>
    <mergeCell ref="A12:E12"/>
    <mergeCell ref="A20:E20"/>
    <mergeCell ref="A27:E27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E19D-7237-41AF-9A25-760D0B6204AD}">
  <sheetPr>
    <tabColor theme="1" tint="0.499984740745262"/>
  </sheetPr>
  <dimension ref="A1:E71"/>
  <sheetViews>
    <sheetView zoomScaleNormal="100" workbookViewId="0">
      <selection activeCell="F7" sqref="F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632</v>
      </c>
      <c r="B1" s="310"/>
      <c r="C1" s="310"/>
      <c r="D1" s="311"/>
    </row>
    <row r="2" spans="1:5" ht="15" thickBot="1" x14ac:dyDescent="0.4">
      <c r="A2" s="312" t="s">
        <v>639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0.37140000000000001</v>
      </c>
      <c r="D6" s="259">
        <v>-1.2E-2</v>
      </c>
    </row>
    <row r="7" spans="1:5" x14ac:dyDescent="0.35">
      <c r="A7" s="40" t="s">
        <v>531</v>
      </c>
      <c r="B7" s="7" t="s">
        <v>9</v>
      </c>
      <c r="C7" s="13">
        <f>C6</f>
        <v>0.37140000000000001</v>
      </c>
      <c r="D7" s="288">
        <v>0.14560000000000001</v>
      </c>
    </row>
    <row r="8" spans="1:5" x14ac:dyDescent="0.35">
      <c r="A8" s="40" t="s">
        <v>532</v>
      </c>
      <c r="B8" s="7" t="s">
        <v>9</v>
      </c>
      <c r="C8" s="13">
        <f>C6</f>
        <v>0.37140000000000001</v>
      </c>
      <c r="D8" s="288">
        <v>0.13769999999999999</v>
      </c>
    </row>
    <row r="9" spans="1:5" x14ac:dyDescent="0.35">
      <c r="A9" s="40" t="s">
        <v>533</v>
      </c>
      <c r="B9" s="7" t="s">
        <v>9</v>
      </c>
      <c r="C9" s="13">
        <f>C6</f>
        <v>0.37140000000000001</v>
      </c>
      <c r="D9" s="52">
        <v>0.1215</v>
      </c>
    </row>
    <row r="10" spans="1:5" ht="15" thickBot="1" x14ac:dyDescent="0.4">
      <c r="A10" s="53" t="s">
        <v>100</v>
      </c>
      <c r="B10" s="54" t="s">
        <v>9</v>
      </c>
      <c r="C10" s="260">
        <f>C6</f>
        <v>0.37140000000000001</v>
      </c>
      <c r="D10" s="263">
        <v>1.03E-2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0.74370000000000003</v>
      </c>
      <c r="D14" s="45">
        <v>0.25559999999999999</v>
      </c>
    </row>
    <row r="15" spans="1:5" x14ac:dyDescent="0.35">
      <c r="A15" s="254" t="s">
        <v>638</v>
      </c>
      <c r="B15" s="22" t="s">
        <v>9</v>
      </c>
      <c r="C15" s="34">
        <v>0.93920000000000003</v>
      </c>
      <c r="D15" s="52">
        <v>0.3367</v>
      </c>
    </row>
    <row r="16" spans="1:5" x14ac:dyDescent="0.35">
      <c r="A16" s="42" t="s">
        <v>92</v>
      </c>
      <c r="B16" s="7" t="s">
        <v>9</v>
      </c>
      <c r="C16" s="8">
        <f>C15</f>
        <v>0.93920000000000003</v>
      </c>
      <c r="D16" s="289">
        <v>0.26390000000000002</v>
      </c>
    </row>
    <row r="17" spans="1:4" x14ac:dyDescent="0.35">
      <c r="A17" s="42" t="s">
        <v>93</v>
      </c>
      <c r="B17" s="7" t="s">
        <v>9</v>
      </c>
      <c r="C17" s="8">
        <f>C16</f>
        <v>0.93920000000000003</v>
      </c>
      <c r="D17" s="289">
        <v>0.18759999999999999</v>
      </c>
    </row>
    <row r="18" spans="1:4" x14ac:dyDescent="0.35">
      <c r="A18" s="42" t="s">
        <v>94</v>
      </c>
      <c r="B18" s="7" t="s">
        <v>9</v>
      </c>
      <c r="C18" s="8">
        <f>C17</f>
        <v>0.93920000000000003</v>
      </c>
      <c r="D18" s="45">
        <v>0.2248</v>
      </c>
    </row>
    <row r="19" spans="1:4" x14ac:dyDescent="0.35">
      <c r="A19" s="42" t="s">
        <v>95</v>
      </c>
      <c r="B19" s="7" t="s">
        <v>9</v>
      </c>
      <c r="C19" s="8">
        <f>C18</f>
        <v>0.93920000000000003</v>
      </c>
      <c r="D19" s="289">
        <v>0.1905</v>
      </c>
    </row>
    <row r="20" spans="1:4" x14ac:dyDescent="0.35">
      <c r="A20" s="40" t="s">
        <v>96</v>
      </c>
      <c r="B20" s="7" t="s">
        <v>9</v>
      </c>
      <c r="C20" s="13">
        <f>C14</f>
        <v>0.74370000000000003</v>
      </c>
      <c r="D20" s="45">
        <f>D16</f>
        <v>0.26390000000000002</v>
      </c>
    </row>
    <row r="21" spans="1:4" x14ac:dyDescent="0.35">
      <c r="A21" s="40" t="s">
        <v>97</v>
      </c>
      <c r="B21" s="7" t="s">
        <v>9</v>
      </c>
      <c r="C21" s="13">
        <f>C20</f>
        <v>0.74370000000000003</v>
      </c>
      <c r="D21" s="45">
        <f>D17</f>
        <v>0.18759999999999999</v>
      </c>
    </row>
    <row r="22" spans="1:4" x14ac:dyDescent="0.35">
      <c r="A22" s="40" t="s">
        <v>98</v>
      </c>
      <c r="B22" s="7" t="s">
        <v>9</v>
      </c>
      <c r="C22" s="13">
        <f>C21</f>
        <v>0.74370000000000003</v>
      </c>
      <c r="D22" s="45">
        <f>D18</f>
        <v>0.2248</v>
      </c>
    </row>
    <row r="23" spans="1:4" ht="15" thickBot="1" x14ac:dyDescent="0.4">
      <c r="A23" s="53" t="s">
        <v>99</v>
      </c>
      <c r="B23" s="54" t="s">
        <v>9</v>
      </c>
      <c r="C23" s="260">
        <f>C22</f>
        <v>0.74370000000000003</v>
      </c>
      <c r="D23" s="56">
        <f>D19</f>
        <v>0.1905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0.48459999999999998</v>
      </c>
      <c r="D27" s="290">
        <v>0.53559999999999997</v>
      </c>
    </row>
    <row r="28" spans="1:4" x14ac:dyDescent="0.35">
      <c r="A28" s="40" t="s">
        <v>638</v>
      </c>
      <c r="B28" s="7" t="s">
        <v>9</v>
      </c>
      <c r="C28" s="13">
        <v>0.80349999999999999</v>
      </c>
      <c r="D28" s="284">
        <v>0.56920000000000004</v>
      </c>
    </row>
    <row r="29" spans="1:4" x14ac:dyDescent="0.35">
      <c r="A29" s="40" t="s">
        <v>93</v>
      </c>
      <c r="B29" s="7" t="s">
        <v>9</v>
      </c>
      <c r="C29" s="13">
        <f>C28</f>
        <v>0.80349999999999999</v>
      </c>
      <c r="D29" s="291">
        <v>0.56240000000000001</v>
      </c>
    </row>
    <row r="30" spans="1:4" x14ac:dyDescent="0.35">
      <c r="A30" s="40" t="s">
        <v>94</v>
      </c>
      <c r="B30" s="22" t="s">
        <v>9</v>
      </c>
      <c r="C30" s="13">
        <f>C29</f>
        <v>0.80349999999999999</v>
      </c>
      <c r="D30" s="284">
        <v>0.40660000000000002</v>
      </c>
    </row>
    <row r="31" spans="1:4" x14ac:dyDescent="0.35">
      <c r="A31" s="40" t="s">
        <v>95</v>
      </c>
      <c r="B31" s="22" t="s">
        <v>9</v>
      </c>
      <c r="C31" s="13">
        <f>C30</f>
        <v>0.80349999999999999</v>
      </c>
      <c r="D31" s="284">
        <v>0.3659</v>
      </c>
    </row>
    <row r="32" spans="1:4" x14ac:dyDescent="0.35">
      <c r="A32" s="40" t="s">
        <v>97</v>
      </c>
      <c r="B32" s="7" t="s">
        <v>9</v>
      </c>
      <c r="C32" s="13">
        <f>C27</f>
        <v>0.48459999999999998</v>
      </c>
      <c r="D32" s="284">
        <f>D29</f>
        <v>0.56240000000000001</v>
      </c>
    </row>
    <row r="33" spans="1:4" x14ac:dyDescent="0.35">
      <c r="A33" s="40" t="s">
        <v>98</v>
      </c>
      <c r="B33" s="7" t="s">
        <v>9</v>
      </c>
      <c r="C33" s="13">
        <f>C32</f>
        <v>0.48459999999999998</v>
      </c>
      <c r="D33" s="284">
        <f>D30</f>
        <v>0.40660000000000002</v>
      </c>
    </row>
    <row r="34" spans="1:4" ht="15" thickBot="1" x14ac:dyDescent="0.4">
      <c r="A34" s="53" t="s">
        <v>99</v>
      </c>
      <c r="B34" s="54" t="s">
        <v>9</v>
      </c>
      <c r="C34" s="260">
        <f>C33</f>
        <v>0.48459999999999998</v>
      </c>
      <c r="D34" s="285">
        <f>D31</f>
        <v>0.3659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0.75790000000000002</v>
      </c>
      <c r="D38" s="259">
        <v>0.13139999999999999</v>
      </c>
    </row>
    <row r="39" spans="1:4" x14ac:dyDescent="0.35">
      <c r="A39" s="40" t="s">
        <v>14</v>
      </c>
      <c r="B39" s="22" t="s">
        <v>9</v>
      </c>
      <c r="C39" s="279">
        <f>C38</f>
        <v>0.75790000000000002</v>
      </c>
      <c r="D39" s="293">
        <v>-3.9699999999999999E-2</v>
      </c>
    </row>
    <row r="40" spans="1:4" ht="15" thickBot="1" x14ac:dyDescent="0.4">
      <c r="A40" s="53" t="s">
        <v>22</v>
      </c>
      <c r="B40" s="262" t="s">
        <v>9</v>
      </c>
      <c r="C40" s="260">
        <f>C39</f>
        <v>0.75790000000000002</v>
      </c>
      <c r="D40" s="294">
        <v>-6.7799999999999999E-2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0.82720000000000005</v>
      </c>
      <c r="D44" s="265">
        <v>0.46929999999999999</v>
      </c>
    </row>
    <row r="45" spans="1:4" x14ac:dyDescent="0.35">
      <c r="A45" s="40" t="s">
        <v>14</v>
      </c>
      <c r="B45" s="22" t="s">
        <v>9</v>
      </c>
      <c r="C45" s="13">
        <f>C44</f>
        <v>0.82720000000000005</v>
      </c>
      <c r="D45" s="52">
        <v>0.18029999999999999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0.82720000000000005</v>
      </c>
      <c r="D46" s="295">
        <v>0.1066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0.84670000000000001</v>
      </c>
      <c r="D50" s="259">
        <v>0.29509999999999997</v>
      </c>
    </row>
    <row r="51" spans="1:5" x14ac:dyDescent="0.35">
      <c r="A51" s="40" t="s">
        <v>493</v>
      </c>
      <c r="B51" s="22" t="s">
        <v>9</v>
      </c>
      <c r="C51" s="13">
        <f>C50</f>
        <v>0.84670000000000001</v>
      </c>
      <c r="D51" s="52">
        <v>0.307</v>
      </c>
    </row>
    <row r="52" spans="1:5" x14ac:dyDescent="0.35">
      <c r="A52" s="40" t="s">
        <v>494</v>
      </c>
      <c r="B52" s="22" t="s">
        <v>9</v>
      </c>
      <c r="C52" s="13">
        <f>C51</f>
        <v>0.84670000000000001</v>
      </c>
      <c r="D52" s="288">
        <v>0.28599999999999998</v>
      </c>
    </row>
    <row r="53" spans="1:5" x14ac:dyDescent="0.35">
      <c r="A53" s="40" t="s">
        <v>495</v>
      </c>
      <c r="B53" s="22" t="s">
        <v>9</v>
      </c>
      <c r="C53" s="13">
        <f>C52</f>
        <v>0.84670000000000001</v>
      </c>
      <c r="D53" s="288">
        <v>0.27089999999999997</v>
      </c>
    </row>
    <row r="54" spans="1:5" x14ac:dyDescent="0.35">
      <c r="A54" s="40" t="s">
        <v>144</v>
      </c>
      <c r="B54" s="22" t="s">
        <v>9</v>
      </c>
      <c r="C54" s="281">
        <v>0.34160000000000001</v>
      </c>
      <c r="D54" s="52">
        <v>0.23949999999999999</v>
      </c>
    </row>
    <row r="55" spans="1:5" ht="15" thickBot="1" x14ac:dyDescent="0.4">
      <c r="A55" s="53" t="s">
        <v>144</v>
      </c>
      <c r="B55" s="262" t="s">
        <v>27</v>
      </c>
      <c r="C55" s="55" t="s">
        <v>629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0.84670000000000001</v>
      </c>
      <c r="D59" s="296">
        <v>0.19850000000000001</v>
      </c>
    </row>
    <row r="60" spans="1:5" x14ac:dyDescent="0.35">
      <c r="A60" s="40" t="s">
        <v>35</v>
      </c>
      <c r="B60" s="7" t="s">
        <v>9</v>
      </c>
      <c r="C60" s="8">
        <f>C59</f>
        <v>0.84670000000000001</v>
      </c>
      <c r="D60" s="289">
        <v>0.20369999999999999</v>
      </c>
    </row>
    <row r="61" spans="1:5" x14ac:dyDescent="0.35">
      <c r="A61" s="40" t="s">
        <v>113</v>
      </c>
      <c r="B61" s="7" t="s">
        <v>9</v>
      </c>
      <c r="C61" s="8">
        <f>C60</f>
        <v>0.84670000000000001</v>
      </c>
      <c r="D61" s="45">
        <v>0.1991</v>
      </c>
    </row>
    <row r="62" spans="1:5" ht="15" thickBot="1" x14ac:dyDescent="0.4">
      <c r="A62" s="53" t="s">
        <v>62</v>
      </c>
      <c r="B62" s="54" t="s">
        <v>9</v>
      </c>
      <c r="C62" s="55">
        <f>C61</f>
        <v>0.84670000000000001</v>
      </c>
      <c r="D62" s="263">
        <v>0.16589999999999999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58">
        <v>0.92600000000000005</v>
      </c>
      <c r="D66" s="259">
        <v>0.4849</v>
      </c>
    </row>
    <row r="67" spans="1:5" x14ac:dyDescent="0.35">
      <c r="A67" s="252" t="s">
        <v>638</v>
      </c>
      <c r="B67" s="257" t="s">
        <v>9</v>
      </c>
      <c r="C67" s="258">
        <v>0.92600000000000005</v>
      </c>
      <c r="D67" s="259">
        <v>0.60680000000000001</v>
      </c>
    </row>
    <row r="68" spans="1:5" x14ac:dyDescent="0.35">
      <c r="A68" s="40" t="s">
        <v>35</v>
      </c>
      <c r="B68" s="7" t="s">
        <v>9</v>
      </c>
      <c r="C68" s="8">
        <f>C67</f>
        <v>0.92600000000000005</v>
      </c>
      <c r="D68" s="45">
        <v>0.31680000000000003</v>
      </c>
    </row>
    <row r="69" spans="1:5" x14ac:dyDescent="0.35">
      <c r="A69" s="40" t="s">
        <v>113</v>
      </c>
      <c r="B69" s="7" t="s">
        <v>9</v>
      </c>
      <c r="C69" s="8">
        <f>C68</f>
        <v>0.92600000000000005</v>
      </c>
      <c r="D69" s="289">
        <v>0.28739999999999999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0.92600000000000005</v>
      </c>
      <c r="D70" s="297">
        <v>0.20699999999999999</v>
      </c>
    </row>
    <row r="71" spans="1:5" x14ac:dyDescent="0.35">
      <c r="A71" s="307"/>
      <c r="B71" s="308"/>
      <c r="C71" s="308"/>
      <c r="D71" s="308"/>
    </row>
  </sheetData>
  <mergeCells count="11">
    <mergeCell ref="A36:D36"/>
    <mergeCell ref="A1:D1"/>
    <mergeCell ref="A2:D2"/>
    <mergeCell ref="A4:D4"/>
    <mergeCell ref="A12:E12"/>
    <mergeCell ref="A25:D25"/>
    <mergeCell ref="A42:D42"/>
    <mergeCell ref="A48:D48"/>
    <mergeCell ref="A57:D57"/>
    <mergeCell ref="A64:E64"/>
    <mergeCell ref="A71:D71"/>
  </mergeCells>
  <pageMargins left="0.7" right="0.7" top="0.75" bottom="0.75" header="0.3" footer="0.3"/>
  <pageSetup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>
    <tabColor theme="7"/>
  </sheetPr>
  <dimension ref="A1:E64"/>
  <sheetViews>
    <sheetView zoomScaleNormal="100" workbookViewId="0">
      <selection activeCell="F28" sqref="F28"/>
    </sheetView>
  </sheetViews>
  <sheetFormatPr defaultColWidth="18.7265625" defaultRowHeight="14.5" x14ac:dyDescent="0.35"/>
  <cols>
    <col min="1" max="1" width="25.54296875" customWidth="1"/>
    <col min="4" max="5" width="18.7265625" style="66"/>
  </cols>
  <sheetData>
    <row r="1" spans="1:5" ht="15" thickBot="1" x14ac:dyDescent="0.4"/>
    <row r="2" spans="1:5" s="67" customFormat="1" ht="23.5" x14ac:dyDescent="0.55000000000000004">
      <c r="A2" s="348" t="s">
        <v>164</v>
      </c>
      <c r="B2" s="349"/>
      <c r="C2" s="349"/>
      <c r="D2" s="349"/>
      <c r="E2" s="350"/>
    </row>
    <row r="3" spans="1:5" ht="15" thickBot="1" x14ac:dyDescent="0.4">
      <c r="A3" s="351" t="s">
        <v>169</v>
      </c>
      <c r="B3" s="352"/>
      <c r="C3" s="352"/>
      <c r="D3" s="352"/>
      <c r="E3" s="353"/>
    </row>
    <row r="4" spans="1:5" s="68" customFormat="1" ht="21" x14ac:dyDescent="0.5">
      <c r="A4" s="354" t="s">
        <v>166</v>
      </c>
      <c r="B4" s="355"/>
      <c r="C4" s="355"/>
      <c r="D4" s="355"/>
      <c r="E4" s="356"/>
    </row>
    <row r="5" spans="1:5" x14ac:dyDescent="0.35">
      <c r="A5" s="69" t="s">
        <v>3</v>
      </c>
      <c r="B5" s="70" t="s">
        <v>4</v>
      </c>
      <c r="C5" s="70" t="s">
        <v>5</v>
      </c>
      <c r="D5" s="71" t="s">
        <v>6</v>
      </c>
      <c r="E5" s="72" t="s">
        <v>7</v>
      </c>
    </row>
    <row r="6" spans="1:5" x14ac:dyDescent="0.35">
      <c r="A6" s="73" t="s">
        <v>8</v>
      </c>
      <c r="B6" s="74" t="s">
        <v>9</v>
      </c>
      <c r="C6" s="87">
        <v>0.40949999999999998</v>
      </c>
      <c r="D6" s="82">
        <v>0.09</v>
      </c>
      <c r="E6" s="83">
        <f>D6+C6</f>
        <v>0.49949999999999994</v>
      </c>
    </row>
    <row r="7" spans="1:5" x14ac:dyDescent="0.35">
      <c r="A7" s="73" t="s">
        <v>10</v>
      </c>
      <c r="B7" s="74" t="s">
        <v>9</v>
      </c>
      <c r="C7" s="87">
        <v>0.38030000000000003</v>
      </c>
      <c r="D7" s="82">
        <v>4.99E-2</v>
      </c>
      <c r="E7" s="83">
        <f>D7+C7</f>
        <v>0.43020000000000003</v>
      </c>
    </row>
    <row r="8" spans="1:5" x14ac:dyDescent="0.35">
      <c r="A8" s="73" t="s">
        <v>11</v>
      </c>
      <c r="B8" s="74" t="s">
        <v>9</v>
      </c>
      <c r="C8" s="87">
        <v>0.40949999999999998</v>
      </c>
      <c r="D8" s="82">
        <v>8.0199999999999994E-2</v>
      </c>
      <c r="E8" s="83">
        <f>C8+D8</f>
        <v>0.48969999999999997</v>
      </c>
    </row>
    <row r="9" spans="1:5" x14ac:dyDescent="0.35">
      <c r="A9" s="73" t="s">
        <v>12</v>
      </c>
      <c r="B9" s="74" t="s">
        <v>9</v>
      </c>
      <c r="C9" s="87">
        <v>0.38030000000000003</v>
      </c>
      <c r="D9" s="82">
        <v>8.0199999999999994E-2</v>
      </c>
      <c r="E9" s="83">
        <f>C9+D9</f>
        <v>0.46050000000000002</v>
      </c>
    </row>
    <row r="10" spans="1:5" x14ac:dyDescent="0.35">
      <c r="A10" s="77"/>
      <c r="B10" s="78"/>
      <c r="C10" s="78"/>
      <c r="D10" s="79"/>
      <c r="E10" s="80"/>
    </row>
    <row r="11" spans="1:5" x14ac:dyDescent="0.35">
      <c r="A11" s="77"/>
      <c r="B11" s="78"/>
      <c r="C11" s="78"/>
      <c r="D11" s="79"/>
      <c r="E11" s="80"/>
    </row>
    <row r="12" spans="1:5" s="68" customFormat="1" ht="21" x14ac:dyDescent="0.5">
      <c r="A12" s="345" t="s">
        <v>66</v>
      </c>
      <c r="B12" s="346"/>
      <c r="C12" s="346"/>
      <c r="D12" s="346"/>
      <c r="E12" s="347"/>
    </row>
    <row r="13" spans="1:5" x14ac:dyDescent="0.35">
      <c r="A13" s="69" t="s">
        <v>3</v>
      </c>
      <c r="B13" s="70" t="s">
        <v>4</v>
      </c>
      <c r="C13" s="70" t="s">
        <v>5</v>
      </c>
      <c r="D13" s="71" t="s">
        <v>6</v>
      </c>
      <c r="E13" s="72" t="s">
        <v>7</v>
      </c>
    </row>
    <row r="14" spans="1:5" x14ac:dyDescent="0.35">
      <c r="A14" s="81" t="s">
        <v>10</v>
      </c>
      <c r="B14" s="74" t="s">
        <v>9</v>
      </c>
      <c r="C14" s="82">
        <v>0.29499999999999998</v>
      </c>
      <c r="D14" s="82">
        <v>9.7000000000000003E-2</v>
      </c>
      <c r="E14" s="83">
        <f>SUM(C14:D14)</f>
        <v>0.39200000000000002</v>
      </c>
    </row>
    <row r="15" spans="1:5" x14ac:dyDescent="0.35">
      <c r="A15" s="81" t="s">
        <v>8</v>
      </c>
      <c r="B15" s="74" t="s">
        <v>9</v>
      </c>
      <c r="C15" s="84">
        <v>0.32300000000000001</v>
      </c>
      <c r="D15" s="84">
        <v>9.7000000000000003E-2</v>
      </c>
      <c r="E15" s="83">
        <f>SUM(C15:D15)</f>
        <v>0.42000000000000004</v>
      </c>
    </row>
    <row r="16" spans="1:5" x14ac:dyDescent="0.35">
      <c r="A16" s="81" t="s">
        <v>14</v>
      </c>
      <c r="B16" s="74" t="s">
        <v>9</v>
      </c>
      <c r="C16" s="84">
        <v>0.29499999999999998</v>
      </c>
      <c r="D16" s="84">
        <v>3.7999999999999999E-2</v>
      </c>
      <c r="E16" s="83">
        <f>SUM(C16:D16)</f>
        <v>0.33299999999999996</v>
      </c>
    </row>
    <row r="17" spans="1:5" x14ac:dyDescent="0.35">
      <c r="A17" s="81" t="s">
        <v>15</v>
      </c>
      <c r="B17" s="74" t="s">
        <v>9</v>
      </c>
      <c r="C17" s="84">
        <v>0.32300000000000001</v>
      </c>
      <c r="D17" s="84">
        <v>3.7999999999999999E-2</v>
      </c>
      <c r="E17" s="83">
        <f>SUM(C17:D17)</f>
        <v>0.36099999999999999</v>
      </c>
    </row>
    <row r="18" spans="1:5" x14ac:dyDescent="0.35">
      <c r="A18" s="77"/>
      <c r="B18" s="78"/>
      <c r="C18" s="78"/>
      <c r="D18" s="79"/>
      <c r="E18" s="80"/>
    </row>
    <row r="19" spans="1:5" x14ac:dyDescent="0.35">
      <c r="A19" s="77"/>
      <c r="B19" s="78"/>
      <c r="C19" s="78"/>
      <c r="D19" s="79"/>
      <c r="E19" s="80"/>
    </row>
    <row r="20" spans="1:5" s="68" customFormat="1" ht="21" x14ac:dyDescent="0.5">
      <c r="A20" s="345" t="s">
        <v>67</v>
      </c>
      <c r="B20" s="346"/>
      <c r="C20" s="346"/>
      <c r="D20" s="346"/>
      <c r="E20" s="347"/>
    </row>
    <row r="21" spans="1:5" x14ac:dyDescent="0.35">
      <c r="A21" s="69" t="s">
        <v>3</v>
      </c>
      <c r="B21" s="70" t="s">
        <v>4</v>
      </c>
      <c r="C21" s="70" t="s">
        <v>5</v>
      </c>
      <c r="D21" s="71" t="s">
        <v>6</v>
      </c>
      <c r="E21" s="72" t="s">
        <v>7</v>
      </c>
    </row>
    <row r="22" spans="1:5" x14ac:dyDescent="0.35">
      <c r="A22" s="81" t="s">
        <v>68</v>
      </c>
      <c r="B22" s="74" t="s">
        <v>18</v>
      </c>
      <c r="C22" s="82">
        <v>0.49940000000000001</v>
      </c>
      <c r="D22" s="82">
        <v>6.6199999999999995E-2</v>
      </c>
      <c r="E22" s="85">
        <v>0.56559999999999999</v>
      </c>
    </row>
    <row r="23" spans="1:5" x14ac:dyDescent="0.35">
      <c r="A23" s="81" t="s">
        <v>69</v>
      </c>
      <c r="B23" s="74" t="s">
        <v>18</v>
      </c>
      <c r="C23" s="86">
        <v>0.49940000000000001</v>
      </c>
      <c r="D23" s="82">
        <v>3.6200000000000003E-2</v>
      </c>
      <c r="E23" s="83">
        <v>0.53559999999999997</v>
      </c>
    </row>
    <row r="24" spans="1:5" x14ac:dyDescent="0.35">
      <c r="A24" s="81" t="s">
        <v>71</v>
      </c>
      <c r="B24" s="74" t="s">
        <v>18</v>
      </c>
      <c r="C24" s="87">
        <v>0.49940000000000001</v>
      </c>
      <c r="D24" s="82">
        <v>4.3700000000000003E-2</v>
      </c>
      <c r="E24" s="83">
        <v>0.54310000000000003</v>
      </c>
    </row>
    <row r="25" spans="1:5" x14ac:dyDescent="0.35">
      <c r="A25" s="77"/>
      <c r="B25" s="78"/>
      <c r="C25" s="78"/>
      <c r="D25" s="79"/>
      <c r="E25" s="80"/>
    </row>
    <row r="26" spans="1:5" x14ac:dyDescent="0.35">
      <c r="A26" s="77"/>
      <c r="B26" s="78"/>
      <c r="C26" s="78"/>
      <c r="D26" s="79"/>
      <c r="E26" s="80"/>
    </row>
    <row r="27" spans="1:5" s="68" customFormat="1" ht="21" x14ac:dyDescent="0.5">
      <c r="A27" s="345" t="s">
        <v>72</v>
      </c>
      <c r="B27" s="346"/>
      <c r="C27" s="346"/>
      <c r="D27" s="346"/>
      <c r="E27" s="347"/>
    </row>
    <row r="28" spans="1:5" x14ac:dyDescent="0.35">
      <c r="A28" s="69" t="s">
        <v>3</v>
      </c>
      <c r="B28" s="70" t="s">
        <v>4</v>
      </c>
      <c r="C28" s="70" t="s">
        <v>5</v>
      </c>
      <c r="D28" s="71" t="s">
        <v>6</v>
      </c>
      <c r="E28" s="72" t="s">
        <v>7</v>
      </c>
    </row>
    <row r="29" spans="1:5" x14ac:dyDescent="0.35">
      <c r="A29" s="81" t="s">
        <v>10</v>
      </c>
      <c r="B29" s="74" t="s">
        <v>9</v>
      </c>
      <c r="C29" s="74">
        <v>0.38490000000000002</v>
      </c>
      <c r="D29" s="75">
        <v>0.13689999999999999</v>
      </c>
      <c r="E29" s="76">
        <v>0.52180000000000004</v>
      </c>
    </row>
    <row r="30" spans="1:5" x14ac:dyDescent="0.35">
      <c r="A30" s="81" t="s">
        <v>8</v>
      </c>
      <c r="B30" s="74" t="s">
        <v>9</v>
      </c>
      <c r="C30" s="74">
        <v>0.36969999999999997</v>
      </c>
      <c r="D30" s="75">
        <v>0.13689999999999999</v>
      </c>
      <c r="E30" s="76">
        <v>0.50660000000000005</v>
      </c>
    </row>
    <row r="31" spans="1:5" x14ac:dyDescent="0.35">
      <c r="A31" s="81" t="s">
        <v>21</v>
      </c>
      <c r="B31" s="74" t="s">
        <v>9</v>
      </c>
      <c r="C31" s="74">
        <v>0.36969999999999997</v>
      </c>
      <c r="D31" s="75">
        <v>0.1246</v>
      </c>
      <c r="E31" s="76">
        <v>0.49430000000000002</v>
      </c>
    </row>
    <row r="32" spans="1:5" x14ac:dyDescent="0.35">
      <c r="A32" s="81" t="s">
        <v>22</v>
      </c>
      <c r="B32" s="74" t="s">
        <v>9</v>
      </c>
      <c r="C32" s="74">
        <v>0.38490000000000002</v>
      </c>
      <c r="D32" s="75">
        <v>1.2460000000000001E-2</v>
      </c>
      <c r="E32" s="76">
        <v>0.50949999999999995</v>
      </c>
    </row>
    <row r="33" spans="1:5" x14ac:dyDescent="0.35">
      <c r="A33" s="77"/>
      <c r="B33" s="78"/>
      <c r="C33" s="78"/>
      <c r="D33" s="79"/>
      <c r="E33" s="80"/>
    </row>
    <row r="34" spans="1:5" x14ac:dyDescent="0.35">
      <c r="A34" s="77"/>
      <c r="B34" s="78"/>
      <c r="C34" s="78"/>
      <c r="D34" s="79"/>
      <c r="E34" s="80"/>
    </row>
    <row r="35" spans="1:5" s="68" customFormat="1" ht="21" x14ac:dyDescent="0.5">
      <c r="A35" s="345" t="s">
        <v>73</v>
      </c>
      <c r="B35" s="346"/>
      <c r="C35" s="346"/>
      <c r="D35" s="346"/>
      <c r="E35" s="347"/>
    </row>
    <row r="36" spans="1:5" x14ac:dyDescent="0.35">
      <c r="A36" s="69" t="s">
        <v>3</v>
      </c>
      <c r="B36" s="70" t="s">
        <v>4</v>
      </c>
      <c r="C36" s="70" t="s">
        <v>5</v>
      </c>
      <c r="D36" s="71" t="s">
        <v>6</v>
      </c>
      <c r="E36" s="72" t="s">
        <v>7</v>
      </c>
    </row>
    <row r="37" spans="1:5" x14ac:dyDescent="0.35">
      <c r="A37" s="81" t="s">
        <v>24</v>
      </c>
      <c r="B37" s="74" t="s">
        <v>9</v>
      </c>
      <c r="C37" s="88">
        <v>0.38929999999999998</v>
      </c>
      <c r="D37" s="89">
        <v>0.14699999999999999</v>
      </c>
      <c r="E37" s="90">
        <v>0.5363</v>
      </c>
    </row>
    <row r="38" spans="1:5" x14ac:dyDescent="0.35">
      <c r="A38" s="81" t="s">
        <v>14</v>
      </c>
      <c r="B38" s="74" t="s">
        <v>9</v>
      </c>
      <c r="C38" s="88">
        <v>0.38929999999999998</v>
      </c>
      <c r="D38" s="89">
        <v>0.12520000000000001</v>
      </c>
      <c r="E38" s="90">
        <v>0.51449999999999996</v>
      </c>
    </row>
    <row r="39" spans="1:5" x14ac:dyDescent="0.35">
      <c r="A39" s="81" t="s">
        <v>22</v>
      </c>
      <c r="B39" s="74" t="s">
        <v>9</v>
      </c>
      <c r="C39" s="88">
        <v>0.38929999999999998</v>
      </c>
      <c r="D39" s="89">
        <v>0.12180000000000001</v>
      </c>
      <c r="E39" s="90">
        <v>0.5111</v>
      </c>
    </row>
    <row r="40" spans="1:5" x14ac:dyDescent="0.35">
      <c r="A40" s="81" t="s">
        <v>167</v>
      </c>
      <c r="B40" s="74" t="s">
        <v>27</v>
      </c>
      <c r="C40" s="88">
        <v>0.77569999999999995</v>
      </c>
      <c r="D40" s="89">
        <v>0.12520000000000001</v>
      </c>
      <c r="E40" s="90">
        <v>0.90089999999999992</v>
      </c>
    </row>
    <row r="41" spans="1:5" x14ac:dyDescent="0.35">
      <c r="A41" s="81" t="s">
        <v>76</v>
      </c>
      <c r="B41" s="74" t="s">
        <v>9</v>
      </c>
      <c r="C41" s="88">
        <v>0.31059999999999999</v>
      </c>
      <c r="D41" s="89">
        <v>0.12520000000000001</v>
      </c>
      <c r="E41" s="90">
        <v>0.43579999999999997</v>
      </c>
    </row>
    <row r="42" spans="1:5" x14ac:dyDescent="0.35">
      <c r="A42" s="81" t="s">
        <v>168</v>
      </c>
      <c r="B42" s="74" t="s">
        <v>27</v>
      </c>
      <c r="C42" s="88">
        <v>0.77569999999999995</v>
      </c>
      <c r="D42" s="89">
        <v>0.12180000000000001</v>
      </c>
      <c r="E42" s="90">
        <v>0.89749999999999996</v>
      </c>
    </row>
    <row r="43" spans="1:5" x14ac:dyDescent="0.35">
      <c r="A43" s="73" t="s">
        <v>77</v>
      </c>
      <c r="B43" s="91" t="s">
        <v>9</v>
      </c>
      <c r="C43" s="88">
        <v>0.31059999999999999</v>
      </c>
      <c r="D43" s="89">
        <v>0.12180000000000001</v>
      </c>
      <c r="E43" s="90">
        <v>0.43240000000000001</v>
      </c>
    </row>
    <row r="44" spans="1:5" x14ac:dyDescent="0.35">
      <c r="A44" s="77"/>
      <c r="B44" s="78"/>
      <c r="C44" s="78"/>
      <c r="D44" s="79"/>
      <c r="E44" s="80"/>
    </row>
    <row r="45" spans="1:5" x14ac:dyDescent="0.35">
      <c r="A45" s="77"/>
      <c r="B45" s="78"/>
      <c r="C45" s="78"/>
      <c r="D45" s="79"/>
      <c r="E45" s="80"/>
    </row>
    <row r="46" spans="1:5" s="68" customFormat="1" ht="21" x14ac:dyDescent="0.5">
      <c r="A46" s="345" t="s">
        <v>81</v>
      </c>
      <c r="B46" s="346"/>
      <c r="C46" s="346"/>
      <c r="D46" s="346"/>
      <c r="E46" s="347"/>
    </row>
    <row r="47" spans="1:5" x14ac:dyDescent="0.35">
      <c r="A47" s="69" t="s">
        <v>3</v>
      </c>
      <c r="B47" s="70" t="s">
        <v>4</v>
      </c>
      <c r="C47" s="70" t="s">
        <v>5</v>
      </c>
      <c r="D47" s="71" t="s">
        <v>6</v>
      </c>
      <c r="E47" s="72" t="s">
        <v>7</v>
      </c>
    </row>
    <row r="48" spans="1:5" x14ac:dyDescent="0.35">
      <c r="A48" s="81" t="s">
        <v>24</v>
      </c>
      <c r="B48" s="74" t="s">
        <v>9</v>
      </c>
      <c r="C48" s="88">
        <v>0.36680000000000001</v>
      </c>
      <c r="D48" s="89">
        <v>0.1225</v>
      </c>
      <c r="E48" s="90">
        <v>0.48930000000000001</v>
      </c>
    </row>
    <row r="49" spans="1:5" x14ac:dyDescent="0.35">
      <c r="A49" s="81" t="s">
        <v>14</v>
      </c>
      <c r="B49" s="74" t="s">
        <v>9</v>
      </c>
      <c r="C49" s="88">
        <v>0.36680000000000001</v>
      </c>
      <c r="D49" s="89">
        <v>0.1014</v>
      </c>
      <c r="E49" s="90">
        <v>0.46820000000000001</v>
      </c>
    </row>
    <row r="50" spans="1:5" x14ac:dyDescent="0.35">
      <c r="A50" s="81" t="s">
        <v>22</v>
      </c>
      <c r="B50" s="74" t="s">
        <v>9</v>
      </c>
      <c r="C50" s="88">
        <v>0.36680000000000001</v>
      </c>
      <c r="D50" s="89">
        <v>0.1009</v>
      </c>
      <c r="E50" s="90">
        <v>0.4677</v>
      </c>
    </row>
    <row r="51" spans="1:5" x14ac:dyDescent="0.35">
      <c r="A51" s="77"/>
      <c r="B51" s="78"/>
      <c r="C51" s="92"/>
      <c r="D51" s="84"/>
      <c r="E51" s="93"/>
    </row>
    <row r="52" spans="1:5" x14ac:dyDescent="0.35">
      <c r="A52" s="77"/>
      <c r="B52" s="78"/>
      <c r="C52" s="78"/>
      <c r="D52" s="79"/>
      <c r="E52" s="80"/>
    </row>
    <row r="53" spans="1:5" s="68" customFormat="1" ht="21" x14ac:dyDescent="0.5">
      <c r="A53" s="345" t="s">
        <v>84</v>
      </c>
      <c r="B53" s="346"/>
      <c r="C53" s="346"/>
      <c r="D53" s="346"/>
      <c r="E53" s="347"/>
    </row>
    <row r="54" spans="1:5" x14ac:dyDescent="0.35">
      <c r="A54" s="69" t="s">
        <v>3</v>
      </c>
      <c r="B54" s="70" t="s">
        <v>4</v>
      </c>
      <c r="C54" s="70" t="s">
        <v>5</v>
      </c>
      <c r="D54" s="71" t="s">
        <v>6</v>
      </c>
      <c r="E54" s="72" t="s">
        <v>7</v>
      </c>
    </row>
    <row r="55" spans="1:5" x14ac:dyDescent="0.35">
      <c r="A55" s="94" t="s">
        <v>33</v>
      </c>
      <c r="B55" s="95" t="s">
        <v>9</v>
      </c>
      <c r="C55" s="92">
        <v>0.37569999999999998</v>
      </c>
      <c r="D55" s="87">
        <v>0.28849999999999998</v>
      </c>
      <c r="E55" s="83">
        <f>SUM(C55:D55)</f>
        <v>0.6641999999999999</v>
      </c>
    </row>
    <row r="56" spans="1:5" x14ac:dyDescent="0.35">
      <c r="A56" s="94" t="s">
        <v>34</v>
      </c>
      <c r="B56" s="96" t="s">
        <v>9</v>
      </c>
      <c r="C56" s="92">
        <v>0.37569999999999998</v>
      </c>
      <c r="D56" s="92">
        <v>0.28849999999999998</v>
      </c>
      <c r="E56" s="83">
        <f>SUM(C56:D56)</f>
        <v>0.6641999999999999</v>
      </c>
    </row>
    <row r="57" spans="1:5" x14ac:dyDescent="0.35">
      <c r="A57" s="94" t="s">
        <v>14</v>
      </c>
      <c r="B57" s="96" t="s">
        <v>9</v>
      </c>
      <c r="C57" s="92">
        <v>0.37569999999999998</v>
      </c>
      <c r="D57" s="92">
        <v>0.25829999999999997</v>
      </c>
      <c r="E57" s="83">
        <f>SUM(C57:D57)</f>
        <v>0.6339999999999999</v>
      </c>
    </row>
    <row r="58" spans="1:5" x14ac:dyDescent="0.35">
      <c r="A58" s="97" t="s">
        <v>22</v>
      </c>
      <c r="B58" s="95" t="s">
        <v>9</v>
      </c>
      <c r="C58" s="87">
        <v>0.37569999999999998</v>
      </c>
      <c r="D58" s="87">
        <v>0.2535</v>
      </c>
      <c r="E58" s="83">
        <f>SUM(C58:D58)</f>
        <v>0.62919999999999998</v>
      </c>
    </row>
    <row r="59" spans="1:5" x14ac:dyDescent="0.35">
      <c r="A59" s="77"/>
      <c r="B59" s="78"/>
      <c r="C59" s="98"/>
      <c r="D59" s="98"/>
      <c r="E59" s="104"/>
    </row>
    <row r="60" spans="1:5" x14ac:dyDescent="0.35">
      <c r="A60" s="77"/>
      <c r="B60" s="78"/>
      <c r="C60" s="78"/>
      <c r="D60" s="79"/>
      <c r="E60" s="80"/>
    </row>
    <row r="61" spans="1:5" s="68" customFormat="1" ht="21" x14ac:dyDescent="0.5">
      <c r="A61" s="345" t="s">
        <v>88</v>
      </c>
      <c r="B61" s="346"/>
      <c r="C61" s="346"/>
      <c r="D61" s="346"/>
      <c r="E61" s="347"/>
    </row>
    <row r="62" spans="1:5" x14ac:dyDescent="0.35">
      <c r="A62" s="69" t="s">
        <v>3</v>
      </c>
      <c r="B62" s="70" t="s">
        <v>4</v>
      </c>
      <c r="C62" s="70" t="s">
        <v>5</v>
      </c>
      <c r="D62" s="71" t="s">
        <v>6</v>
      </c>
      <c r="E62" s="72" t="s">
        <v>7</v>
      </c>
    </row>
    <row r="63" spans="1:5" x14ac:dyDescent="0.35">
      <c r="A63" s="81" t="s">
        <v>24</v>
      </c>
      <c r="B63" s="74" t="s">
        <v>9</v>
      </c>
      <c r="C63" s="75">
        <v>0.35499999999999998</v>
      </c>
      <c r="D63" s="75">
        <v>0.1048</v>
      </c>
      <c r="E63" s="76">
        <v>0.45979999999999999</v>
      </c>
    </row>
    <row r="64" spans="1:5" ht="15" thickBot="1" x14ac:dyDescent="0.4">
      <c r="A64" s="100" t="s">
        <v>29</v>
      </c>
      <c r="B64" s="101" t="s">
        <v>9</v>
      </c>
      <c r="C64" s="102">
        <v>0.35499999999999998</v>
      </c>
      <c r="D64" s="102">
        <v>7.2099999999999997E-2</v>
      </c>
      <c r="E64" s="103">
        <v>0.42709999999999998</v>
      </c>
    </row>
  </sheetData>
  <mergeCells count="10">
    <mergeCell ref="A35:E35"/>
    <mergeCell ref="A46:E46"/>
    <mergeCell ref="A53:E53"/>
    <mergeCell ref="A61:E61"/>
    <mergeCell ref="A2:E2"/>
    <mergeCell ref="A3:E3"/>
    <mergeCell ref="A4:E4"/>
    <mergeCell ref="A12:E12"/>
    <mergeCell ref="A20:E20"/>
    <mergeCell ref="A27:E27"/>
  </mergeCells>
  <pageMargins left="0.7" right="0.7" top="0.75" bottom="0.75" header="0.3" footer="0.3"/>
  <pageSetup orientation="portrait" verticalDpi="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30">
    <tabColor theme="7"/>
  </sheetPr>
  <dimension ref="A1:E64"/>
  <sheetViews>
    <sheetView zoomScaleNormal="100" workbookViewId="0">
      <selection activeCell="F28" sqref="F28"/>
    </sheetView>
  </sheetViews>
  <sheetFormatPr defaultColWidth="18.7265625" defaultRowHeight="14.5" x14ac:dyDescent="0.35"/>
  <cols>
    <col min="1" max="1" width="25.54296875" customWidth="1"/>
    <col min="4" max="5" width="18.7265625" style="66"/>
  </cols>
  <sheetData>
    <row r="1" spans="1:5" ht="15" thickBot="1" x14ac:dyDescent="0.4"/>
    <row r="2" spans="1:5" s="67" customFormat="1" ht="23.5" x14ac:dyDescent="0.55000000000000004">
      <c r="A2" s="348" t="s">
        <v>164</v>
      </c>
      <c r="B2" s="349"/>
      <c r="C2" s="349"/>
      <c r="D2" s="349"/>
      <c r="E2" s="350"/>
    </row>
    <row r="3" spans="1:5" ht="15" thickBot="1" x14ac:dyDescent="0.4">
      <c r="A3" s="351" t="s">
        <v>165</v>
      </c>
      <c r="B3" s="352"/>
      <c r="C3" s="352"/>
      <c r="D3" s="352"/>
      <c r="E3" s="353"/>
    </row>
    <row r="4" spans="1:5" s="68" customFormat="1" ht="21" x14ac:dyDescent="0.5">
      <c r="A4" s="354" t="s">
        <v>166</v>
      </c>
      <c r="B4" s="355"/>
      <c r="C4" s="355"/>
      <c r="D4" s="355"/>
      <c r="E4" s="356"/>
    </row>
    <row r="5" spans="1:5" x14ac:dyDescent="0.35">
      <c r="A5" s="69" t="s">
        <v>3</v>
      </c>
      <c r="B5" s="70" t="s">
        <v>4</v>
      </c>
      <c r="C5" s="70" t="s">
        <v>5</v>
      </c>
      <c r="D5" s="71" t="s">
        <v>6</v>
      </c>
      <c r="E5" s="72" t="s">
        <v>7</v>
      </c>
    </row>
    <row r="6" spans="1:5" x14ac:dyDescent="0.35">
      <c r="A6" s="73" t="s">
        <v>8</v>
      </c>
      <c r="B6" s="74" t="s">
        <v>9</v>
      </c>
      <c r="C6" s="74">
        <v>0.3644</v>
      </c>
      <c r="D6" s="75">
        <v>0.09</v>
      </c>
      <c r="E6" s="76">
        <v>0.45440000000000003</v>
      </c>
    </row>
    <row r="7" spans="1:5" x14ac:dyDescent="0.35">
      <c r="A7" s="73" t="s">
        <v>10</v>
      </c>
      <c r="B7" s="74" t="s">
        <v>9</v>
      </c>
      <c r="C7" s="74">
        <v>0.3352</v>
      </c>
      <c r="D7" s="75">
        <v>4.99E-2</v>
      </c>
      <c r="E7" s="76">
        <v>0.3851</v>
      </c>
    </row>
    <row r="8" spans="1:5" x14ac:dyDescent="0.35">
      <c r="A8" s="73" t="s">
        <v>11</v>
      </c>
      <c r="B8" s="74" t="s">
        <v>9</v>
      </c>
      <c r="C8" s="74">
        <v>0.3644</v>
      </c>
      <c r="D8" s="75">
        <v>8.0199999999999994E-2</v>
      </c>
      <c r="E8" s="76">
        <v>0.4446</v>
      </c>
    </row>
    <row r="9" spans="1:5" x14ac:dyDescent="0.35">
      <c r="A9" s="73" t="s">
        <v>12</v>
      </c>
      <c r="B9" s="74" t="s">
        <v>9</v>
      </c>
      <c r="C9" s="74">
        <v>0.3352</v>
      </c>
      <c r="D9" s="75">
        <v>8.0199999999999994E-2</v>
      </c>
      <c r="E9" s="76">
        <v>0.41539999999999999</v>
      </c>
    </row>
    <row r="10" spans="1:5" x14ac:dyDescent="0.35">
      <c r="A10" s="77"/>
      <c r="B10" s="78"/>
      <c r="C10" s="78"/>
      <c r="D10" s="79"/>
      <c r="E10" s="80"/>
    </row>
    <row r="11" spans="1:5" x14ac:dyDescent="0.35">
      <c r="A11" s="77"/>
      <c r="B11" s="78"/>
      <c r="C11" s="78"/>
      <c r="D11" s="79"/>
      <c r="E11" s="80"/>
    </row>
    <row r="12" spans="1:5" s="68" customFormat="1" ht="21" x14ac:dyDescent="0.5">
      <c r="A12" s="345" t="s">
        <v>66</v>
      </c>
      <c r="B12" s="346"/>
      <c r="C12" s="346"/>
      <c r="D12" s="346"/>
      <c r="E12" s="347"/>
    </row>
    <row r="13" spans="1:5" x14ac:dyDescent="0.35">
      <c r="A13" s="69" t="s">
        <v>3</v>
      </c>
      <c r="B13" s="70" t="s">
        <v>4</v>
      </c>
      <c r="C13" s="70" t="s">
        <v>5</v>
      </c>
      <c r="D13" s="71" t="s">
        <v>6</v>
      </c>
      <c r="E13" s="72" t="s">
        <v>7</v>
      </c>
    </row>
    <row r="14" spans="1:5" x14ac:dyDescent="0.35">
      <c r="A14" s="81" t="s">
        <v>10</v>
      </c>
      <c r="B14" s="74" t="s">
        <v>9</v>
      </c>
      <c r="C14" s="82">
        <v>0.29499999999999998</v>
      </c>
      <c r="D14" s="82">
        <v>9.7000000000000003E-2</v>
      </c>
      <c r="E14" s="83">
        <f>SUM(C14:D14)</f>
        <v>0.39200000000000002</v>
      </c>
    </row>
    <row r="15" spans="1:5" x14ac:dyDescent="0.35">
      <c r="A15" s="81" t="s">
        <v>8</v>
      </c>
      <c r="B15" s="74" t="s">
        <v>9</v>
      </c>
      <c r="C15" s="84">
        <v>0.32300000000000001</v>
      </c>
      <c r="D15" s="84">
        <v>9.7000000000000003E-2</v>
      </c>
      <c r="E15" s="83">
        <f>SUM(C15:D15)</f>
        <v>0.42000000000000004</v>
      </c>
    </row>
    <row r="16" spans="1:5" x14ac:dyDescent="0.35">
      <c r="A16" s="81" t="s">
        <v>14</v>
      </c>
      <c r="B16" s="74" t="s">
        <v>9</v>
      </c>
      <c r="C16" s="84">
        <v>0.29499999999999998</v>
      </c>
      <c r="D16" s="84">
        <v>3.7999999999999999E-2</v>
      </c>
      <c r="E16" s="83">
        <f>SUM(C16:D16)</f>
        <v>0.33299999999999996</v>
      </c>
    </row>
    <row r="17" spans="1:5" x14ac:dyDescent="0.35">
      <c r="A17" s="81" t="s">
        <v>15</v>
      </c>
      <c r="B17" s="74" t="s">
        <v>9</v>
      </c>
      <c r="C17" s="84">
        <v>0.32300000000000001</v>
      </c>
      <c r="D17" s="84">
        <v>3.7999999999999999E-2</v>
      </c>
      <c r="E17" s="83">
        <f>SUM(C17:D17)</f>
        <v>0.36099999999999999</v>
      </c>
    </row>
    <row r="18" spans="1:5" x14ac:dyDescent="0.35">
      <c r="A18" s="77"/>
      <c r="B18" s="78"/>
      <c r="C18" s="78"/>
      <c r="D18" s="79"/>
      <c r="E18" s="80"/>
    </row>
    <row r="19" spans="1:5" x14ac:dyDescent="0.35">
      <c r="A19" s="77"/>
      <c r="B19" s="78"/>
      <c r="C19" s="78"/>
      <c r="D19" s="79"/>
      <c r="E19" s="80"/>
    </row>
    <row r="20" spans="1:5" s="68" customFormat="1" ht="21" x14ac:dyDescent="0.5">
      <c r="A20" s="345" t="s">
        <v>67</v>
      </c>
      <c r="B20" s="346"/>
      <c r="C20" s="346"/>
      <c r="D20" s="346"/>
      <c r="E20" s="347"/>
    </row>
    <row r="21" spans="1:5" x14ac:dyDescent="0.35">
      <c r="A21" s="69" t="s">
        <v>3</v>
      </c>
      <c r="B21" s="70" t="s">
        <v>4</v>
      </c>
      <c r="C21" s="70" t="s">
        <v>5</v>
      </c>
      <c r="D21" s="71" t="s">
        <v>6</v>
      </c>
      <c r="E21" s="72" t="s">
        <v>7</v>
      </c>
    </row>
    <row r="22" spans="1:5" x14ac:dyDescent="0.35">
      <c r="A22" s="81" t="s">
        <v>68</v>
      </c>
      <c r="B22" s="74" t="s">
        <v>18</v>
      </c>
      <c r="C22" s="82">
        <v>0.49940000000000001</v>
      </c>
      <c r="D22" s="82">
        <v>6.6199999999999995E-2</v>
      </c>
      <c r="E22" s="85">
        <v>0.56559999999999999</v>
      </c>
    </row>
    <row r="23" spans="1:5" x14ac:dyDescent="0.35">
      <c r="A23" s="81" t="s">
        <v>69</v>
      </c>
      <c r="B23" s="74" t="s">
        <v>18</v>
      </c>
      <c r="C23" s="86">
        <v>0.49940000000000001</v>
      </c>
      <c r="D23" s="82">
        <v>3.6200000000000003E-2</v>
      </c>
      <c r="E23" s="83">
        <v>0.53559999999999997</v>
      </c>
    </row>
    <row r="24" spans="1:5" x14ac:dyDescent="0.35">
      <c r="A24" s="81" t="s">
        <v>71</v>
      </c>
      <c r="B24" s="74" t="s">
        <v>18</v>
      </c>
      <c r="C24" s="87">
        <v>0.49940000000000001</v>
      </c>
      <c r="D24" s="82">
        <v>4.3700000000000003E-2</v>
      </c>
      <c r="E24" s="83">
        <v>0.54310000000000003</v>
      </c>
    </row>
    <row r="25" spans="1:5" x14ac:dyDescent="0.35">
      <c r="A25" s="77"/>
      <c r="B25" s="78"/>
      <c r="C25" s="78"/>
      <c r="D25" s="79"/>
      <c r="E25" s="80"/>
    </row>
    <row r="26" spans="1:5" x14ac:dyDescent="0.35">
      <c r="A26" s="77"/>
      <c r="B26" s="78"/>
      <c r="C26" s="78"/>
      <c r="D26" s="79"/>
      <c r="E26" s="80"/>
    </row>
    <row r="27" spans="1:5" s="68" customFormat="1" ht="21" x14ac:dyDescent="0.5">
      <c r="A27" s="345" t="s">
        <v>72</v>
      </c>
      <c r="B27" s="346"/>
      <c r="C27" s="346"/>
      <c r="D27" s="346"/>
      <c r="E27" s="347"/>
    </row>
    <row r="28" spans="1:5" x14ac:dyDescent="0.35">
      <c r="A28" s="69" t="s">
        <v>3</v>
      </c>
      <c r="B28" s="70" t="s">
        <v>4</v>
      </c>
      <c r="C28" s="70" t="s">
        <v>5</v>
      </c>
      <c r="D28" s="71" t="s">
        <v>6</v>
      </c>
      <c r="E28" s="72" t="s">
        <v>7</v>
      </c>
    </row>
    <row r="29" spans="1:5" x14ac:dyDescent="0.35">
      <c r="A29" s="81" t="s">
        <v>10</v>
      </c>
      <c r="B29" s="74" t="s">
        <v>9</v>
      </c>
      <c r="C29" s="74">
        <v>0.38490000000000002</v>
      </c>
      <c r="D29" s="75">
        <v>0.13689999999999999</v>
      </c>
      <c r="E29" s="76">
        <v>0.52180000000000004</v>
      </c>
    </row>
    <row r="30" spans="1:5" x14ac:dyDescent="0.35">
      <c r="A30" s="81" t="s">
        <v>8</v>
      </c>
      <c r="B30" s="74" t="s">
        <v>9</v>
      </c>
      <c r="C30" s="74">
        <v>0.36969999999999997</v>
      </c>
      <c r="D30" s="75">
        <v>0.13689999999999999</v>
      </c>
      <c r="E30" s="76">
        <v>0.50660000000000005</v>
      </c>
    </row>
    <row r="31" spans="1:5" x14ac:dyDescent="0.35">
      <c r="A31" s="81" t="s">
        <v>21</v>
      </c>
      <c r="B31" s="74" t="s">
        <v>9</v>
      </c>
      <c r="C31" s="74">
        <v>0.36969999999999997</v>
      </c>
      <c r="D31" s="75">
        <v>0.1246</v>
      </c>
      <c r="E31" s="76">
        <v>0.49430000000000002</v>
      </c>
    </row>
    <row r="32" spans="1:5" x14ac:dyDescent="0.35">
      <c r="A32" s="81" t="s">
        <v>22</v>
      </c>
      <c r="B32" s="74" t="s">
        <v>9</v>
      </c>
      <c r="C32" s="74">
        <v>0.38490000000000002</v>
      </c>
      <c r="D32" s="75">
        <v>1.2460000000000001E-2</v>
      </c>
      <c r="E32" s="76">
        <v>0.50949999999999995</v>
      </c>
    </row>
    <row r="33" spans="1:5" x14ac:dyDescent="0.35">
      <c r="A33" s="77"/>
      <c r="B33" s="78"/>
      <c r="C33" s="78"/>
      <c r="D33" s="79"/>
      <c r="E33" s="80"/>
    </row>
    <row r="34" spans="1:5" x14ac:dyDescent="0.35">
      <c r="A34" s="77"/>
      <c r="B34" s="78"/>
      <c r="C34" s="78"/>
      <c r="D34" s="79"/>
      <c r="E34" s="80"/>
    </row>
    <row r="35" spans="1:5" s="68" customFormat="1" ht="21" x14ac:dyDescent="0.5">
      <c r="A35" s="345" t="s">
        <v>73</v>
      </c>
      <c r="B35" s="346"/>
      <c r="C35" s="346"/>
      <c r="D35" s="346"/>
      <c r="E35" s="347"/>
    </row>
    <row r="36" spans="1:5" x14ac:dyDescent="0.35">
      <c r="A36" s="69" t="s">
        <v>3</v>
      </c>
      <c r="B36" s="70" t="s">
        <v>4</v>
      </c>
      <c r="C36" s="70" t="s">
        <v>5</v>
      </c>
      <c r="D36" s="71" t="s">
        <v>6</v>
      </c>
      <c r="E36" s="72" t="s">
        <v>7</v>
      </c>
    </row>
    <row r="37" spans="1:5" x14ac:dyDescent="0.35">
      <c r="A37" s="81" t="s">
        <v>24</v>
      </c>
      <c r="B37" s="74" t="s">
        <v>9</v>
      </c>
      <c r="C37" s="88">
        <v>0.38929999999999998</v>
      </c>
      <c r="D37" s="89">
        <v>0.14699999999999999</v>
      </c>
      <c r="E37" s="90">
        <v>0.5363</v>
      </c>
    </row>
    <row r="38" spans="1:5" x14ac:dyDescent="0.35">
      <c r="A38" s="81" t="s">
        <v>14</v>
      </c>
      <c r="B38" s="74" t="s">
        <v>9</v>
      </c>
      <c r="C38" s="88">
        <v>0.38929999999999998</v>
      </c>
      <c r="D38" s="89">
        <v>0.12520000000000001</v>
      </c>
      <c r="E38" s="90">
        <v>0.51449999999999996</v>
      </c>
    </row>
    <row r="39" spans="1:5" x14ac:dyDescent="0.35">
      <c r="A39" s="81" t="s">
        <v>22</v>
      </c>
      <c r="B39" s="74" t="s">
        <v>9</v>
      </c>
      <c r="C39" s="88">
        <v>0.38929999999999998</v>
      </c>
      <c r="D39" s="89">
        <v>0.12180000000000001</v>
      </c>
      <c r="E39" s="90">
        <v>0.5111</v>
      </c>
    </row>
    <row r="40" spans="1:5" x14ac:dyDescent="0.35">
      <c r="A40" s="81" t="s">
        <v>167</v>
      </c>
      <c r="B40" s="74" t="s">
        <v>27</v>
      </c>
      <c r="C40" s="88">
        <v>0.77569999999999995</v>
      </c>
      <c r="D40" s="89">
        <v>0.12520000000000001</v>
      </c>
      <c r="E40" s="90">
        <v>0.90089999999999992</v>
      </c>
    </row>
    <row r="41" spans="1:5" x14ac:dyDescent="0.35">
      <c r="A41" s="81" t="s">
        <v>76</v>
      </c>
      <c r="B41" s="74" t="s">
        <v>9</v>
      </c>
      <c r="C41" s="88">
        <v>0.31059999999999999</v>
      </c>
      <c r="D41" s="89">
        <v>0.12520000000000001</v>
      </c>
      <c r="E41" s="90">
        <v>0.43579999999999997</v>
      </c>
    </row>
    <row r="42" spans="1:5" x14ac:dyDescent="0.35">
      <c r="A42" s="81" t="s">
        <v>168</v>
      </c>
      <c r="B42" s="74" t="s">
        <v>27</v>
      </c>
      <c r="C42" s="88">
        <v>0.77569999999999995</v>
      </c>
      <c r="D42" s="89">
        <v>0.12180000000000001</v>
      </c>
      <c r="E42" s="90">
        <v>0.89749999999999996</v>
      </c>
    </row>
    <row r="43" spans="1:5" x14ac:dyDescent="0.35">
      <c r="A43" s="73" t="s">
        <v>77</v>
      </c>
      <c r="B43" s="91" t="s">
        <v>9</v>
      </c>
      <c r="C43" s="88">
        <v>0.31059999999999999</v>
      </c>
      <c r="D43" s="89">
        <v>0.12180000000000001</v>
      </c>
      <c r="E43" s="90">
        <v>0.43240000000000001</v>
      </c>
    </row>
    <row r="44" spans="1:5" x14ac:dyDescent="0.35">
      <c r="A44" s="77"/>
      <c r="B44" s="78"/>
      <c r="C44" s="78"/>
      <c r="D44" s="79"/>
      <c r="E44" s="80"/>
    </row>
    <row r="45" spans="1:5" x14ac:dyDescent="0.35">
      <c r="A45" s="77"/>
      <c r="B45" s="78"/>
      <c r="C45" s="78"/>
      <c r="D45" s="79"/>
      <c r="E45" s="80"/>
    </row>
    <row r="46" spans="1:5" s="68" customFormat="1" ht="21" x14ac:dyDescent="0.5">
      <c r="A46" s="345" t="s">
        <v>81</v>
      </c>
      <c r="B46" s="346"/>
      <c r="C46" s="346"/>
      <c r="D46" s="346"/>
      <c r="E46" s="347"/>
    </row>
    <row r="47" spans="1:5" x14ac:dyDescent="0.35">
      <c r="A47" s="69" t="s">
        <v>3</v>
      </c>
      <c r="B47" s="70" t="s">
        <v>4</v>
      </c>
      <c r="C47" s="70" t="s">
        <v>5</v>
      </c>
      <c r="D47" s="71" t="s">
        <v>6</v>
      </c>
      <c r="E47" s="72" t="s">
        <v>7</v>
      </c>
    </row>
    <row r="48" spans="1:5" x14ac:dyDescent="0.35">
      <c r="A48" s="81" t="s">
        <v>24</v>
      </c>
      <c r="B48" s="74" t="s">
        <v>9</v>
      </c>
      <c r="C48" s="88">
        <v>0.36680000000000001</v>
      </c>
      <c r="D48" s="89">
        <v>0.1225</v>
      </c>
      <c r="E48" s="90">
        <v>0.48930000000000001</v>
      </c>
    </row>
    <row r="49" spans="1:5" x14ac:dyDescent="0.35">
      <c r="A49" s="81" t="s">
        <v>14</v>
      </c>
      <c r="B49" s="74" t="s">
        <v>9</v>
      </c>
      <c r="C49" s="88">
        <v>0.36680000000000001</v>
      </c>
      <c r="D49" s="89">
        <v>0.1014</v>
      </c>
      <c r="E49" s="90">
        <v>0.46820000000000001</v>
      </c>
    </row>
    <row r="50" spans="1:5" x14ac:dyDescent="0.35">
      <c r="A50" s="81" t="s">
        <v>22</v>
      </c>
      <c r="B50" s="74" t="s">
        <v>9</v>
      </c>
      <c r="C50" s="88">
        <v>0.36680000000000001</v>
      </c>
      <c r="D50" s="89">
        <v>0.1009</v>
      </c>
      <c r="E50" s="90">
        <v>0.4677</v>
      </c>
    </row>
    <row r="51" spans="1:5" x14ac:dyDescent="0.35">
      <c r="A51" s="77"/>
      <c r="B51" s="78"/>
      <c r="C51" s="92"/>
      <c r="D51" s="84"/>
      <c r="E51" s="93"/>
    </row>
    <row r="52" spans="1:5" x14ac:dyDescent="0.35">
      <c r="A52" s="77"/>
      <c r="B52" s="78"/>
      <c r="C52" s="78"/>
      <c r="D52" s="79"/>
      <c r="E52" s="80"/>
    </row>
    <row r="53" spans="1:5" s="68" customFormat="1" ht="21" x14ac:dyDescent="0.5">
      <c r="A53" s="345" t="s">
        <v>84</v>
      </c>
      <c r="B53" s="346"/>
      <c r="C53" s="346"/>
      <c r="D53" s="346"/>
      <c r="E53" s="347"/>
    </row>
    <row r="54" spans="1:5" x14ac:dyDescent="0.35">
      <c r="A54" s="69" t="s">
        <v>3</v>
      </c>
      <c r="B54" s="70" t="s">
        <v>4</v>
      </c>
      <c r="C54" s="70" t="s">
        <v>5</v>
      </c>
      <c r="D54" s="71" t="s">
        <v>6</v>
      </c>
      <c r="E54" s="72" t="s">
        <v>7</v>
      </c>
    </row>
    <row r="55" spans="1:5" x14ac:dyDescent="0.35">
      <c r="A55" s="94" t="s">
        <v>33</v>
      </c>
      <c r="B55" s="95" t="s">
        <v>9</v>
      </c>
      <c r="C55" s="92">
        <v>0.37569999999999998</v>
      </c>
      <c r="D55" s="87">
        <v>0.28849999999999998</v>
      </c>
      <c r="E55" s="82">
        <f>SUM(C55:D55)</f>
        <v>0.6641999999999999</v>
      </c>
    </row>
    <row r="56" spans="1:5" x14ac:dyDescent="0.35">
      <c r="A56" s="94" t="s">
        <v>34</v>
      </c>
      <c r="B56" s="96" t="s">
        <v>9</v>
      </c>
      <c r="C56" s="92">
        <v>0.37569999999999998</v>
      </c>
      <c r="D56" s="92">
        <v>0.28849999999999998</v>
      </c>
      <c r="E56" s="82">
        <f>SUM(C56:D56)</f>
        <v>0.6641999999999999</v>
      </c>
    </row>
    <row r="57" spans="1:5" x14ac:dyDescent="0.35">
      <c r="A57" s="94" t="s">
        <v>14</v>
      </c>
      <c r="B57" s="96" t="s">
        <v>9</v>
      </c>
      <c r="C57" s="92">
        <v>0.37569999999999998</v>
      </c>
      <c r="D57" s="92">
        <v>0.25829999999999997</v>
      </c>
      <c r="E57" s="82">
        <f>SUM(C57:D57)</f>
        <v>0.6339999999999999</v>
      </c>
    </row>
    <row r="58" spans="1:5" x14ac:dyDescent="0.35">
      <c r="A58" s="97" t="s">
        <v>22</v>
      </c>
      <c r="B58" s="95" t="s">
        <v>9</v>
      </c>
      <c r="C58" s="87">
        <v>0.37569999999999998</v>
      </c>
      <c r="D58" s="87">
        <v>0.2535</v>
      </c>
      <c r="E58" s="82">
        <f>SUM(C58:D58)</f>
        <v>0.62919999999999998</v>
      </c>
    </row>
    <row r="59" spans="1:5" x14ac:dyDescent="0.35">
      <c r="A59" s="77"/>
      <c r="B59" s="78"/>
      <c r="C59" s="98"/>
      <c r="D59" s="98"/>
      <c r="E59" s="99"/>
    </row>
    <row r="60" spans="1:5" x14ac:dyDescent="0.35">
      <c r="A60" s="77"/>
      <c r="B60" s="78"/>
      <c r="C60" s="78"/>
      <c r="D60" s="79"/>
      <c r="E60" s="80"/>
    </row>
    <row r="61" spans="1:5" s="68" customFormat="1" ht="21" x14ac:dyDescent="0.5">
      <c r="A61" s="345" t="s">
        <v>88</v>
      </c>
      <c r="B61" s="346"/>
      <c r="C61" s="346"/>
      <c r="D61" s="346"/>
      <c r="E61" s="347"/>
    </row>
    <row r="62" spans="1:5" x14ac:dyDescent="0.35">
      <c r="A62" s="69" t="s">
        <v>3</v>
      </c>
      <c r="B62" s="70" t="s">
        <v>4</v>
      </c>
      <c r="C62" s="70" t="s">
        <v>5</v>
      </c>
      <c r="D62" s="71" t="s">
        <v>6</v>
      </c>
      <c r="E62" s="72" t="s">
        <v>7</v>
      </c>
    </row>
    <row r="63" spans="1:5" x14ac:dyDescent="0.35">
      <c r="A63" s="81" t="s">
        <v>24</v>
      </c>
      <c r="B63" s="74" t="s">
        <v>9</v>
      </c>
      <c r="C63" s="74">
        <v>0.30409999999999998</v>
      </c>
      <c r="D63" s="75">
        <v>0.1048</v>
      </c>
      <c r="E63" s="76">
        <v>0.40889999999999999</v>
      </c>
    </row>
    <row r="64" spans="1:5" ht="15" thickBot="1" x14ac:dyDescent="0.4">
      <c r="A64" s="100" t="s">
        <v>29</v>
      </c>
      <c r="B64" s="101" t="s">
        <v>9</v>
      </c>
      <c r="C64" s="101">
        <v>0.30409999999999998</v>
      </c>
      <c r="D64" s="102">
        <v>7.2099999999999997E-2</v>
      </c>
      <c r="E64" s="103">
        <v>0.37619999999999998</v>
      </c>
    </row>
  </sheetData>
  <mergeCells count="10">
    <mergeCell ref="A35:E35"/>
    <mergeCell ref="A46:E46"/>
    <mergeCell ref="A53:E53"/>
    <mergeCell ref="A61:E61"/>
    <mergeCell ref="A2:E2"/>
    <mergeCell ref="A3:E3"/>
    <mergeCell ref="A4:E4"/>
    <mergeCell ref="A12:E12"/>
    <mergeCell ref="A20:E20"/>
    <mergeCell ref="A27:E27"/>
  </mergeCells>
  <pageMargins left="0.7" right="0.7" top="0.75" bottom="0.75" header="0.3" footer="0.3"/>
  <pageSetup orientation="portrait" verticalDpi="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45">
    <tabColor theme="4" tint="0.39997558519241921"/>
  </sheetPr>
  <dimension ref="A1:E40"/>
  <sheetViews>
    <sheetView workbookViewId="0">
      <selection activeCell="I23" sqref="I23"/>
    </sheetView>
  </sheetViews>
  <sheetFormatPr defaultColWidth="18.26953125" defaultRowHeight="14.5" x14ac:dyDescent="0.35"/>
  <sheetData>
    <row r="1" spans="1:5" x14ac:dyDescent="0.35">
      <c r="A1" s="357" t="s">
        <v>166</v>
      </c>
      <c r="B1" s="358"/>
      <c r="C1" s="358"/>
      <c r="D1" s="358"/>
      <c r="E1" s="358"/>
    </row>
    <row r="2" spans="1:5" x14ac:dyDescent="0.35">
      <c r="A2" s="30" t="s">
        <v>3</v>
      </c>
      <c r="B2" s="30" t="s">
        <v>4</v>
      </c>
      <c r="C2" s="30" t="s">
        <v>5</v>
      </c>
      <c r="D2" s="30" t="s">
        <v>6</v>
      </c>
      <c r="E2" s="30" t="s">
        <v>7</v>
      </c>
    </row>
    <row r="3" spans="1:5" x14ac:dyDescent="0.35">
      <c r="A3" s="31" t="s">
        <v>8</v>
      </c>
      <c r="B3" s="32" t="s">
        <v>9</v>
      </c>
      <c r="C3" s="32">
        <v>0.65510000000000002</v>
      </c>
      <c r="D3" s="32">
        <v>9.4500000000000001E-2</v>
      </c>
      <c r="E3" s="32">
        <v>0.74960000000000004</v>
      </c>
    </row>
    <row r="4" spans="1:5" x14ac:dyDescent="0.35">
      <c r="A4" s="31" t="s">
        <v>10</v>
      </c>
      <c r="B4" s="32" t="s">
        <v>9</v>
      </c>
      <c r="C4" s="32">
        <v>0.5524</v>
      </c>
      <c r="D4" s="32">
        <v>4.9500000000000002E-2</v>
      </c>
      <c r="E4" s="32">
        <v>0.60189999999999999</v>
      </c>
    </row>
    <row r="5" spans="1:5" ht="29" x14ac:dyDescent="0.35">
      <c r="A5" s="31" t="s">
        <v>11</v>
      </c>
      <c r="B5" s="32" t="s">
        <v>9</v>
      </c>
      <c r="C5" s="32">
        <v>0.65510000000000002</v>
      </c>
      <c r="D5" s="32">
        <v>7.5700000000000003E-2</v>
      </c>
      <c r="E5" s="32">
        <v>0.73080000000000001</v>
      </c>
    </row>
    <row r="6" spans="1:5" ht="29" x14ac:dyDescent="0.35">
      <c r="A6" s="31" t="s">
        <v>12</v>
      </c>
      <c r="B6" s="32" t="s">
        <v>9</v>
      </c>
      <c r="C6" s="32">
        <v>0.5524</v>
      </c>
      <c r="D6" s="32">
        <v>7.5700000000000003E-2</v>
      </c>
      <c r="E6" s="32">
        <v>0.62809999999999999</v>
      </c>
    </row>
    <row r="7" spans="1:5" x14ac:dyDescent="0.35">
      <c r="A7" s="357" t="s">
        <v>66</v>
      </c>
      <c r="B7" s="358"/>
      <c r="C7" s="358"/>
      <c r="D7" s="358"/>
      <c r="E7" s="358"/>
    </row>
    <row r="8" spans="1:5" x14ac:dyDescent="0.35">
      <c r="A8" s="30" t="s">
        <v>3</v>
      </c>
      <c r="B8" s="30" t="s">
        <v>4</v>
      </c>
      <c r="C8" s="30" t="s">
        <v>5</v>
      </c>
      <c r="D8" s="30" t="s">
        <v>6</v>
      </c>
      <c r="E8" s="30" t="s">
        <v>7</v>
      </c>
    </row>
    <row r="9" spans="1:5" x14ac:dyDescent="0.35">
      <c r="A9" s="32" t="s">
        <v>10</v>
      </c>
      <c r="B9" s="32" t="s">
        <v>9</v>
      </c>
      <c r="C9" s="199" t="s">
        <v>339</v>
      </c>
      <c r="D9" s="33">
        <v>9.7000000000000003E-2</v>
      </c>
      <c r="E9" s="33">
        <v>0.44900000000000001</v>
      </c>
    </row>
    <row r="10" spans="1:5" x14ac:dyDescent="0.35">
      <c r="A10" s="32" t="s">
        <v>8</v>
      </c>
      <c r="B10" s="32" t="s">
        <v>9</v>
      </c>
      <c r="C10" s="199" t="s">
        <v>340</v>
      </c>
      <c r="D10" s="33">
        <v>9.7000000000000003E-2</v>
      </c>
      <c r="E10" s="33">
        <v>0.52500000000000002</v>
      </c>
    </row>
    <row r="11" spans="1:5" x14ac:dyDescent="0.35">
      <c r="A11" s="32" t="s">
        <v>14</v>
      </c>
      <c r="B11" s="32" t="s">
        <v>9</v>
      </c>
      <c r="C11" s="199" t="s">
        <v>340</v>
      </c>
      <c r="D11" s="33">
        <v>3.7999999999999999E-2</v>
      </c>
      <c r="E11" s="33">
        <v>0.46600000000000003</v>
      </c>
    </row>
    <row r="12" spans="1:5" x14ac:dyDescent="0.35">
      <c r="A12" s="32" t="s">
        <v>15</v>
      </c>
      <c r="B12" s="32" t="s">
        <v>9</v>
      </c>
      <c r="C12" s="199" t="s">
        <v>339</v>
      </c>
      <c r="D12" s="33">
        <v>3.7999999999999999E-2</v>
      </c>
      <c r="E12" s="33">
        <v>0.39</v>
      </c>
    </row>
    <row r="13" spans="1:5" x14ac:dyDescent="0.35">
      <c r="A13" s="357" t="s">
        <v>67</v>
      </c>
      <c r="B13" s="358"/>
      <c r="C13" s="358"/>
      <c r="D13" s="358"/>
      <c r="E13" s="358"/>
    </row>
    <row r="14" spans="1:5" x14ac:dyDescent="0.35">
      <c r="A14" s="30" t="s">
        <v>3</v>
      </c>
      <c r="B14" s="30" t="s">
        <v>4</v>
      </c>
      <c r="C14" s="30" t="s">
        <v>5</v>
      </c>
      <c r="D14" s="30" t="s">
        <v>6</v>
      </c>
      <c r="E14" s="30" t="s">
        <v>7</v>
      </c>
    </row>
    <row r="15" spans="1:5" x14ac:dyDescent="0.35">
      <c r="A15" s="32" t="s">
        <v>68</v>
      </c>
      <c r="B15" s="32" t="s">
        <v>18</v>
      </c>
      <c r="C15" s="32">
        <v>0.49530000000000002</v>
      </c>
      <c r="D15" s="32">
        <v>6.6199999999999995E-2</v>
      </c>
      <c r="E15" s="32">
        <v>0.5615</v>
      </c>
    </row>
    <row r="16" spans="1:5" x14ac:dyDescent="0.35">
      <c r="A16" s="32" t="s">
        <v>69</v>
      </c>
      <c r="B16" s="32" t="s">
        <v>70</v>
      </c>
      <c r="C16" s="32">
        <v>0.49530000000000002</v>
      </c>
      <c r="D16" s="32">
        <v>3.6200000000000003E-2</v>
      </c>
      <c r="E16" s="32">
        <v>0.53149999999999997</v>
      </c>
    </row>
    <row r="17" spans="1:5" x14ac:dyDescent="0.35">
      <c r="A17" s="32" t="s">
        <v>71</v>
      </c>
      <c r="B17" s="32" t="s">
        <v>70</v>
      </c>
      <c r="C17" s="32">
        <v>0.49530000000000002</v>
      </c>
      <c r="D17" s="32">
        <v>4.3700000000000003E-2</v>
      </c>
      <c r="E17" s="32">
        <v>0.53900000000000003</v>
      </c>
    </row>
    <row r="18" spans="1:5" x14ac:dyDescent="0.35">
      <c r="A18" s="357" t="s">
        <v>72</v>
      </c>
      <c r="B18" s="358"/>
      <c r="C18" s="358"/>
      <c r="D18" s="358"/>
      <c r="E18" s="358"/>
    </row>
    <row r="19" spans="1:5" x14ac:dyDescent="0.35">
      <c r="A19" s="30" t="s">
        <v>3</v>
      </c>
      <c r="B19" s="30" t="s">
        <v>4</v>
      </c>
      <c r="C19" s="30" t="s">
        <v>5</v>
      </c>
      <c r="D19" s="30" t="s">
        <v>6</v>
      </c>
      <c r="E19" s="30" t="s">
        <v>7</v>
      </c>
    </row>
    <row r="20" spans="1:5" x14ac:dyDescent="0.35">
      <c r="A20" s="32" t="s">
        <v>10</v>
      </c>
      <c r="B20" s="32" t="s">
        <v>9</v>
      </c>
      <c r="C20" s="32">
        <v>0.51849999999999996</v>
      </c>
      <c r="D20" s="32">
        <v>0.16070000000000001</v>
      </c>
      <c r="E20" s="32">
        <v>0.67920000000000003</v>
      </c>
    </row>
    <row r="21" spans="1:5" x14ac:dyDescent="0.35">
      <c r="A21" s="32" t="s">
        <v>8</v>
      </c>
      <c r="B21" s="32" t="s">
        <v>9</v>
      </c>
      <c r="C21" s="32">
        <v>0.60760000000000003</v>
      </c>
      <c r="D21" s="32">
        <v>0.16070000000000001</v>
      </c>
      <c r="E21" s="32">
        <v>0.76829999999999998</v>
      </c>
    </row>
    <row r="22" spans="1:5" x14ac:dyDescent="0.35">
      <c r="A22" s="32" t="s">
        <v>21</v>
      </c>
      <c r="B22" s="32" t="s">
        <v>9</v>
      </c>
      <c r="C22" s="32">
        <v>0.60760000000000003</v>
      </c>
      <c r="D22" s="32">
        <v>0.1484</v>
      </c>
      <c r="E22" s="32">
        <v>0.75600000000000001</v>
      </c>
    </row>
    <row r="23" spans="1:5" x14ac:dyDescent="0.35">
      <c r="A23" s="32" t="s">
        <v>22</v>
      </c>
      <c r="B23" s="32" t="s">
        <v>9</v>
      </c>
      <c r="C23" s="32">
        <v>0.51849999999999996</v>
      </c>
      <c r="D23" s="32">
        <v>0.1484</v>
      </c>
      <c r="E23" s="32">
        <v>0.66690000000000005</v>
      </c>
    </row>
    <row r="24" spans="1:5" x14ac:dyDescent="0.35">
      <c r="A24" s="357" t="s">
        <v>73</v>
      </c>
      <c r="B24" s="358"/>
      <c r="C24" s="358"/>
      <c r="D24" s="358"/>
      <c r="E24" s="358"/>
    </row>
    <row r="25" spans="1:5" x14ac:dyDescent="0.35">
      <c r="A25" s="30" t="s">
        <v>3</v>
      </c>
      <c r="B25" s="30" t="s">
        <v>4</v>
      </c>
      <c r="C25" s="30" t="s">
        <v>5</v>
      </c>
      <c r="D25" s="30" t="s">
        <v>6</v>
      </c>
      <c r="E25" s="30" t="s">
        <v>7</v>
      </c>
    </row>
    <row r="26" spans="1:5" x14ac:dyDescent="0.35">
      <c r="A26" s="32" t="s">
        <v>24</v>
      </c>
      <c r="B26" s="32" t="s">
        <v>9</v>
      </c>
      <c r="C26" s="200">
        <v>0.68210000000000004</v>
      </c>
      <c r="D26" s="200">
        <v>0.1459</v>
      </c>
      <c r="E26" s="200">
        <v>0.82799999999999996</v>
      </c>
    </row>
    <row r="27" spans="1:5" x14ac:dyDescent="0.35">
      <c r="A27" s="32" t="s">
        <v>74</v>
      </c>
      <c r="B27" s="32" t="s">
        <v>9</v>
      </c>
      <c r="C27" s="200">
        <v>0.68210000000000004</v>
      </c>
      <c r="D27" s="200">
        <v>0.12820000000000001</v>
      </c>
      <c r="E27" s="200">
        <v>0.81030000000000002</v>
      </c>
    </row>
    <row r="28" spans="1:5" x14ac:dyDescent="0.35">
      <c r="A28" s="32" t="s">
        <v>75</v>
      </c>
      <c r="B28" s="32" t="s">
        <v>9</v>
      </c>
      <c r="C28" s="200">
        <v>0.68210000000000004</v>
      </c>
      <c r="D28" s="200">
        <v>0.12479999999999999</v>
      </c>
      <c r="E28" s="200">
        <v>0.80689999999999995</v>
      </c>
    </row>
    <row r="29" spans="1:5" x14ac:dyDescent="0.35">
      <c r="A29" s="32" t="s">
        <v>76</v>
      </c>
      <c r="B29" s="32" t="s">
        <v>9</v>
      </c>
      <c r="C29" s="200">
        <v>0.49569999999999997</v>
      </c>
      <c r="D29" s="200">
        <v>0.12820000000000001</v>
      </c>
      <c r="E29" s="200">
        <v>0.62390000000000001</v>
      </c>
    </row>
    <row r="30" spans="1:5" x14ac:dyDescent="0.35">
      <c r="A30" s="32" t="s">
        <v>77</v>
      </c>
      <c r="B30" s="32" t="s">
        <v>9</v>
      </c>
      <c r="C30" s="200">
        <v>0.49569999999999997</v>
      </c>
      <c r="D30" s="200">
        <v>0.12479999999999999</v>
      </c>
      <c r="E30" s="200">
        <v>0.62050000000000005</v>
      </c>
    </row>
    <row r="31" spans="1:5" x14ac:dyDescent="0.35">
      <c r="A31" s="32" t="s">
        <v>78</v>
      </c>
      <c r="B31" s="32" t="s">
        <v>79</v>
      </c>
      <c r="C31" s="200">
        <v>2.0748000000000002</v>
      </c>
      <c r="D31" s="200">
        <v>0.12820000000000001</v>
      </c>
      <c r="E31" s="200">
        <v>2.2029999999999998</v>
      </c>
    </row>
    <row r="32" spans="1:5" x14ac:dyDescent="0.35">
      <c r="A32" s="31" t="s">
        <v>80</v>
      </c>
      <c r="B32" s="31" t="s">
        <v>79</v>
      </c>
      <c r="C32" s="200">
        <v>2.0748000000000002</v>
      </c>
      <c r="D32" s="200">
        <v>0.12479999999999999</v>
      </c>
      <c r="E32" s="200">
        <v>2.1996000000000002</v>
      </c>
    </row>
    <row r="33" spans="1:5" x14ac:dyDescent="0.35">
      <c r="A33" s="357" t="s">
        <v>81</v>
      </c>
      <c r="B33" s="358"/>
      <c r="C33" s="358"/>
      <c r="D33" s="358"/>
      <c r="E33" s="358"/>
    </row>
    <row r="34" spans="1:5" x14ac:dyDescent="0.35">
      <c r="A34" s="30" t="s">
        <v>3</v>
      </c>
      <c r="B34" s="30" t="s">
        <v>4</v>
      </c>
      <c r="C34" s="30" t="s">
        <v>5</v>
      </c>
      <c r="D34" s="30" t="s">
        <v>6</v>
      </c>
      <c r="E34" s="30" t="s">
        <v>7</v>
      </c>
    </row>
    <row r="35" spans="1:5" x14ac:dyDescent="0.35">
      <c r="A35" s="32" t="s">
        <v>24</v>
      </c>
      <c r="B35" s="32" t="s">
        <v>9</v>
      </c>
      <c r="C35" s="200">
        <v>0.67700000000000005</v>
      </c>
      <c r="D35" s="200">
        <v>0.1205</v>
      </c>
      <c r="E35" s="200">
        <v>0.79749999999999999</v>
      </c>
    </row>
    <row r="36" spans="1:5" x14ac:dyDescent="0.35">
      <c r="A36" s="32" t="s">
        <v>82</v>
      </c>
      <c r="B36" s="32" t="s">
        <v>9</v>
      </c>
      <c r="C36" s="200">
        <v>0.67700000000000005</v>
      </c>
      <c r="D36" s="200">
        <v>0.1036</v>
      </c>
      <c r="E36" s="200">
        <v>0.78059999999999996</v>
      </c>
    </row>
    <row r="37" spans="1:5" x14ac:dyDescent="0.35">
      <c r="A37" s="32" t="s">
        <v>83</v>
      </c>
      <c r="B37" s="32" t="s">
        <v>9</v>
      </c>
      <c r="C37" s="200">
        <v>0.67700000000000005</v>
      </c>
      <c r="D37" s="200">
        <v>0.1031</v>
      </c>
      <c r="E37" s="200">
        <v>0.78010000000000002</v>
      </c>
    </row>
    <row r="38" spans="1:5" x14ac:dyDescent="0.35">
      <c r="A38" s="357" t="s">
        <v>84</v>
      </c>
      <c r="B38" s="358"/>
      <c r="C38" s="358"/>
      <c r="D38" s="358"/>
      <c r="E38" s="358"/>
    </row>
    <row r="39" spans="1:5" x14ac:dyDescent="0.35">
      <c r="A39" s="30" t="s">
        <v>3</v>
      </c>
      <c r="B39" s="30" t="s">
        <v>4</v>
      </c>
      <c r="C39" s="30" t="s">
        <v>5</v>
      </c>
      <c r="D39" s="30" t="s">
        <v>6</v>
      </c>
      <c r="E39" s="30" t="s">
        <v>7</v>
      </c>
    </row>
    <row r="40" spans="1:5" x14ac:dyDescent="0.35">
      <c r="A40" s="32" t="s">
        <v>10</v>
      </c>
      <c r="B40" s="32" t="s">
        <v>9</v>
      </c>
      <c r="C40" s="32">
        <v>0.62360000000000004</v>
      </c>
      <c r="D40" s="32">
        <v>0.22070000000000001</v>
      </c>
      <c r="E40" s="32">
        <v>0.91210000000000002</v>
      </c>
    </row>
  </sheetData>
  <mergeCells count="7">
    <mergeCell ref="A38:E38"/>
    <mergeCell ref="A1:E1"/>
    <mergeCell ref="A7:E7"/>
    <mergeCell ref="A13:E13"/>
    <mergeCell ref="A18:E18"/>
    <mergeCell ref="A24:E24"/>
    <mergeCell ref="A33:E33"/>
  </mergeCells>
  <pageMargins left="0.7" right="0.7" top="0.75" bottom="0.75" header="0.3" footer="0.3"/>
  <pageSetup orientation="portrait" verticalDpi="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8">
    <tabColor theme="4" tint="0.39997558519241921"/>
  </sheetPr>
  <dimension ref="A1:E48"/>
  <sheetViews>
    <sheetView workbookViewId="0">
      <selection activeCell="I23" sqref="I23"/>
    </sheetView>
  </sheetViews>
  <sheetFormatPr defaultRowHeight="14.5" x14ac:dyDescent="0.35"/>
  <cols>
    <col min="1" max="1" width="18.26953125" customWidth="1"/>
  </cols>
  <sheetData>
    <row r="1" spans="1:5" x14ac:dyDescent="0.35">
      <c r="A1" s="359" t="s">
        <v>65</v>
      </c>
      <c r="B1" s="360"/>
      <c r="C1" s="360"/>
      <c r="D1" s="360"/>
      <c r="E1" s="360"/>
    </row>
    <row r="2" spans="1:5" ht="29" x14ac:dyDescent="0.35">
      <c r="A2" s="30" t="s">
        <v>3</v>
      </c>
      <c r="B2" s="30" t="s">
        <v>4</v>
      </c>
      <c r="C2" s="30" t="s">
        <v>5</v>
      </c>
      <c r="D2" s="30" t="s">
        <v>6</v>
      </c>
      <c r="E2" s="30" t="s">
        <v>7</v>
      </c>
    </row>
    <row r="3" spans="1:5" x14ac:dyDescent="0.35">
      <c r="A3" s="31" t="s">
        <v>8</v>
      </c>
      <c r="B3" s="32" t="s">
        <v>9</v>
      </c>
      <c r="C3" s="32">
        <v>0.65510000000000002</v>
      </c>
      <c r="D3" s="32">
        <v>9.4500000000000001E-2</v>
      </c>
      <c r="E3" s="32">
        <v>0.74960000000000004</v>
      </c>
    </row>
    <row r="4" spans="1:5" x14ac:dyDescent="0.35">
      <c r="A4" s="31" t="s">
        <v>10</v>
      </c>
      <c r="B4" s="32" t="s">
        <v>9</v>
      </c>
      <c r="C4" s="32">
        <v>0.5524</v>
      </c>
      <c r="D4" s="32">
        <v>4.9500000000000002E-2</v>
      </c>
      <c r="E4" s="32">
        <v>0.60189999999999999</v>
      </c>
    </row>
    <row r="5" spans="1:5" ht="29" x14ac:dyDescent="0.35">
      <c r="A5" s="31" t="s">
        <v>11</v>
      </c>
      <c r="B5" s="32" t="s">
        <v>9</v>
      </c>
      <c r="C5" s="32">
        <v>0.65510000000000002</v>
      </c>
      <c r="D5" s="32">
        <v>7.5700000000000003E-2</v>
      </c>
      <c r="E5" s="32">
        <v>0.73080000000000001</v>
      </c>
    </row>
    <row r="6" spans="1:5" ht="29" x14ac:dyDescent="0.35">
      <c r="A6" s="31" t="s">
        <v>12</v>
      </c>
      <c r="B6" s="32" t="s">
        <v>9</v>
      </c>
      <c r="C6" s="32">
        <v>0.5524</v>
      </c>
      <c r="D6" s="32">
        <v>7.5700000000000003E-2</v>
      </c>
      <c r="E6" s="32">
        <v>0.62809999999999999</v>
      </c>
    </row>
    <row r="7" spans="1:5" x14ac:dyDescent="0.35">
      <c r="A7" s="359" t="s">
        <v>66</v>
      </c>
      <c r="B7" s="360"/>
      <c r="C7" s="360"/>
      <c r="D7" s="360"/>
      <c r="E7" s="360"/>
    </row>
    <row r="8" spans="1:5" ht="29" x14ac:dyDescent="0.35">
      <c r="A8" s="30" t="s">
        <v>3</v>
      </c>
      <c r="B8" s="30" t="s">
        <v>4</v>
      </c>
      <c r="C8" s="30" t="s">
        <v>5</v>
      </c>
      <c r="D8" s="30" t="s">
        <v>6</v>
      </c>
      <c r="E8" s="30" t="s">
        <v>7</v>
      </c>
    </row>
    <row r="9" spans="1:5" x14ac:dyDescent="0.35">
      <c r="A9" s="32" t="s">
        <v>10</v>
      </c>
      <c r="B9" s="32" t="s">
        <v>9</v>
      </c>
      <c r="C9" s="32">
        <v>0.504</v>
      </c>
      <c r="D9" s="32">
        <v>9.7000000000000003E-2</v>
      </c>
      <c r="E9" s="32">
        <v>0.60099999999999998</v>
      </c>
    </row>
    <row r="10" spans="1:5" x14ac:dyDescent="0.35">
      <c r="A10" s="32" t="s">
        <v>8</v>
      </c>
      <c r="B10" s="32" t="s">
        <v>9</v>
      </c>
      <c r="C10" s="32">
        <v>0.61399999999999999</v>
      </c>
      <c r="D10" s="32">
        <v>9.7000000000000003E-2</v>
      </c>
      <c r="E10" s="32">
        <v>0.71099999999999997</v>
      </c>
    </row>
    <row r="11" spans="1:5" x14ac:dyDescent="0.35">
      <c r="A11" s="32" t="s">
        <v>14</v>
      </c>
      <c r="B11" s="32" t="s">
        <v>9</v>
      </c>
      <c r="C11" s="32">
        <v>0.61399999999999999</v>
      </c>
      <c r="D11" s="32">
        <v>3.7999999999999999E-2</v>
      </c>
      <c r="E11" s="32">
        <v>0.65200000000000002</v>
      </c>
    </row>
    <row r="12" spans="1:5" x14ac:dyDescent="0.35">
      <c r="A12" s="32" t="s">
        <v>15</v>
      </c>
      <c r="B12" s="32" t="s">
        <v>9</v>
      </c>
      <c r="C12" s="32">
        <v>0.504</v>
      </c>
      <c r="D12" s="32">
        <v>3.7999999999999999E-2</v>
      </c>
      <c r="E12" s="32">
        <v>0.54200000000000004</v>
      </c>
    </row>
    <row r="13" spans="1:5" x14ac:dyDescent="0.35">
      <c r="A13" s="359" t="s">
        <v>67</v>
      </c>
      <c r="B13" s="360"/>
      <c r="C13" s="360"/>
      <c r="D13" s="360"/>
      <c r="E13" s="360"/>
    </row>
    <row r="14" spans="1:5" ht="29" x14ac:dyDescent="0.35">
      <c r="A14" s="30" t="s">
        <v>3</v>
      </c>
      <c r="B14" s="30" t="s">
        <v>4</v>
      </c>
      <c r="C14" s="30" t="s">
        <v>5</v>
      </c>
      <c r="D14" s="30" t="s">
        <v>6</v>
      </c>
      <c r="E14" s="30" t="s">
        <v>7</v>
      </c>
    </row>
    <row r="15" spans="1:5" x14ac:dyDescent="0.35">
      <c r="A15" s="32" t="s">
        <v>68</v>
      </c>
      <c r="B15" s="32" t="s">
        <v>18</v>
      </c>
      <c r="C15" s="32">
        <v>0.49530000000000002</v>
      </c>
      <c r="D15" s="32">
        <v>6.6199999999999995E-2</v>
      </c>
      <c r="E15" s="32">
        <v>0.5615</v>
      </c>
    </row>
    <row r="16" spans="1:5" x14ac:dyDescent="0.35">
      <c r="A16" s="32" t="s">
        <v>69</v>
      </c>
      <c r="B16" s="32" t="s">
        <v>70</v>
      </c>
      <c r="C16" s="32">
        <v>0.49530000000000002</v>
      </c>
      <c r="D16" s="32">
        <v>3.6200000000000003E-2</v>
      </c>
      <c r="E16" s="32">
        <v>0.53149999999999997</v>
      </c>
    </row>
    <row r="17" spans="1:5" x14ac:dyDescent="0.35">
      <c r="A17" s="32" t="s">
        <v>71</v>
      </c>
      <c r="B17" s="32" t="s">
        <v>70</v>
      </c>
      <c r="C17" s="32">
        <v>0.49530000000000002</v>
      </c>
      <c r="D17" s="32">
        <v>4.3700000000000003E-2</v>
      </c>
      <c r="E17" s="33">
        <v>0.53900000000000003</v>
      </c>
    </row>
    <row r="18" spans="1:5" x14ac:dyDescent="0.35">
      <c r="A18" s="359" t="s">
        <v>72</v>
      </c>
      <c r="B18" s="360"/>
      <c r="C18" s="360"/>
      <c r="D18" s="360"/>
      <c r="E18" s="360"/>
    </row>
    <row r="19" spans="1:5" ht="29" x14ac:dyDescent="0.35">
      <c r="A19" s="30" t="s">
        <v>3</v>
      </c>
      <c r="B19" s="30" t="s">
        <v>4</v>
      </c>
      <c r="C19" s="30" t="s">
        <v>5</v>
      </c>
      <c r="D19" s="30" t="s">
        <v>6</v>
      </c>
      <c r="E19" s="30" t="s">
        <v>7</v>
      </c>
    </row>
    <row r="20" spans="1:5" x14ac:dyDescent="0.35">
      <c r="A20" s="32" t="s">
        <v>10</v>
      </c>
      <c r="B20" s="32" t="s">
        <v>9</v>
      </c>
      <c r="C20" s="32">
        <v>0.51849999999999996</v>
      </c>
      <c r="D20" s="32">
        <v>0.16070000000000001</v>
      </c>
      <c r="E20" s="32">
        <v>0.67920000000000003</v>
      </c>
    </row>
    <row r="21" spans="1:5" x14ac:dyDescent="0.35">
      <c r="A21" s="32" t="s">
        <v>8</v>
      </c>
      <c r="B21" s="32" t="s">
        <v>9</v>
      </c>
      <c r="C21" s="32">
        <v>0.60760000000000003</v>
      </c>
      <c r="D21" s="32">
        <v>0.16070000000000001</v>
      </c>
      <c r="E21" s="32">
        <v>0.76829999999999998</v>
      </c>
    </row>
    <row r="22" spans="1:5" x14ac:dyDescent="0.35">
      <c r="A22" s="32" t="s">
        <v>21</v>
      </c>
      <c r="B22" s="32" t="s">
        <v>9</v>
      </c>
      <c r="C22" s="32">
        <v>0.60760000000000003</v>
      </c>
      <c r="D22" s="32">
        <v>0.1484</v>
      </c>
      <c r="E22" s="32">
        <v>0.75600000000000001</v>
      </c>
    </row>
    <row r="23" spans="1:5" x14ac:dyDescent="0.35">
      <c r="A23" s="32" t="s">
        <v>22</v>
      </c>
      <c r="B23" s="32" t="s">
        <v>9</v>
      </c>
      <c r="C23" s="32">
        <v>0.51849999999999996</v>
      </c>
      <c r="D23" s="32">
        <v>0.1484</v>
      </c>
      <c r="E23" s="32">
        <v>0.66900000000000004</v>
      </c>
    </row>
    <row r="24" spans="1:5" x14ac:dyDescent="0.35">
      <c r="A24" s="359" t="s">
        <v>73</v>
      </c>
      <c r="B24" s="360"/>
      <c r="C24" s="360"/>
      <c r="D24" s="360"/>
      <c r="E24" s="360"/>
    </row>
    <row r="25" spans="1:5" ht="29" x14ac:dyDescent="0.35">
      <c r="A25" s="30" t="s">
        <v>3</v>
      </c>
      <c r="B25" s="30" t="s">
        <v>4</v>
      </c>
      <c r="C25" s="30" t="s">
        <v>5</v>
      </c>
      <c r="D25" s="30" t="s">
        <v>6</v>
      </c>
      <c r="E25" s="30" t="s">
        <v>7</v>
      </c>
    </row>
    <row r="26" spans="1:5" x14ac:dyDescent="0.35">
      <c r="A26" s="32" t="s">
        <v>24</v>
      </c>
      <c r="B26" s="32" t="s">
        <v>9</v>
      </c>
      <c r="C26" s="31">
        <v>0.68210000000000004</v>
      </c>
      <c r="D26" s="31">
        <v>0.1459</v>
      </c>
      <c r="E26" s="31">
        <v>0.82799999999999996</v>
      </c>
    </row>
    <row r="27" spans="1:5" x14ac:dyDescent="0.35">
      <c r="A27" s="32" t="s">
        <v>74</v>
      </c>
      <c r="B27" s="32" t="s">
        <v>9</v>
      </c>
      <c r="C27" s="31">
        <v>0.68210000000000004</v>
      </c>
      <c r="D27" s="31">
        <v>0.12820000000000001</v>
      </c>
      <c r="E27" s="31">
        <v>0.81030000000000002</v>
      </c>
    </row>
    <row r="28" spans="1:5" x14ac:dyDescent="0.35">
      <c r="A28" s="32" t="s">
        <v>75</v>
      </c>
      <c r="B28" s="32" t="s">
        <v>9</v>
      </c>
      <c r="C28" s="31">
        <v>0.68210000000000004</v>
      </c>
      <c r="D28" s="31">
        <v>0.12479999999999999</v>
      </c>
      <c r="E28" s="31">
        <v>0.80689999999999995</v>
      </c>
    </row>
    <row r="29" spans="1:5" x14ac:dyDescent="0.35">
      <c r="A29" s="32" t="s">
        <v>76</v>
      </c>
      <c r="B29" s="32" t="s">
        <v>9</v>
      </c>
      <c r="C29" s="31">
        <v>0.49569999999999997</v>
      </c>
      <c r="D29" s="31">
        <v>0.12820000000000001</v>
      </c>
      <c r="E29" s="31">
        <v>0.62390000000000001</v>
      </c>
    </row>
    <row r="30" spans="1:5" x14ac:dyDescent="0.35">
      <c r="A30" s="32" t="s">
        <v>77</v>
      </c>
      <c r="B30" s="32" t="s">
        <v>9</v>
      </c>
      <c r="C30" s="31">
        <v>0.49569999999999997</v>
      </c>
      <c r="D30" s="31">
        <v>0.12479999999999999</v>
      </c>
      <c r="E30" s="31">
        <v>0.62050000000000005</v>
      </c>
    </row>
    <row r="31" spans="1:5" x14ac:dyDescent="0.35">
      <c r="A31" s="32" t="s">
        <v>78</v>
      </c>
      <c r="B31" s="32" t="s">
        <v>79</v>
      </c>
      <c r="C31" s="31">
        <v>2.0748000000000002</v>
      </c>
      <c r="D31" s="31">
        <v>0.12820000000000001</v>
      </c>
      <c r="E31" s="31">
        <v>2.2029999999999998</v>
      </c>
    </row>
    <row r="32" spans="1:5" x14ac:dyDescent="0.35">
      <c r="A32" s="31" t="s">
        <v>80</v>
      </c>
      <c r="B32" s="31" t="s">
        <v>79</v>
      </c>
      <c r="C32" s="31">
        <v>2.0748000000000002</v>
      </c>
      <c r="D32" s="31">
        <v>0.12479999999999999</v>
      </c>
      <c r="E32" s="31">
        <v>2.1996000000000002</v>
      </c>
    </row>
    <row r="33" spans="1:5" x14ac:dyDescent="0.35">
      <c r="A33" s="359" t="s">
        <v>81</v>
      </c>
      <c r="B33" s="360"/>
      <c r="C33" s="360"/>
      <c r="D33" s="360"/>
      <c r="E33" s="360"/>
    </row>
    <row r="34" spans="1:5" ht="29" x14ac:dyDescent="0.35">
      <c r="A34" s="30" t="s">
        <v>3</v>
      </c>
      <c r="B34" s="30" t="s">
        <v>4</v>
      </c>
      <c r="C34" s="30" t="s">
        <v>5</v>
      </c>
      <c r="D34" s="30" t="s">
        <v>6</v>
      </c>
      <c r="E34" s="30" t="s">
        <v>7</v>
      </c>
    </row>
    <row r="35" spans="1:5" x14ac:dyDescent="0.35">
      <c r="A35" s="32" t="s">
        <v>24</v>
      </c>
      <c r="B35" s="32" t="s">
        <v>9</v>
      </c>
      <c r="C35" s="31">
        <v>0.67700000000000005</v>
      </c>
      <c r="D35" s="31">
        <v>0.1205</v>
      </c>
      <c r="E35" s="31">
        <v>0.79749999999999999</v>
      </c>
    </row>
    <row r="36" spans="1:5" x14ac:dyDescent="0.35">
      <c r="A36" s="32" t="s">
        <v>82</v>
      </c>
      <c r="B36" s="32" t="s">
        <v>9</v>
      </c>
      <c r="C36" s="31">
        <v>0.67700000000000005</v>
      </c>
      <c r="D36" s="31">
        <v>0.1036</v>
      </c>
      <c r="E36" s="31">
        <v>0.78059999999999996</v>
      </c>
    </row>
    <row r="37" spans="1:5" x14ac:dyDescent="0.35">
      <c r="A37" s="32" t="s">
        <v>83</v>
      </c>
      <c r="B37" s="32" t="s">
        <v>9</v>
      </c>
      <c r="C37" s="31">
        <v>0.67700000000000005</v>
      </c>
      <c r="D37" s="31">
        <v>0.1031</v>
      </c>
      <c r="E37" s="31">
        <v>0.78010000000000002</v>
      </c>
    </row>
    <row r="38" spans="1:5" x14ac:dyDescent="0.35">
      <c r="A38" s="359" t="s">
        <v>84</v>
      </c>
      <c r="B38" s="360"/>
      <c r="C38" s="360"/>
      <c r="D38" s="360"/>
      <c r="E38" s="360"/>
    </row>
    <row r="39" spans="1:5" ht="29" x14ac:dyDescent="0.35">
      <c r="A39" s="30" t="s">
        <v>3</v>
      </c>
      <c r="B39" s="30" t="s">
        <v>4</v>
      </c>
      <c r="C39" s="30" t="s">
        <v>5</v>
      </c>
      <c r="D39" s="30" t="s">
        <v>6</v>
      </c>
      <c r="E39" s="30" t="s">
        <v>7</v>
      </c>
    </row>
    <row r="40" spans="1:5" x14ac:dyDescent="0.35">
      <c r="A40" s="32" t="s">
        <v>10</v>
      </c>
      <c r="B40" s="32" t="s">
        <v>9</v>
      </c>
      <c r="C40" s="32">
        <v>0.62360000000000004</v>
      </c>
      <c r="D40" s="32">
        <v>0.22070000000000001</v>
      </c>
      <c r="E40" s="32">
        <v>0.91210000000000002</v>
      </c>
    </row>
    <row r="41" spans="1:5" x14ac:dyDescent="0.35">
      <c r="A41" s="32" t="s">
        <v>37</v>
      </c>
      <c r="B41" s="32" t="s">
        <v>9</v>
      </c>
      <c r="C41" s="32">
        <v>0.62360000000000004</v>
      </c>
      <c r="D41" s="32">
        <v>0.22070000000000001</v>
      </c>
      <c r="E41" s="32">
        <v>0.91210000000000002</v>
      </c>
    </row>
    <row r="42" spans="1:5" x14ac:dyDescent="0.35">
      <c r="A42" s="32" t="s">
        <v>85</v>
      </c>
      <c r="B42" s="361" t="s">
        <v>9</v>
      </c>
      <c r="C42" s="361">
        <v>0.62360000000000004</v>
      </c>
      <c r="D42" s="361">
        <v>0.1905</v>
      </c>
      <c r="E42" s="361">
        <v>0.88190000000000002</v>
      </c>
    </row>
    <row r="43" spans="1:5" x14ac:dyDescent="0.35">
      <c r="A43" s="32" t="s">
        <v>86</v>
      </c>
      <c r="B43" s="361"/>
      <c r="C43" s="361"/>
      <c r="D43" s="361"/>
      <c r="E43" s="361"/>
    </row>
    <row r="44" spans="1:5" x14ac:dyDescent="0.35">
      <c r="A44" s="32" t="s">
        <v>87</v>
      </c>
      <c r="B44" s="32" t="s">
        <v>9</v>
      </c>
      <c r="C44" s="32">
        <v>0.62360000000000004</v>
      </c>
      <c r="D44" s="32">
        <v>0.1857</v>
      </c>
      <c r="E44" s="32">
        <v>0.87709999999999999</v>
      </c>
    </row>
    <row r="45" spans="1:5" x14ac:dyDescent="0.35">
      <c r="A45" s="359" t="s">
        <v>88</v>
      </c>
      <c r="B45" s="360"/>
      <c r="C45" s="360"/>
      <c r="D45" s="360"/>
      <c r="E45" s="360"/>
    </row>
    <row r="46" spans="1:5" ht="29" x14ac:dyDescent="0.35">
      <c r="A46" s="30" t="s">
        <v>3</v>
      </c>
      <c r="B46" s="30" t="s">
        <v>4</v>
      </c>
      <c r="C46" s="30" t="s">
        <v>5</v>
      </c>
      <c r="D46" s="30" t="s">
        <v>6</v>
      </c>
      <c r="E46" s="30" t="s">
        <v>7</v>
      </c>
    </row>
    <row r="47" spans="1:5" x14ac:dyDescent="0.35">
      <c r="A47" s="32" t="s">
        <v>24</v>
      </c>
      <c r="B47" s="32" t="s">
        <v>9</v>
      </c>
      <c r="C47" s="32">
        <v>0.58689999999999998</v>
      </c>
      <c r="D47" s="32">
        <v>0.1048</v>
      </c>
      <c r="E47" s="32">
        <v>0.69169999999999998</v>
      </c>
    </row>
    <row r="48" spans="1:5" x14ac:dyDescent="0.35">
      <c r="A48" s="32" t="s">
        <v>29</v>
      </c>
      <c r="B48" s="32" t="s">
        <v>9</v>
      </c>
      <c r="C48" s="32">
        <v>0.58689999999999998</v>
      </c>
      <c r="D48" s="32">
        <v>7.2099999999999997E-2</v>
      </c>
      <c r="E48" s="32">
        <v>0.65900000000000003</v>
      </c>
    </row>
  </sheetData>
  <mergeCells count="12">
    <mergeCell ref="A45:E45"/>
    <mergeCell ref="A1:E1"/>
    <mergeCell ref="A7:E7"/>
    <mergeCell ref="A13:E13"/>
    <mergeCell ref="A18:E18"/>
    <mergeCell ref="A24:E24"/>
    <mergeCell ref="A33:E33"/>
    <mergeCell ref="A38:E38"/>
    <mergeCell ref="B42:B43"/>
    <mergeCell ref="C42:C43"/>
    <mergeCell ref="D42:D43"/>
    <mergeCell ref="E42:E43"/>
  </mergeCells>
  <pageMargins left="0.7" right="0.7" top="0.75" bottom="0.75" header="0.3" footer="0.3"/>
  <pageSetup orientation="portrait" verticalDpi="0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44">
    <tabColor theme="4" tint="0.39997558519241921"/>
    <pageSetUpPr fitToPage="1"/>
  </sheetPr>
  <dimension ref="A1:E67"/>
  <sheetViews>
    <sheetView zoomScale="80" zoomScaleNormal="80" workbookViewId="0"/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1" t="s">
        <v>333</v>
      </c>
      <c r="B1" s="1"/>
      <c r="C1" s="1"/>
      <c r="D1" s="1"/>
      <c r="E1" s="1"/>
    </row>
    <row r="2" spans="1:5" ht="25" x14ac:dyDescent="0.5">
      <c r="A2" s="1" t="s">
        <v>334</v>
      </c>
      <c r="B2" s="1"/>
      <c r="C2" s="1"/>
      <c r="D2" s="1"/>
      <c r="E2" s="1"/>
    </row>
    <row r="4" spans="1:5" ht="13" thickBot="1" x14ac:dyDescent="0.3"/>
    <row r="5" spans="1:5" ht="20.5" thickBot="1" x14ac:dyDescent="0.45">
      <c r="A5" s="337" t="s">
        <v>2</v>
      </c>
      <c r="B5" s="338"/>
      <c r="C5" s="338"/>
      <c r="D5" s="338"/>
      <c r="E5" s="339"/>
    </row>
    <row r="6" spans="1:5" ht="23.25" customHeight="1" thickBot="1" x14ac:dyDescent="0.35">
      <c r="A6" s="3" t="s">
        <v>3</v>
      </c>
      <c r="B6" s="4" t="s">
        <v>4</v>
      </c>
      <c r="C6" s="4" t="s">
        <v>5</v>
      </c>
      <c r="D6" s="4" t="s">
        <v>6</v>
      </c>
      <c r="E6" s="5" t="s">
        <v>7</v>
      </c>
    </row>
    <row r="7" spans="1:5" ht="23.25" customHeight="1" x14ac:dyDescent="0.25">
      <c r="A7" s="6" t="s">
        <v>8</v>
      </c>
      <c r="B7" s="7" t="s">
        <v>9</v>
      </c>
      <c r="C7" s="7">
        <v>0.65510000000000002</v>
      </c>
      <c r="D7" s="7">
        <v>9.4500000000000001E-2</v>
      </c>
      <c r="E7" s="8">
        <f>SUM(C7:D7)</f>
        <v>0.74960000000000004</v>
      </c>
    </row>
    <row r="8" spans="1:5" ht="23.25" customHeight="1" x14ac:dyDescent="0.25">
      <c r="A8" s="6" t="s">
        <v>10</v>
      </c>
      <c r="B8" s="7" t="s">
        <v>9</v>
      </c>
      <c r="C8" s="7">
        <v>0.5524</v>
      </c>
      <c r="D8" s="7">
        <v>4.9500000000000002E-2</v>
      </c>
      <c r="E8" s="8">
        <f>SUM(C8:D8)</f>
        <v>0.60189999999999999</v>
      </c>
    </row>
    <row r="9" spans="1:5" ht="23.25" customHeight="1" x14ac:dyDescent="0.25">
      <c r="A9" s="9" t="s">
        <v>11</v>
      </c>
      <c r="B9" s="7" t="s">
        <v>9</v>
      </c>
      <c r="C9" s="7">
        <v>0.65510000000000002</v>
      </c>
      <c r="D9" s="7">
        <v>7.5700000000000003E-2</v>
      </c>
      <c r="E9" s="8">
        <f>SUM(C9:D9)</f>
        <v>0.73080000000000001</v>
      </c>
    </row>
    <row r="10" spans="1:5" ht="23.25" customHeight="1" x14ac:dyDescent="0.25">
      <c r="A10" s="6" t="s">
        <v>12</v>
      </c>
      <c r="B10" s="7" t="s">
        <v>9</v>
      </c>
      <c r="C10" s="7">
        <v>0.5524</v>
      </c>
      <c r="D10" s="7">
        <v>7.5700000000000003E-2</v>
      </c>
      <c r="E10" s="8">
        <f>SUM(C10:D10)</f>
        <v>0.62809999999999999</v>
      </c>
    </row>
    <row r="11" spans="1:5" ht="13" thickBot="1" x14ac:dyDescent="0.3"/>
    <row r="12" spans="1:5" ht="20.5" thickBot="1" x14ac:dyDescent="0.45">
      <c r="A12" s="330" t="s">
        <v>19</v>
      </c>
      <c r="B12" s="333"/>
      <c r="C12" s="333"/>
      <c r="D12" s="333"/>
      <c r="E12" s="334"/>
    </row>
    <row r="13" spans="1:5" ht="23.25" customHeight="1" thickBot="1" x14ac:dyDescent="0.35">
      <c r="A13" s="3" t="s">
        <v>3</v>
      </c>
      <c r="B13" s="4" t="s">
        <v>4</v>
      </c>
      <c r="C13" s="4" t="s">
        <v>5</v>
      </c>
      <c r="D13" s="4" t="s">
        <v>6</v>
      </c>
      <c r="E13" s="5" t="s">
        <v>7</v>
      </c>
    </row>
    <row r="14" spans="1:5" ht="23.25" customHeight="1" x14ac:dyDescent="0.25">
      <c r="A14" s="6" t="s">
        <v>10</v>
      </c>
      <c r="B14" s="7" t="s">
        <v>9</v>
      </c>
      <c r="C14" s="8">
        <v>0.51849999999999996</v>
      </c>
      <c r="D14" s="8">
        <v>0.16070000000000001</v>
      </c>
      <c r="E14" s="8">
        <f>SUM(C14:D14)</f>
        <v>0.67920000000000003</v>
      </c>
    </row>
    <row r="15" spans="1:5" ht="25" customHeight="1" x14ac:dyDescent="0.25">
      <c r="A15" s="6" t="s">
        <v>8</v>
      </c>
      <c r="B15" s="7" t="s">
        <v>9</v>
      </c>
      <c r="C15" s="13">
        <v>0.60760000000000003</v>
      </c>
      <c r="D15" s="13">
        <f>D14</f>
        <v>0.16070000000000001</v>
      </c>
      <c r="E15" s="8">
        <f>SUM(C15:D15)</f>
        <v>0.76829999999999998</v>
      </c>
    </row>
    <row r="16" spans="1:5" ht="25" customHeight="1" x14ac:dyDescent="0.25">
      <c r="A16" s="6" t="s">
        <v>21</v>
      </c>
      <c r="B16" s="7" t="s">
        <v>9</v>
      </c>
      <c r="C16" s="13">
        <f>C15</f>
        <v>0.60760000000000003</v>
      </c>
      <c r="D16" s="13">
        <v>0.1484</v>
      </c>
      <c r="E16" s="8">
        <f>SUM(C16:D16)</f>
        <v>0.75600000000000001</v>
      </c>
    </row>
    <row r="17" spans="1:5" ht="25" customHeight="1" x14ac:dyDescent="0.25">
      <c r="A17" s="6" t="s">
        <v>22</v>
      </c>
      <c r="B17" s="7" t="s">
        <v>9</v>
      </c>
      <c r="C17" s="13">
        <f>C14</f>
        <v>0.51849999999999996</v>
      </c>
      <c r="D17" s="13">
        <f>D16</f>
        <v>0.1484</v>
      </c>
      <c r="E17" s="8">
        <f>SUM(C17:D17)</f>
        <v>0.66689999999999994</v>
      </c>
    </row>
    <row r="18" spans="1:5" ht="25" customHeight="1" thickBot="1" x14ac:dyDescent="0.3"/>
    <row r="19" spans="1:5" ht="30" customHeight="1" thickBot="1" x14ac:dyDescent="0.45">
      <c r="A19" s="363" t="s">
        <v>335</v>
      </c>
      <c r="B19" s="364"/>
      <c r="C19" s="364"/>
      <c r="D19" s="364"/>
      <c r="E19" s="365"/>
    </row>
    <row r="20" spans="1:5" ht="27" customHeight="1" thickBot="1" x14ac:dyDescent="0.35">
      <c r="A20" s="189" t="s">
        <v>3</v>
      </c>
      <c r="B20" s="190" t="s">
        <v>4</v>
      </c>
      <c r="C20" s="190" t="s">
        <v>5</v>
      </c>
      <c r="D20" s="190" t="s">
        <v>6</v>
      </c>
      <c r="E20" s="191" t="s">
        <v>7</v>
      </c>
    </row>
    <row r="21" spans="1:5" ht="27" customHeight="1" x14ac:dyDescent="0.3">
      <c r="A21" s="192" t="s">
        <v>24</v>
      </c>
      <c r="B21" s="59" t="s">
        <v>9</v>
      </c>
      <c r="C21" s="60">
        <v>0.68210000000000004</v>
      </c>
      <c r="D21" s="60">
        <v>0.1459</v>
      </c>
      <c r="E21" s="179">
        <f t="shared" ref="E21:E27" si="0">SUM(C21:D21)</f>
        <v>0.82800000000000007</v>
      </c>
    </row>
    <row r="22" spans="1:5" ht="25" customHeight="1" x14ac:dyDescent="0.3">
      <c r="A22" s="193" t="s">
        <v>336</v>
      </c>
      <c r="B22" s="62" t="s">
        <v>9</v>
      </c>
      <c r="C22" s="63">
        <f>C21</f>
        <v>0.68210000000000004</v>
      </c>
      <c r="D22" s="60">
        <v>0.12820000000000001</v>
      </c>
      <c r="E22" s="179">
        <f t="shared" si="0"/>
        <v>0.81030000000000002</v>
      </c>
    </row>
    <row r="23" spans="1:5" ht="25" customHeight="1" x14ac:dyDescent="0.3">
      <c r="A23" s="193" t="s">
        <v>337</v>
      </c>
      <c r="B23" s="62" t="s">
        <v>9</v>
      </c>
      <c r="C23" s="63">
        <f>C21</f>
        <v>0.68210000000000004</v>
      </c>
      <c r="D23" s="60">
        <v>0.12479999999999999</v>
      </c>
      <c r="E23" s="179">
        <f t="shared" si="0"/>
        <v>0.80690000000000006</v>
      </c>
    </row>
    <row r="24" spans="1:5" ht="25" customHeight="1" x14ac:dyDescent="0.3">
      <c r="A24" s="193" t="s">
        <v>76</v>
      </c>
      <c r="B24" s="62" t="s">
        <v>9</v>
      </c>
      <c r="C24" s="63">
        <v>0.49569999999999997</v>
      </c>
      <c r="D24" s="60">
        <f>D22</f>
        <v>0.12820000000000001</v>
      </c>
      <c r="E24" s="179">
        <f t="shared" si="0"/>
        <v>0.62390000000000001</v>
      </c>
    </row>
    <row r="25" spans="1:5" ht="25" customHeight="1" x14ac:dyDescent="0.3">
      <c r="A25" s="193" t="s">
        <v>77</v>
      </c>
      <c r="B25" s="62" t="s">
        <v>9</v>
      </c>
      <c r="C25" s="63">
        <f>C24</f>
        <v>0.49569999999999997</v>
      </c>
      <c r="D25" s="60">
        <f>D23</f>
        <v>0.12479999999999999</v>
      </c>
      <c r="E25" s="179">
        <f t="shared" si="0"/>
        <v>0.62049999999999994</v>
      </c>
    </row>
    <row r="26" spans="1:5" ht="25" customHeight="1" x14ac:dyDescent="0.3">
      <c r="A26" s="193" t="s">
        <v>76</v>
      </c>
      <c r="B26" s="62" t="s">
        <v>27</v>
      </c>
      <c r="C26" s="63">
        <v>2.0748000000000002</v>
      </c>
      <c r="D26" s="60">
        <f>D22</f>
        <v>0.12820000000000001</v>
      </c>
      <c r="E26" s="179">
        <f t="shared" si="0"/>
        <v>2.2030000000000003</v>
      </c>
    </row>
    <row r="27" spans="1:5" ht="25" customHeight="1" x14ac:dyDescent="0.3">
      <c r="A27" s="193" t="s">
        <v>77</v>
      </c>
      <c r="B27" s="62" t="s">
        <v>27</v>
      </c>
      <c r="C27" s="63">
        <f>C26</f>
        <v>2.0748000000000002</v>
      </c>
      <c r="D27" s="60">
        <f>D23</f>
        <v>0.12479999999999999</v>
      </c>
      <c r="E27" s="179">
        <f t="shared" si="0"/>
        <v>2.1996000000000002</v>
      </c>
    </row>
    <row r="28" spans="1:5" ht="25" customHeight="1" thickBot="1" x14ac:dyDescent="0.3">
      <c r="A28" s="194"/>
    </row>
    <row r="29" spans="1:5" ht="25" customHeight="1" thickBot="1" x14ac:dyDescent="0.45">
      <c r="A29" s="363" t="s">
        <v>338</v>
      </c>
      <c r="B29" s="364"/>
      <c r="C29" s="364"/>
      <c r="D29" s="364"/>
      <c r="E29" s="365"/>
    </row>
    <row r="30" spans="1:5" ht="25" customHeight="1" thickBot="1" x14ac:dyDescent="0.35">
      <c r="A30" s="189" t="s">
        <v>3</v>
      </c>
      <c r="B30" s="190" t="s">
        <v>4</v>
      </c>
      <c r="C30" s="190" t="s">
        <v>5</v>
      </c>
      <c r="D30" s="190" t="s">
        <v>6</v>
      </c>
      <c r="E30" s="191" t="s">
        <v>7</v>
      </c>
    </row>
    <row r="31" spans="1:5" ht="25" customHeight="1" x14ac:dyDescent="0.3">
      <c r="A31" s="192" t="s">
        <v>24</v>
      </c>
      <c r="B31" s="62" t="s">
        <v>9</v>
      </c>
      <c r="C31" s="60">
        <v>0.67700000000000005</v>
      </c>
      <c r="D31" s="60">
        <v>0.1205</v>
      </c>
      <c r="E31" s="179">
        <f>SUM(C31:D31)</f>
        <v>0.7975000000000001</v>
      </c>
    </row>
    <row r="32" spans="1:5" ht="25" customHeight="1" x14ac:dyDescent="0.3">
      <c r="A32" s="193" t="s">
        <v>82</v>
      </c>
      <c r="B32" s="62" t="s">
        <v>9</v>
      </c>
      <c r="C32" s="63">
        <f>C31</f>
        <v>0.67700000000000005</v>
      </c>
      <c r="D32" s="60">
        <v>0.1036</v>
      </c>
      <c r="E32" s="147">
        <f>SUM(C32:D32)</f>
        <v>0.78060000000000007</v>
      </c>
    </row>
    <row r="33" spans="1:5" ht="20.149999999999999" customHeight="1" x14ac:dyDescent="0.3">
      <c r="A33" s="193" t="s">
        <v>83</v>
      </c>
      <c r="B33" s="62" t="s">
        <v>9</v>
      </c>
      <c r="C33" s="63">
        <f>C32</f>
        <v>0.67700000000000005</v>
      </c>
      <c r="D33" s="60">
        <v>0.1031</v>
      </c>
      <c r="E33" s="147">
        <f>SUM(C33:D33)</f>
        <v>0.78010000000000002</v>
      </c>
    </row>
    <row r="34" spans="1:5" ht="18" customHeight="1" thickBot="1" x14ac:dyDescent="0.45">
      <c r="A34" s="362"/>
      <c r="B34" s="362"/>
      <c r="C34" s="362"/>
      <c r="D34" s="362"/>
      <c r="E34" s="362"/>
    </row>
    <row r="35" spans="1:5" ht="25" customHeight="1" thickBot="1" x14ac:dyDescent="0.45">
      <c r="A35" s="330" t="s">
        <v>40</v>
      </c>
      <c r="B35" s="333"/>
      <c r="C35" s="333"/>
      <c r="D35" s="333"/>
      <c r="E35" s="334"/>
    </row>
    <row r="36" spans="1:5" ht="25" customHeight="1" thickBot="1" x14ac:dyDescent="0.35">
      <c r="A36" s="27" t="s">
        <v>3</v>
      </c>
      <c r="B36" s="28" t="s">
        <v>4</v>
      </c>
      <c r="C36" s="4" t="s">
        <v>5</v>
      </c>
      <c r="D36" s="4" t="s">
        <v>6</v>
      </c>
      <c r="E36" s="5" t="s">
        <v>7</v>
      </c>
    </row>
    <row r="37" spans="1:5" ht="25" customHeight="1" x14ac:dyDescent="0.25">
      <c r="A37" s="6" t="s">
        <v>24</v>
      </c>
      <c r="B37" s="7" t="s">
        <v>9</v>
      </c>
      <c r="C37" s="8">
        <v>0.58689999999999998</v>
      </c>
      <c r="D37" s="8">
        <v>0.1048</v>
      </c>
      <c r="E37" s="8">
        <f>SUM(C37:D37)</f>
        <v>0.69169999999999998</v>
      </c>
    </row>
    <row r="38" spans="1:5" ht="25" customHeight="1" x14ac:dyDescent="0.25">
      <c r="A38" s="6" t="s">
        <v>29</v>
      </c>
      <c r="B38" s="7" t="s">
        <v>9</v>
      </c>
      <c r="C38" s="8">
        <f>C37</f>
        <v>0.58689999999999998</v>
      </c>
      <c r="D38" s="13">
        <v>7.2099999999999997E-2</v>
      </c>
      <c r="E38" s="8">
        <f>SUM(C38:D38)</f>
        <v>0.65900000000000003</v>
      </c>
    </row>
    <row r="39" spans="1:5" ht="25" customHeight="1" x14ac:dyDescent="0.3">
      <c r="A39" s="195"/>
      <c r="B39" s="195"/>
      <c r="C39" s="195"/>
      <c r="D39" s="195"/>
      <c r="E39" s="195"/>
    </row>
    <row r="40" spans="1:5" ht="25" customHeight="1" x14ac:dyDescent="0.3">
      <c r="A40" s="196"/>
      <c r="B40" s="194"/>
      <c r="C40" s="194"/>
      <c r="D40" s="197"/>
      <c r="E40" s="198"/>
    </row>
    <row r="41" spans="1:5" ht="25" customHeight="1" x14ac:dyDescent="0.3">
      <c r="A41" s="196"/>
      <c r="B41" s="194"/>
      <c r="C41" s="194"/>
      <c r="D41" s="197"/>
      <c r="E41" s="198"/>
    </row>
    <row r="42" spans="1:5" ht="25" customHeight="1" x14ac:dyDescent="0.25">
      <c r="A42" s="194"/>
    </row>
    <row r="43" spans="1:5" ht="25" customHeight="1" x14ac:dyDescent="0.4">
      <c r="A43" s="362"/>
      <c r="B43" s="362"/>
      <c r="C43" s="362"/>
      <c r="D43" s="362"/>
      <c r="E43" s="362"/>
    </row>
    <row r="44" spans="1:5" ht="25" customHeight="1" x14ac:dyDescent="0.3">
      <c r="A44" s="195"/>
      <c r="B44" s="195"/>
      <c r="C44" s="195"/>
      <c r="D44" s="195"/>
      <c r="E44" s="195"/>
    </row>
    <row r="45" spans="1:5" ht="25" customHeight="1" x14ac:dyDescent="0.3">
      <c r="A45" s="196"/>
      <c r="B45" s="194"/>
      <c r="C45" s="194"/>
      <c r="D45" s="197"/>
      <c r="E45" s="198"/>
    </row>
    <row r="46" spans="1:5" ht="25" customHeight="1" x14ac:dyDescent="0.3">
      <c r="A46" s="196"/>
      <c r="B46" s="194"/>
      <c r="C46" s="194"/>
      <c r="D46" s="197"/>
      <c r="E46" s="198"/>
    </row>
    <row r="47" spans="1:5" ht="25" customHeight="1" x14ac:dyDescent="0.25">
      <c r="A47" s="194"/>
    </row>
    <row r="48" spans="1:5" ht="25" customHeight="1" x14ac:dyDescent="0.25"/>
    <row r="49" ht="25" customHeight="1" x14ac:dyDescent="0.25"/>
    <row r="50" ht="25" customHeight="1" x14ac:dyDescent="0.25"/>
    <row r="51" ht="25" customHeight="1" x14ac:dyDescent="0.25"/>
    <row r="52" ht="25" customHeight="1" x14ac:dyDescent="0.25"/>
    <row r="53" ht="25" customHeight="1" x14ac:dyDescent="0.25"/>
    <row r="54" ht="25" customHeight="1" x14ac:dyDescent="0.25"/>
    <row r="55" ht="25" customHeight="1" x14ac:dyDescent="0.25"/>
    <row r="56" ht="25" customHeight="1" x14ac:dyDescent="0.25"/>
    <row r="57" ht="25" customHeight="1" x14ac:dyDescent="0.25"/>
    <row r="58" ht="25" customHeight="1" x14ac:dyDescent="0.25"/>
    <row r="59" ht="25" customHeight="1" x14ac:dyDescent="0.25"/>
    <row r="60" ht="25" customHeight="1" x14ac:dyDescent="0.25"/>
    <row r="61" ht="25" customHeight="1" x14ac:dyDescent="0.25"/>
    <row r="62" ht="25" customHeight="1" x14ac:dyDescent="0.25"/>
    <row r="63" ht="25" customHeight="1" x14ac:dyDescent="0.25"/>
    <row r="64" ht="25" customHeight="1" x14ac:dyDescent="0.25"/>
    <row r="65" ht="25" customHeight="1" x14ac:dyDescent="0.25"/>
    <row r="66" ht="25" customHeight="1" x14ac:dyDescent="0.25"/>
    <row r="67" ht="25" customHeight="1" x14ac:dyDescent="0.25"/>
  </sheetData>
  <mergeCells count="7">
    <mergeCell ref="A43:E43"/>
    <mergeCell ref="A5:E5"/>
    <mergeCell ref="A12:E12"/>
    <mergeCell ref="A19:E19"/>
    <mergeCell ref="A29:E29"/>
    <mergeCell ref="A34:E34"/>
    <mergeCell ref="A35:E35"/>
  </mergeCells>
  <pageMargins left="0.75" right="0.75" top="0.5" bottom="0.5" header="0.5" footer="0.5"/>
  <pageSetup scale="92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0">
    <tabColor theme="4" tint="0.39997558519241921"/>
  </sheetPr>
  <dimension ref="A1:E50"/>
  <sheetViews>
    <sheetView topLeftCell="A31" workbookViewId="0">
      <selection activeCell="K59" sqref="K59"/>
    </sheetView>
  </sheetViews>
  <sheetFormatPr defaultRowHeight="14.5" x14ac:dyDescent="0.35"/>
  <cols>
    <col min="1" max="1" width="18.7265625" customWidth="1"/>
  </cols>
  <sheetData>
    <row r="1" spans="1:5" ht="21.75" customHeight="1" thickBot="1" x14ac:dyDescent="0.4">
      <c r="A1" s="372" t="s">
        <v>419</v>
      </c>
      <c r="B1" s="372"/>
      <c r="C1" s="372"/>
      <c r="D1" s="372"/>
    </row>
    <row r="2" spans="1:5" ht="15" thickBot="1" x14ac:dyDescent="0.4">
      <c r="A2" s="369" t="s">
        <v>166</v>
      </c>
      <c r="B2" s="370"/>
      <c r="C2" s="370"/>
      <c r="D2" s="370"/>
      <c r="E2" s="371"/>
    </row>
    <row r="3" spans="1:5" ht="26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x14ac:dyDescent="0.35">
      <c r="A4" s="235" t="s">
        <v>8</v>
      </c>
      <c r="B4" s="236" t="s">
        <v>9</v>
      </c>
      <c r="C4" s="236">
        <v>0.79290000000000005</v>
      </c>
      <c r="D4" s="236">
        <v>9.4500000000000001E-2</v>
      </c>
      <c r="E4" s="236">
        <v>0.88739999999999997</v>
      </c>
    </row>
    <row r="5" spans="1:5" x14ac:dyDescent="0.35">
      <c r="A5" s="235" t="s">
        <v>10</v>
      </c>
      <c r="B5" s="236" t="s">
        <v>9</v>
      </c>
      <c r="C5" s="236">
        <v>0.69020000000000004</v>
      </c>
      <c r="D5" s="236">
        <v>4.9500000000000002E-2</v>
      </c>
      <c r="E5" s="236">
        <v>0.73970000000000002</v>
      </c>
    </row>
    <row r="6" spans="1:5" ht="25" x14ac:dyDescent="0.35">
      <c r="A6" s="235" t="s">
        <v>11</v>
      </c>
      <c r="B6" s="236" t="s">
        <v>9</v>
      </c>
      <c r="C6" s="236">
        <v>0.78280000000000005</v>
      </c>
      <c r="D6" s="236">
        <v>7.5700000000000003E-2</v>
      </c>
      <c r="E6" s="236">
        <v>0.86850000000000005</v>
      </c>
    </row>
    <row r="7" spans="1:5" ht="25.5" thickBot="1" x14ac:dyDescent="0.4">
      <c r="A7" s="238" t="s">
        <v>12</v>
      </c>
      <c r="B7" s="239" t="s">
        <v>9</v>
      </c>
      <c r="C7" s="239">
        <v>0.69020000000000004</v>
      </c>
      <c r="D7" s="239">
        <v>7.5700000000000003E-2</v>
      </c>
      <c r="E7" s="239">
        <v>0.76590000000000003</v>
      </c>
    </row>
    <row r="8" spans="1:5" ht="15" thickBot="1" x14ac:dyDescent="0.4">
      <c r="A8" s="366" t="s">
        <v>66</v>
      </c>
      <c r="B8" s="367"/>
      <c r="C8" s="367"/>
      <c r="D8" s="367"/>
      <c r="E8" s="368"/>
    </row>
    <row r="9" spans="1:5" ht="26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x14ac:dyDescent="0.35">
      <c r="A10" s="236" t="s">
        <v>10</v>
      </c>
      <c r="B10" s="236" t="s">
        <v>9</v>
      </c>
      <c r="C10" s="236">
        <v>0.504</v>
      </c>
      <c r="D10" s="236">
        <v>9.7000000000000003E-2</v>
      </c>
      <c r="E10" s="236">
        <v>0.60099999999999998</v>
      </c>
    </row>
    <row r="11" spans="1:5" x14ac:dyDescent="0.35">
      <c r="A11" s="236" t="s">
        <v>8</v>
      </c>
      <c r="B11" s="236" t="s">
        <v>9</v>
      </c>
      <c r="C11" s="236">
        <v>0.61399999999999999</v>
      </c>
      <c r="D11" s="236">
        <v>9.7000000000000003E-2</v>
      </c>
      <c r="E11" s="236">
        <v>0.71099999999999997</v>
      </c>
    </row>
    <row r="12" spans="1:5" x14ac:dyDescent="0.35">
      <c r="A12" s="236" t="s">
        <v>14</v>
      </c>
      <c r="B12" s="236" t="s">
        <v>9</v>
      </c>
      <c r="C12" s="236">
        <v>0.61399999999999999</v>
      </c>
      <c r="D12" s="236">
        <v>3.7999999999999999E-2</v>
      </c>
      <c r="E12" s="236">
        <v>0.65200000000000002</v>
      </c>
    </row>
    <row r="13" spans="1:5" x14ac:dyDescent="0.35">
      <c r="A13" s="236" t="s">
        <v>15</v>
      </c>
      <c r="B13" s="236" t="s">
        <v>9</v>
      </c>
      <c r="C13" s="236">
        <v>0.504</v>
      </c>
      <c r="D13" s="236">
        <v>3.7999999999999999E-2</v>
      </c>
      <c r="E13" s="236">
        <v>0.54200000000000004</v>
      </c>
    </row>
    <row r="14" spans="1:5" ht="15" thickBot="1" x14ac:dyDescent="0.4">
      <c r="A14" s="240"/>
      <c r="B14" s="240"/>
      <c r="C14" s="240"/>
      <c r="D14" s="240"/>
      <c r="E14" s="240"/>
    </row>
    <row r="15" spans="1:5" ht="15" thickBot="1" x14ac:dyDescent="0.4">
      <c r="A15" s="366" t="s">
        <v>67</v>
      </c>
      <c r="B15" s="367"/>
      <c r="C15" s="367"/>
      <c r="D15" s="367"/>
      <c r="E15" s="368"/>
    </row>
    <row r="16" spans="1:5" ht="26" x14ac:dyDescent="0.35">
      <c r="A16" s="237" t="s">
        <v>3</v>
      </c>
      <c r="B16" s="237" t="s">
        <v>4</v>
      </c>
      <c r="C16" s="237" t="s">
        <v>5</v>
      </c>
      <c r="D16" s="237" t="s">
        <v>6</v>
      </c>
      <c r="E16" s="237" t="s">
        <v>7</v>
      </c>
    </row>
    <row r="17" spans="1:5" x14ac:dyDescent="0.35">
      <c r="A17" s="236" t="s">
        <v>68</v>
      </c>
      <c r="B17" s="236" t="s">
        <v>18</v>
      </c>
      <c r="C17" s="236">
        <v>0.67230000000000001</v>
      </c>
      <c r="D17" s="236">
        <v>6.6199999999999995E-2</v>
      </c>
      <c r="E17" s="236">
        <v>0.73850000000000005</v>
      </c>
    </row>
    <row r="18" spans="1:5" x14ac:dyDescent="0.35">
      <c r="A18" s="236" t="s">
        <v>69</v>
      </c>
      <c r="B18" s="236" t="s">
        <v>70</v>
      </c>
      <c r="C18" s="236">
        <v>0.67230000000000001</v>
      </c>
      <c r="D18" s="236">
        <v>3.6200000000000003E-2</v>
      </c>
      <c r="E18" s="236">
        <v>0.70850000000000002</v>
      </c>
    </row>
    <row r="19" spans="1:5" ht="15" thickBot="1" x14ac:dyDescent="0.4">
      <c r="A19" s="239" t="s">
        <v>71</v>
      </c>
      <c r="B19" s="239" t="s">
        <v>70</v>
      </c>
      <c r="C19" s="239">
        <v>0.67230000000000001</v>
      </c>
      <c r="D19" s="239">
        <v>4.3700000000000003E-2</v>
      </c>
      <c r="E19" s="239">
        <v>0.71599999999999997</v>
      </c>
    </row>
    <row r="20" spans="1:5" ht="15" thickBot="1" x14ac:dyDescent="0.4">
      <c r="A20" s="366" t="s">
        <v>72</v>
      </c>
      <c r="B20" s="367"/>
      <c r="C20" s="367"/>
      <c r="D20" s="367"/>
      <c r="E20" s="368"/>
    </row>
    <row r="21" spans="1:5" ht="26" x14ac:dyDescent="0.35">
      <c r="A21" s="237" t="s">
        <v>3</v>
      </c>
      <c r="B21" s="237" t="s">
        <v>4</v>
      </c>
      <c r="C21" s="237" t="s">
        <v>5</v>
      </c>
      <c r="D21" s="237" t="s">
        <v>6</v>
      </c>
      <c r="E21" s="237" t="s">
        <v>7</v>
      </c>
    </row>
    <row r="22" spans="1:5" x14ac:dyDescent="0.35">
      <c r="A22" s="236" t="s">
        <v>10</v>
      </c>
      <c r="B22" s="236" t="s">
        <v>9</v>
      </c>
      <c r="C22" s="236">
        <v>0.62</v>
      </c>
      <c r="D22" s="236">
        <v>0.16070000000000001</v>
      </c>
      <c r="E22" s="236">
        <v>0.78069999999999995</v>
      </c>
    </row>
    <row r="23" spans="1:5" x14ac:dyDescent="0.35">
      <c r="A23" s="236" t="s">
        <v>8</v>
      </c>
      <c r="B23" s="236" t="s">
        <v>9</v>
      </c>
      <c r="C23" s="236">
        <v>0.70909999999999995</v>
      </c>
      <c r="D23" s="236">
        <v>0.16070000000000001</v>
      </c>
      <c r="E23" s="236">
        <v>0.86980000000000002</v>
      </c>
    </row>
    <row r="24" spans="1:5" x14ac:dyDescent="0.35">
      <c r="A24" s="236" t="s">
        <v>14</v>
      </c>
      <c r="B24" s="236" t="s">
        <v>9</v>
      </c>
      <c r="C24" s="236">
        <v>0.70909999999999995</v>
      </c>
      <c r="D24" s="236">
        <v>0.1484</v>
      </c>
      <c r="E24" s="236">
        <v>0.85750000000000004</v>
      </c>
    </row>
    <row r="25" spans="1:5" ht="15" thickBot="1" x14ac:dyDescent="0.4">
      <c r="A25" s="239" t="s">
        <v>22</v>
      </c>
      <c r="B25" s="239" t="s">
        <v>9</v>
      </c>
      <c r="C25" s="239">
        <v>0.62</v>
      </c>
      <c r="D25" s="239">
        <v>0.1484</v>
      </c>
      <c r="E25" s="239">
        <v>0.76839999999999997</v>
      </c>
    </row>
    <row r="26" spans="1:5" ht="15" thickBot="1" x14ac:dyDescent="0.4">
      <c r="A26" s="366" t="s">
        <v>73</v>
      </c>
      <c r="B26" s="367"/>
      <c r="C26" s="367"/>
      <c r="D26" s="367"/>
      <c r="E26" s="368"/>
    </row>
    <row r="27" spans="1:5" ht="26" x14ac:dyDescent="0.35">
      <c r="A27" s="237" t="s">
        <v>3</v>
      </c>
      <c r="B27" s="237" t="s">
        <v>4</v>
      </c>
      <c r="C27" s="237" t="s">
        <v>5</v>
      </c>
      <c r="D27" s="237" t="s">
        <v>6</v>
      </c>
      <c r="E27" s="237" t="s">
        <v>7</v>
      </c>
    </row>
    <row r="28" spans="1:5" x14ac:dyDescent="0.35">
      <c r="A28" s="236" t="s">
        <v>24</v>
      </c>
      <c r="B28" s="236" t="s">
        <v>9</v>
      </c>
      <c r="C28" s="235">
        <v>0.76259999999999994</v>
      </c>
      <c r="D28" s="235">
        <v>0.1459</v>
      </c>
      <c r="E28" s="235">
        <v>0.90849999999999997</v>
      </c>
    </row>
    <row r="29" spans="1:5" x14ac:dyDescent="0.35">
      <c r="A29" s="236" t="s">
        <v>74</v>
      </c>
      <c r="B29" s="236" t="s">
        <v>9</v>
      </c>
      <c r="C29" s="235">
        <v>0.76259999999999994</v>
      </c>
      <c r="D29" s="235">
        <v>0.12820000000000001</v>
      </c>
      <c r="E29" s="235">
        <v>0.89080000000000004</v>
      </c>
    </row>
    <row r="30" spans="1:5" x14ac:dyDescent="0.35">
      <c r="A30" s="236" t="s">
        <v>75</v>
      </c>
      <c r="B30" s="236" t="s">
        <v>9</v>
      </c>
      <c r="C30" s="235">
        <v>0.76259999999999994</v>
      </c>
      <c r="D30" s="235">
        <v>0.12479999999999999</v>
      </c>
      <c r="E30" s="235">
        <v>0.88739999999999997</v>
      </c>
    </row>
    <row r="31" spans="1:5" x14ac:dyDescent="0.35">
      <c r="A31" s="236" t="s">
        <v>76</v>
      </c>
      <c r="B31" s="236" t="s">
        <v>9</v>
      </c>
      <c r="C31" s="235">
        <v>0.55689999999999995</v>
      </c>
      <c r="D31" s="235">
        <v>0.12820000000000001</v>
      </c>
      <c r="E31" s="235">
        <v>0.68510000000000004</v>
      </c>
    </row>
    <row r="32" spans="1:5" x14ac:dyDescent="0.35">
      <c r="A32" s="236" t="s">
        <v>77</v>
      </c>
      <c r="B32" s="236" t="s">
        <v>9</v>
      </c>
      <c r="C32" s="235">
        <v>0.55689999999999995</v>
      </c>
      <c r="D32" s="235">
        <v>0.12479999999999999</v>
      </c>
      <c r="E32" s="235">
        <v>0.68169999999999997</v>
      </c>
    </row>
    <row r="33" spans="1:5" x14ac:dyDescent="0.35">
      <c r="A33" s="236" t="s">
        <v>78</v>
      </c>
      <c r="B33" s="236" t="s">
        <v>79</v>
      </c>
      <c r="C33" s="235">
        <v>2.2900999999999998</v>
      </c>
      <c r="D33" s="235">
        <v>0.12820000000000001</v>
      </c>
      <c r="E33" s="235">
        <v>2.4182999999999999</v>
      </c>
    </row>
    <row r="34" spans="1:5" ht="15" thickBot="1" x14ac:dyDescent="0.4">
      <c r="A34" s="238" t="s">
        <v>80</v>
      </c>
      <c r="B34" s="238" t="s">
        <v>79</v>
      </c>
      <c r="C34" s="238">
        <v>2.2900999999999998</v>
      </c>
      <c r="D34" s="238">
        <v>0.12479999999999999</v>
      </c>
      <c r="E34" s="238">
        <v>2.4148999999999998</v>
      </c>
    </row>
    <row r="35" spans="1:5" ht="15" thickBot="1" x14ac:dyDescent="0.4">
      <c r="A35" s="366" t="s">
        <v>81</v>
      </c>
      <c r="B35" s="367"/>
      <c r="C35" s="367"/>
      <c r="D35" s="367"/>
      <c r="E35" s="368"/>
    </row>
    <row r="36" spans="1:5" ht="26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x14ac:dyDescent="0.35">
      <c r="A37" s="236" t="s">
        <v>24</v>
      </c>
      <c r="B37" s="236" t="s">
        <v>18</v>
      </c>
      <c r="C37" s="235">
        <v>0.7571</v>
      </c>
      <c r="D37" s="235">
        <v>0.1205</v>
      </c>
      <c r="E37" s="235">
        <v>0.87760000000000005</v>
      </c>
    </row>
    <row r="38" spans="1:5" x14ac:dyDescent="0.35">
      <c r="A38" s="236" t="s">
        <v>82</v>
      </c>
      <c r="B38" s="236" t="s">
        <v>18</v>
      </c>
      <c r="C38" s="235">
        <v>0.7571</v>
      </c>
      <c r="D38" s="235">
        <v>0.1036</v>
      </c>
      <c r="E38" s="235">
        <v>0.86070000000000002</v>
      </c>
    </row>
    <row r="39" spans="1:5" ht="15" thickBot="1" x14ac:dyDescent="0.4">
      <c r="A39" s="239" t="s">
        <v>83</v>
      </c>
      <c r="B39" s="239" t="s">
        <v>18</v>
      </c>
      <c r="C39" s="238">
        <v>0.7571</v>
      </c>
      <c r="D39" s="238">
        <v>0.1031</v>
      </c>
      <c r="E39" s="238">
        <v>0.86019999999999996</v>
      </c>
    </row>
    <row r="40" spans="1:5" ht="15" thickBot="1" x14ac:dyDescent="0.4">
      <c r="A40" s="366" t="s">
        <v>84</v>
      </c>
      <c r="B40" s="367"/>
      <c r="C40" s="367"/>
      <c r="D40" s="367"/>
      <c r="E40" s="368"/>
    </row>
    <row r="41" spans="1:5" ht="26" x14ac:dyDescent="0.35">
      <c r="A41" s="237" t="s">
        <v>3</v>
      </c>
      <c r="B41" s="237" t="s">
        <v>4</v>
      </c>
      <c r="C41" s="237" t="s">
        <v>5</v>
      </c>
      <c r="D41" s="237" t="s">
        <v>6</v>
      </c>
      <c r="E41" s="237" t="s">
        <v>7</v>
      </c>
    </row>
    <row r="42" spans="1:5" x14ac:dyDescent="0.35">
      <c r="A42" s="236" t="s">
        <v>10</v>
      </c>
      <c r="B42" s="236" t="s">
        <v>9</v>
      </c>
      <c r="C42" s="236">
        <v>0.73670000000000002</v>
      </c>
      <c r="D42" s="236">
        <v>0.22070000000000001</v>
      </c>
      <c r="E42" s="236">
        <v>0.95740000000000003</v>
      </c>
    </row>
    <row r="43" spans="1:5" x14ac:dyDescent="0.35">
      <c r="A43" s="236" t="s">
        <v>37</v>
      </c>
      <c r="B43" s="236" t="s">
        <v>9</v>
      </c>
      <c r="C43" s="236">
        <v>0.73670000000000002</v>
      </c>
      <c r="D43" s="236">
        <v>0.22070000000000001</v>
      </c>
      <c r="E43" s="236">
        <v>0.95740000000000003</v>
      </c>
    </row>
    <row r="44" spans="1:5" x14ac:dyDescent="0.35">
      <c r="A44" s="236" t="s">
        <v>85</v>
      </c>
      <c r="B44" s="373" t="s">
        <v>9</v>
      </c>
      <c r="C44" s="373">
        <v>0.73670000000000002</v>
      </c>
      <c r="D44" s="373">
        <v>0.1905</v>
      </c>
      <c r="E44" s="373">
        <v>0.92720000000000002</v>
      </c>
    </row>
    <row r="45" spans="1:5" x14ac:dyDescent="0.35">
      <c r="A45" s="236" t="s">
        <v>86</v>
      </c>
      <c r="B45" s="373"/>
      <c r="C45" s="373"/>
      <c r="D45" s="373"/>
      <c r="E45" s="373"/>
    </row>
    <row r="46" spans="1:5" ht="15" thickBot="1" x14ac:dyDescent="0.4">
      <c r="A46" s="239" t="s">
        <v>87</v>
      </c>
      <c r="B46" s="239" t="s">
        <v>9</v>
      </c>
      <c r="C46" s="239">
        <v>0.73670000000000002</v>
      </c>
      <c r="D46" s="239">
        <v>0.1857</v>
      </c>
      <c r="E46" s="239">
        <v>0.9224</v>
      </c>
    </row>
    <row r="47" spans="1:5" ht="15" thickBot="1" x14ac:dyDescent="0.4">
      <c r="A47" s="366" t="s">
        <v>88</v>
      </c>
      <c r="B47" s="367"/>
      <c r="C47" s="367"/>
      <c r="D47" s="367"/>
      <c r="E47" s="368"/>
    </row>
    <row r="48" spans="1:5" ht="26" x14ac:dyDescent="0.35">
      <c r="A48" s="237" t="s">
        <v>3</v>
      </c>
      <c r="B48" s="237" t="s">
        <v>4</v>
      </c>
      <c r="C48" s="237" t="s">
        <v>5</v>
      </c>
      <c r="D48" s="237" t="s">
        <v>6</v>
      </c>
      <c r="E48" s="237" t="s">
        <v>7</v>
      </c>
    </row>
    <row r="49" spans="1:5" x14ac:dyDescent="0.35">
      <c r="A49" s="236" t="s">
        <v>24</v>
      </c>
      <c r="B49" s="236" t="s">
        <v>9</v>
      </c>
      <c r="C49" s="236">
        <v>0.70099999999999996</v>
      </c>
      <c r="D49" s="236">
        <v>0.1048</v>
      </c>
      <c r="E49" s="236">
        <v>0.80579999999999996</v>
      </c>
    </row>
    <row r="50" spans="1:5" x14ac:dyDescent="0.35">
      <c r="A50" s="236" t="s">
        <v>29</v>
      </c>
      <c r="B50" s="236" t="s">
        <v>9</v>
      </c>
      <c r="C50" s="236">
        <v>0.70099999999999996</v>
      </c>
      <c r="D50" s="236">
        <v>7.2099999999999997E-2</v>
      </c>
      <c r="E50" s="236">
        <v>0.77310000000000001</v>
      </c>
    </row>
  </sheetData>
  <mergeCells count="13">
    <mergeCell ref="A1:D1"/>
    <mergeCell ref="A40:E40"/>
    <mergeCell ref="B44:B45"/>
    <mergeCell ref="C44:C45"/>
    <mergeCell ref="D44:D45"/>
    <mergeCell ref="E44:E45"/>
    <mergeCell ref="A47:E47"/>
    <mergeCell ref="A2:E2"/>
    <mergeCell ref="A8:E8"/>
    <mergeCell ref="A15:E15"/>
    <mergeCell ref="A20:E20"/>
    <mergeCell ref="A26:E26"/>
    <mergeCell ref="A35:E35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1">
    <tabColor theme="4" tint="0.39997558519241921"/>
  </sheetPr>
  <dimension ref="A1:E50"/>
  <sheetViews>
    <sheetView workbookViewId="0">
      <selection activeCell="K59" sqref="K59"/>
    </sheetView>
  </sheetViews>
  <sheetFormatPr defaultRowHeight="14.5" x14ac:dyDescent="0.35"/>
  <cols>
    <col min="1" max="1" width="18" customWidth="1"/>
  </cols>
  <sheetData>
    <row r="1" spans="1:5" x14ac:dyDescent="0.35">
      <c r="A1" s="230"/>
    </row>
    <row r="2" spans="1:5" ht="22.5" customHeight="1" thickBot="1" x14ac:dyDescent="0.4">
      <c r="A2" s="372" t="s">
        <v>417</v>
      </c>
      <c r="B2" s="372"/>
      <c r="C2" s="372"/>
      <c r="D2" s="231"/>
      <c r="E2" s="231"/>
    </row>
    <row r="3" spans="1:5" ht="15" thickBot="1" x14ac:dyDescent="0.4">
      <c r="A3" s="374" t="s">
        <v>166</v>
      </c>
      <c r="B3" s="375"/>
      <c r="C3" s="375"/>
      <c r="D3" s="375"/>
      <c r="E3" s="376"/>
    </row>
    <row r="4" spans="1:5" ht="26" x14ac:dyDescent="0.35">
      <c r="A4" s="232" t="s">
        <v>3</v>
      </c>
      <c r="B4" s="232" t="s">
        <v>4</v>
      </c>
      <c r="C4" s="232" t="s">
        <v>5</v>
      </c>
      <c r="D4" s="232" t="s">
        <v>6</v>
      </c>
      <c r="E4" s="232" t="s">
        <v>7</v>
      </c>
    </row>
    <row r="5" spans="1:5" x14ac:dyDescent="0.35">
      <c r="A5" s="233" t="s">
        <v>8</v>
      </c>
      <c r="B5" s="234" t="s">
        <v>9</v>
      </c>
      <c r="C5" s="234">
        <v>0.79290000000000005</v>
      </c>
      <c r="D5" s="234">
        <v>9.4500000000000001E-2</v>
      </c>
      <c r="E5" s="234">
        <v>0.88739999999999997</v>
      </c>
    </row>
    <row r="6" spans="1:5" x14ac:dyDescent="0.35">
      <c r="A6" s="233" t="s">
        <v>10</v>
      </c>
      <c r="B6" s="234" t="s">
        <v>9</v>
      </c>
      <c r="C6" s="234">
        <v>0.69020000000000004</v>
      </c>
      <c r="D6" s="234">
        <v>4.9500000000000002E-2</v>
      </c>
      <c r="E6" s="234">
        <v>0.73970000000000002</v>
      </c>
    </row>
    <row r="7" spans="1:5" ht="25" x14ac:dyDescent="0.35">
      <c r="A7" s="233" t="s">
        <v>11</v>
      </c>
      <c r="B7" s="234" t="s">
        <v>9</v>
      </c>
      <c r="C7" s="234">
        <v>0.78280000000000005</v>
      </c>
      <c r="D7" s="234">
        <v>7.5700000000000003E-2</v>
      </c>
      <c r="E7" s="234">
        <v>0.86850000000000005</v>
      </c>
    </row>
    <row r="8" spans="1:5" ht="25.5" thickBot="1" x14ac:dyDescent="0.4">
      <c r="A8" s="233" t="s">
        <v>12</v>
      </c>
      <c r="B8" s="234" t="s">
        <v>9</v>
      </c>
      <c r="C8" s="234">
        <v>0.69020000000000004</v>
      </c>
      <c r="D8" s="234">
        <v>7.5700000000000003E-2</v>
      </c>
      <c r="E8" s="234">
        <v>0.76590000000000003</v>
      </c>
    </row>
    <row r="9" spans="1:5" ht="15" thickBot="1" x14ac:dyDescent="0.4">
      <c r="A9" s="374" t="s">
        <v>66</v>
      </c>
      <c r="B9" s="375"/>
      <c r="C9" s="375"/>
      <c r="D9" s="375"/>
      <c r="E9" s="376"/>
    </row>
    <row r="10" spans="1:5" ht="26" x14ac:dyDescent="0.35">
      <c r="A10" s="232" t="s">
        <v>3</v>
      </c>
      <c r="B10" s="232" t="s">
        <v>4</v>
      </c>
      <c r="C10" s="232" t="s">
        <v>5</v>
      </c>
      <c r="D10" s="232" t="s">
        <v>6</v>
      </c>
      <c r="E10" s="232" t="s">
        <v>7</v>
      </c>
    </row>
    <row r="11" spans="1:5" x14ac:dyDescent="0.35">
      <c r="A11" s="234" t="s">
        <v>8</v>
      </c>
      <c r="B11" s="234" t="s">
        <v>9</v>
      </c>
      <c r="C11" s="234">
        <v>0.70799999999999996</v>
      </c>
      <c r="D11" s="234">
        <v>9.7000000000000003E-2</v>
      </c>
      <c r="E11" s="234">
        <v>0.80500000000000005</v>
      </c>
    </row>
    <row r="12" spans="1:5" x14ac:dyDescent="0.35">
      <c r="A12" s="234" t="s">
        <v>10</v>
      </c>
      <c r="B12" s="234" t="s">
        <v>9</v>
      </c>
      <c r="C12" s="234">
        <v>0.58199999999999996</v>
      </c>
      <c r="D12" s="234">
        <v>9.7000000000000003E-2</v>
      </c>
      <c r="E12" s="234">
        <v>0.67900000000000005</v>
      </c>
    </row>
    <row r="13" spans="1:5" x14ac:dyDescent="0.35">
      <c r="A13" s="234" t="s">
        <v>14</v>
      </c>
      <c r="B13" s="234" t="s">
        <v>9</v>
      </c>
      <c r="C13" s="234">
        <v>0.70799999999999996</v>
      </c>
      <c r="D13" s="234">
        <v>3.7999999999999999E-2</v>
      </c>
      <c r="E13" s="234">
        <v>0.746</v>
      </c>
    </row>
    <row r="14" spans="1:5" ht="15" thickBot="1" x14ac:dyDescent="0.4">
      <c r="A14" s="234" t="s">
        <v>22</v>
      </c>
      <c r="B14" s="234" t="s">
        <v>9</v>
      </c>
      <c r="C14" s="234">
        <v>0.58199999999999996</v>
      </c>
      <c r="D14" s="234">
        <v>3.7999999999999999E-2</v>
      </c>
      <c r="E14" s="234">
        <v>0.62</v>
      </c>
    </row>
    <row r="15" spans="1:5" ht="15" thickBot="1" x14ac:dyDescent="0.4">
      <c r="A15" s="374" t="s">
        <v>67</v>
      </c>
      <c r="B15" s="375"/>
      <c r="C15" s="375"/>
      <c r="D15" s="375"/>
      <c r="E15" s="376"/>
    </row>
    <row r="16" spans="1:5" ht="26" x14ac:dyDescent="0.35">
      <c r="A16" s="232" t="s">
        <v>3</v>
      </c>
      <c r="B16" s="232" t="s">
        <v>4</v>
      </c>
      <c r="C16" s="232" t="s">
        <v>5</v>
      </c>
      <c r="D16" s="232" t="s">
        <v>6</v>
      </c>
      <c r="E16" s="232" t="s">
        <v>7</v>
      </c>
    </row>
    <row r="17" spans="1:5" x14ac:dyDescent="0.35">
      <c r="A17" s="234" t="s">
        <v>68</v>
      </c>
      <c r="B17" s="234" t="s">
        <v>18</v>
      </c>
      <c r="C17" s="234">
        <v>0.67230000000000001</v>
      </c>
      <c r="D17" s="234">
        <v>6.6199999999999995E-2</v>
      </c>
      <c r="E17" s="234">
        <v>0.73850000000000005</v>
      </c>
    </row>
    <row r="18" spans="1:5" x14ac:dyDescent="0.35">
      <c r="A18" s="234" t="s">
        <v>69</v>
      </c>
      <c r="B18" s="234" t="s">
        <v>70</v>
      </c>
      <c r="C18" s="234">
        <v>0.67230000000000001</v>
      </c>
      <c r="D18" s="234">
        <v>3.6200000000000003E-2</v>
      </c>
      <c r="E18" s="234">
        <v>0.70850000000000002</v>
      </c>
    </row>
    <row r="19" spans="1:5" ht="15" thickBot="1" x14ac:dyDescent="0.4">
      <c r="A19" s="234" t="s">
        <v>71</v>
      </c>
      <c r="B19" s="234" t="s">
        <v>70</v>
      </c>
      <c r="C19" s="234">
        <v>0.67230000000000001</v>
      </c>
      <c r="D19" s="234">
        <v>4.3700000000000003E-2</v>
      </c>
      <c r="E19" s="234">
        <v>0.71599999999999997</v>
      </c>
    </row>
    <row r="20" spans="1:5" ht="15" thickBot="1" x14ac:dyDescent="0.4">
      <c r="A20" s="374" t="s">
        <v>72</v>
      </c>
      <c r="B20" s="375"/>
      <c r="C20" s="375"/>
      <c r="D20" s="375"/>
      <c r="E20" s="376"/>
    </row>
    <row r="21" spans="1:5" ht="26" x14ac:dyDescent="0.35">
      <c r="A21" s="232" t="s">
        <v>3</v>
      </c>
      <c r="B21" s="232" t="s">
        <v>4</v>
      </c>
      <c r="C21" s="232" t="s">
        <v>5</v>
      </c>
      <c r="D21" s="232" t="s">
        <v>6</v>
      </c>
      <c r="E21" s="232" t="s">
        <v>7</v>
      </c>
    </row>
    <row r="22" spans="1:5" x14ac:dyDescent="0.35">
      <c r="A22" s="234" t="s">
        <v>10</v>
      </c>
      <c r="B22" s="234" t="s">
        <v>9</v>
      </c>
      <c r="C22" s="234">
        <v>0.52939999999999998</v>
      </c>
      <c r="D22" s="234">
        <v>0.16070000000000001</v>
      </c>
      <c r="E22" s="234">
        <v>0.69010000000000005</v>
      </c>
    </row>
    <row r="23" spans="1:5" x14ac:dyDescent="0.35">
      <c r="A23" s="234" t="s">
        <v>8</v>
      </c>
      <c r="B23" s="234" t="s">
        <v>9</v>
      </c>
      <c r="C23" s="234">
        <v>0.61850000000000005</v>
      </c>
      <c r="D23" s="234">
        <v>0.16070000000000001</v>
      </c>
      <c r="E23" s="234">
        <v>0.7792</v>
      </c>
    </row>
    <row r="24" spans="1:5" x14ac:dyDescent="0.35">
      <c r="A24" s="234" t="s">
        <v>14</v>
      </c>
      <c r="B24" s="234" t="s">
        <v>9</v>
      </c>
      <c r="C24" s="234">
        <v>0.61850000000000005</v>
      </c>
      <c r="D24" s="234">
        <v>0.1484</v>
      </c>
      <c r="E24" s="234">
        <v>0.76690000000000003</v>
      </c>
    </row>
    <row r="25" spans="1:5" ht="15" thickBot="1" x14ac:dyDescent="0.4">
      <c r="A25" s="234" t="s">
        <v>22</v>
      </c>
      <c r="B25" s="234" t="s">
        <v>9</v>
      </c>
      <c r="C25" s="234">
        <v>0.52939999999999998</v>
      </c>
      <c r="D25" s="234">
        <v>0.1484</v>
      </c>
      <c r="E25" s="234">
        <v>0.67779999999999996</v>
      </c>
    </row>
    <row r="26" spans="1:5" ht="15" thickBot="1" x14ac:dyDescent="0.4">
      <c r="A26" s="374" t="s">
        <v>73</v>
      </c>
      <c r="B26" s="375"/>
      <c r="C26" s="375"/>
      <c r="D26" s="375"/>
      <c r="E26" s="376"/>
    </row>
    <row r="27" spans="1:5" ht="26" x14ac:dyDescent="0.35">
      <c r="A27" s="232" t="s">
        <v>3</v>
      </c>
      <c r="B27" s="232" t="s">
        <v>4</v>
      </c>
      <c r="C27" s="232" t="s">
        <v>5</v>
      </c>
      <c r="D27" s="232" t="s">
        <v>6</v>
      </c>
      <c r="E27" s="232" t="s">
        <v>7</v>
      </c>
    </row>
    <row r="28" spans="1:5" x14ac:dyDescent="0.35">
      <c r="A28" s="234" t="s">
        <v>24</v>
      </c>
      <c r="B28" s="234" t="s">
        <v>9</v>
      </c>
      <c r="C28" s="233">
        <v>0.76259999999999994</v>
      </c>
      <c r="D28" s="233">
        <v>0.1459</v>
      </c>
      <c r="E28" s="233">
        <v>0.90849999999999997</v>
      </c>
    </row>
    <row r="29" spans="1:5" x14ac:dyDescent="0.35">
      <c r="A29" s="234" t="s">
        <v>74</v>
      </c>
      <c r="B29" s="234" t="s">
        <v>9</v>
      </c>
      <c r="C29" s="233">
        <v>0.76259999999999994</v>
      </c>
      <c r="D29" s="233">
        <v>0.12820000000000001</v>
      </c>
      <c r="E29" s="233">
        <v>0.89080000000000004</v>
      </c>
    </row>
    <row r="30" spans="1:5" x14ac:dyDescent="0.35">
      <c r="A30" s="234" t="s">
        <v>75</v>
      </c>
      <c r="B30" s="234" t="s">
        <v>9</v>
      </c>
      <c r="C30" s="233">
        <v>0.76259999999999994</v>
      </c>
      <c r="D30" s="233">
        <v>0.12479999999999999</v>
      </c>
      <c r="E30" s="233">
        <v>0.88739999999999997</v>
      </c>
    </row>
    <row r="31" spans="1:5" x14ac:dyDescent="0.35">
      <c r="A31" s="234" t="s">
        <v>76</v>
      </c>
      <c r="B31" s="234" t="s">
        <v>9</v>
      </c>
      <c r="C31" s="233">
        <v>0.55689999999999995</v>
      </c>
      <c r="D31" s="233">
        <v>0.12820000000000001</v>
      </c>
      <c r="E31" s="233">
        <v>0.68510000000000004</v>
      </c>
    </row>
    <row r="32" spans="1:5" x14ac:dyDescent="0.35">
      <c r="A32" s="234" t="s">
        <v>77</v>
      </c>
      <c r="B32" s="234" t="s">
        <v>9</v>
      </c>
      <c r="C32" s="233">
        <v>0.55689999999999995</v>
      </c>
      <c r="D32" s="233">
        <v>0.12479999999999999</v>
      </c>
      <c r="E32" s="233">
        <v>0.68169999999999997</v>
      </c>
    </row>
    <row r="33" spans="1:5" x14ac:dyDescent="0.35">
      <c r="A33" s="234" t="s">
        <v>78</v>
      </c>
      <c r="B33" s="234" t="s">
        <v>79</v>
      </c>
      <c r="C33" s="233">
        <v>2.2900999999999998</v>
      </c>
      <c r="D33" s="233">
        <v>0.12820000000000001</v>
      </c>
      <c r="E33" s="233">
        <v>2.4182999999999999</v>
      </c>
    </row>
    <row r="34" spans="1:5" ht="15" thickBot="1" x14ac:dyDescent="0.4">
      <c r="A34" s="233" t="s">
        <v>80</v>
      </c>
      <c r="B34" s="233" t="s">
        <v>79</v>
      </c>
      <c r="C34" s="233">
        <v>2.2900999999999998</v>
      </c>
      <c r="D34" s="233">
        <v>0.12479999999999999</v>
      </c>
      <c r="E34" s="233">
        <v>2.4148999999999998</v>
      </c>
    </row>
    <row r="35" spans="1:5" ht="15" thickBot="1" x14ac:dyDescent="0.4">
      <c r="A35" s="374" t="s">
        <v>81</v>
      </c>
      <c r="B35" s="375"/>
      <c r="C35" s="375"/>
      <c r="D35" s="375"/>
      <c r="E35" s="376"/>
    </row>
    <row r="36" spans="1:5" ht="26" x14ac:dyDescent="0.35">
      <c r="A36" s="232" t="s">
        <v>3</v>
      </c>
      <c r="B36" s="232" t="s">
        <v>4</v>
      </c>
      <c r="C36" s="232" t="s">
        <v>5</v>
      </c>
      <c r="D36" s="232" t="s">
        <v>6</v>
      </c>
      <c r="E36" s="232" t="s">
        <v>7</v>
      </c>
    </row>
    <row r="37" spans="1:5" x14ac:dyDescent="0.35">
      <c r="A37" s="234" t="s">
        <v>24</v>
      </c>
      <c r="B37" s="234" t="s">
        <v>18</v>
      </c>
      <c r="C37" s="233">
        <v>0.7571</v>
      </c>
      <c r="D37" s="233">
        <v>0.1205</v>
      </c>
      <c r="E37" s="233">
        <v>0.87760000000000005</v>
      </c>
    </row>
    <row r="38" spans="1:5" x14ac:dyDescent="0.35">
      <c r="A38" s="234" t="s">
        <v>82</v>
      </c>
      <c r="B38" s="234" t="s">
        <v>18</v>
      </c>
      <c r="C38" s="233">
        <v>0.7571</v>
      </c>
      <c r="D38" s="233">
        <v>0.1036</v>
      </c>
      <c r="E38" s="233">
        <v>0.86070000000000002</v>
      </c>
    </row>
    <row r="39" spans="1:5" ht="15" thickBot="1" x14ac:dyDescent="0.4">
      <c r="A39" s="234" t="s">
        <v>83</v>
      </c>
      <c r="B39" s="234" t="s">
        <v>18</v>
      </c>
      <c r="C39" s="233">
        <v>0.7571</v>
      </c>
      <c r="D39" s="233">
        <v>0.1031</v>
      </c>
      <c r="E39" s="233">
        <v>0.86019999999999996</v>
      </c>
    </row>
    <row r="40" spans="1:5" ht="15" thickBot="1" x14ac:dyDescent="0.4">
      <c r="A40" s="374" t="s">
        <v>84</v>
      </c>
      <c r="B40" s="375"/>
      <c r="C40" s="375"/>
      <c r="D40" s="375"/>
      <c r="E40" s="376"/>
    </row>
    <row r="41" spans="1:5" ht="26" x14ac:dyDescent="0.35">
      <c r="A41" s="232" t="s">
        <v>3</v>
      </c>
      <c r="B41" s="232" t="s">
        <v>4</v>
      </c>
      <c r="C41" s="232" t="s">
        <v>5</v>
      </c>
      <c r="D41" s="232" t="s">
        <v>6</v>
      </c>
      <c r="E41" s="232" t="s">
        <v>7</v>
      </c>
    </row>
    <row r="42" spans="1:5" x14ac:dyDescent="0.35">
      <c r="A42" s="234" t="s">
        <v>10</v>
      </c>
      <c r="B42" s="234" t="s">
        <v>9</v>
      </c>
      <c r="C42" s="234">
        <v>0.73670000000000002</v>
      </c>
      <c r="D42" s="234">
        <v>0.22070000000000001</v>
      </c>
      <c r="E42" s="234">
        <v>0.95740000000000003</v>
      </c>
    </row>
    <row r="43" spans="1:5" x14ac:dyDescent="0.35">
      <c r="A43" s="234" t="s">
        <v>37</v>
      </c>
      <c r="B43" s="234" t="s">
        <v>9</v>
      </c>
      <c r="C43" s="234">
        <v>0.73670000000000002</v>
      </c>
      <c r="D43" s="234">
        <v>0.22070000000000001</v>
      </c>
      <c r="E43" s="234">
        <v>0.95740000000000003</v>
      </c>
    </row>
    <row r="44" spans="1:5" x14ac:dyDescent="0.35">
      <c r="A44" s="234" t="s">
        <v>85</v>
      </c>
      <c r="B44" s="377" t="s">
        <v>9</v>
      </c>
      <c r="C44" s="377">
        <v>0.73670000000000002</v>
      </c>
      <c r="D44" s="377">
        <v>0.1905</v>
      </c>
      <c r="E44" s="377">
        <v>0.92720000000000002</v>
      </c>
    </row>
    <row r="45" spans="1:5" x14ac:dyDescent="0.35">
      <c r="A45" s="234" t="s">
        <v>86</v>
      </c>
      <c r="B45" s="377"/>
      <c r="C45" s="377"/>
      <c r="D45" s="377"/>
      <c r="E45" s="377"/>
    </row>
    <row r="46" spans="1:5" ht="15" thickBot="1" x14ac:dyDescent="0.4">
      <c r="A46" s="234" t="s">
        <v>87</v>
      </c>
      <c r="B46" s="234" t="s">
        <v>9</v>
      </c>
      <c r="C46" s="234">
        <v>0.73670000000000002</v>
      </c>
      <c r="D46" s="234">
        <v>0.1857</v>
      </c>
      <c r="E46" s="234">
        <v>0.9224</v>
      </c>
    </row>
    <row r="47" spans="1:5" ht="15" thickBot="1" x14ac:dyDescent="0.4">
      <c r="A47" s="374" t="s">
        <v>88</v>
      </c>
      <c r="B47" s="375"/>
      <c r="C47" s="375"/>
      <c r="D47" s="375"/>
      <c r="E47" s="376"/>
    </row>
    <row r="48" spans="1:5" ht="26" x14ac:dyDescent="0.35">
      <c r="A48" s="232" t="s">
        <v>3</v>
      </c>
      <c r="B48" s="232" t="s">
        <v>4</v>
      </c>
      <c r="C48" s="232" t="s">
        <v>5</v>
      </c>
      <c r="D48" s="232" t="s">
        <v>6</v>
      </c>
      <c r="E48" s="232" t="s">
        <v>7</v>
      </c>
    </row>
    <row r="49" spans="1:5" x14ac:dyDescent="0.35">
      <c r="A49" s="234" t="s">
        <v>24</v>
      </c>
      <c r="B49" s="234" t="s">
        <v>9</v>
      </c>
      <c r="C49" s="234">
        <v>0.70099999999999996</v>
      </c>
      <c r="D49" s="234">
        <v>0.11849999999999999</v>
      </c>
      <c r="E49" s="234">
        <v>0.81950000000000001</v>
      </c>
    </row>
    <row r="50" spans="1:5" x14ac:dyDescent="0.35">
      <c r="A50" s="234" t="s">
        <v>418</v>
      </c>
      <c r="B50" s="234" t="s">
        <v>9</v>
      </c>
      <c r="C50" s="234">
        <v>0.70099999999999996</v>
      </c>
      <c r="D50" s="234">
        <v>8.5800000000000001E-2</v>
      </c>
      <c r="E50" s="234">
        <v>0.78680000000000005</v>
      </c>
    </row>
  </sheetData>
  <mergeCells count="13">
    <mergeCell ref="A2:C2"/>
    <mergeCell ref="A40:E40"/>
    <mergeCell ref="B44:B45"/>
    <mergeCell ref="C44:C45"/>
    <mergeCell ref="D44:D45"/>
    <mergeCell ref="E44:E45"/>
    <mergeCell ref="A47:E47"/>
    <mergeCell ref="A3:E3"/>
    <mergeCell ref="A9:E9"/>
    <mergeCell ref="A15:E15"/>
    <mergeCell ref="A20:E20"/>
    <mergeCell ref="A26:E26"/>
    <mergeCell ref="A35:E35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62">
    <tabColor theme="7" tint="-0.249977111117893"/>
  </sheetPr>
  <dimension ref="A1:E47"/>
  <sheetViews>
    <sheetView zoomScaleNormal="100" workbookViewId="0">
      <selection activeCell="I39" sqref="I39"/>
    </sheetView>
  </sheetViews>
  <sheetFormatPr defaultRowHeight="14.5" x14ac:dyDescent="0.35"/>
  <cols>
    <col min="1" max="1" width="18.7265625" customWidth="1"/>
    <col min="5" max="5" width="13.54296875" customWidth="1"/>
  </cols>
  <sheetData>
    <row r="1" spans="1:5" ht="39.75" customHeight="1" thickBot="1" x14ac:dyDescent="0.4">
      <c r="A1" s="378" t="s">
        <v>426</v>
      </c>
      <c r="B1" s="378"/>
      <c r="C1" s="378"/>
      <c r="D1" s="378"/>
      <c r="E1" s="378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0.52749999999999997</v>
      </c>
      <c r="D4" s="236">
        <v>9.1700000000000004E-2</v>
      </c>
      <c r="E4" s="236">
        <v>0.61919999999999997</v>
      </c>
    </row>
    <row r="5" spans="1:5" ht="12" customHeight="1" x14ac:dyDescent="0.35">
      <c r="A5" s="235" t="s">
        <v>10</v>
      </c>
      <c r="B5" s="236" t="s">
        <v>9</v>
      </c>
      <c r="C5" s="236">
        <v>0.50519999999999998</v>
      </c>
      <c r="D5" s="236">
        <v>6.5600000000000006E-2</v>
      </c>
      <c r="E5" s="236">
        <v>0.57079999999999997</v>
      </c>
    </row>
    <row r="6" spans="1:5" ht="12" customHeight="1" x14ac:dyDescent="0.35">
      <c r="A6" s="235" t="s">
        <v>11</v>
      </c>
      <c r="B6" s="236" t="s">
        <v>9</v>
      </c>
      <c r="C6" s="236">
        <v>0.52749999999999997</v>
      </c>
      <c r="D6" s="236">
        <v>8.2799999999999999E-2</v>
      </c>
      <c r="E6" s="236">
        <v>0.61029999999999995</v>
      </c>
    </row>
    <row r="7" spans="1:5" ht="12" customHeight="1" thickBot="1" x14ac:dyDescent="0.4">
      <c r="A7" s="238" t="s">
        <v>12</v>
      </c>
      <c r="B7" s="239" t="s">
        <v>9</v>
      </c>
      <c r="C7" s="239">
        <v>0.50519999999999998</v>
      </c>
      <c r="D7" s="239">
        <v>8.2799999999999999E-2</v>
      </c>
      <c r="E7" s="239">
        <v>0.58799999999999997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0.32600000000000001</v>
      </c>
      <c r="D10" s="236">
        <v>0.13500000000000001</v>
      </c>
      <c r="E10" s="236">
        <v>0.46100000000000002</v>
      </c>
    </row>
    <row r="11" spans="1:5" ht="12" customHeight="1" x14ac:dyDescent="0.35">
      <c r="A11" s="236" t="s">
        <v>10</v>
      </c>
      <c r="B11" s="236" t="s">
        <v>9</v>
      </c>
      <c r="C11" s="236">
        <v>0.35699999999999998</v>
      </c>
      <c r="D11" s="236">
        <v>0.13500000000000001</v>
      </c>
      <c r="E11" s="236">
        <v>0.49199999999999999</v>
      </c>
    </row>
    <row r="12" spans="1:5" ht="12" customHeight="1" x14ac:dyDescent="0.35">
      <c r="A12" s="236" t="s">
        <v>14</v>
      </c>
      <c r="B12" s="236" t="s">
        <v>9</v>
      </c>
      <c r="C12" s="236">
        <v>0.32600000000000001</v>
      </c>
      <c r="D12" s="236">
        <v>0.05</v>
      </c>
      <c r="E12" s="236">
        <v>0.376</v>
      </c>
    </row>
    <row r="13" spans="1:5" ht="12" customHeight="1" thickBot="1" x14ac:dyDescent="0.4">
      <c r="A13" s="239" t="s">
        <v>22</v>
      </c>
      <c r="B13" s="239" t="s">
        <v>9</v>
      </c>
      <c r="C13" s="239">
        <v>0.35699999999999998</v>
      </c>
      <c r="D13" s="239">
        <v>0.05</v>
      </c>
      <c r="E13" s="239">
        <v>0.40699999999999997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0.67510000000000003</v>
      </c>
      <c r="D16" s="236">
        <v>5.0900000000000001E-2</v>
      </c>
      <c r="E16" s="236">
        <v>0.72599999999999998</v>
      </c>
    </row>
    <row r="17" spans="1:5" ht="12" customHeight="1" x14ac:dyDescent="0.35">
      <c r="A17" s="236" t="s">
        <v>69</v>
      </c>
      <c r="B17" s="236" t="s">
        <v>18</v>
      </c>
      <c r="C17" s="236">
        <v>0.67510000000000003</v>
      </c>
      <c r="D17" s="236">
        <v>2.0899999999999998E-2</v>
      </c>
      <c r="E17" s="236">
        <v>0.69599999999999995</v>
      </c>
    </row>
    <row r="18" spans="1:5" ht="12" customHeight="1" thickBot="1" x14ac:dyDescent="0.4">
      <c r="A18" s="239" t="s">
        <v>71</v>
      </c>
      <c r="B18" s="239" t="s">
        <v>18</v>
      </c>
      <c r="C18" s="239">
        <v>0.67510000000000003</v>
      </c>
      <c r="D18" s="239">
        <v>2.8400000000000002E-2</v>
      </c>
      <c r="E18" s="239">
        <v>0.70350000000000001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0.51090000000000002</v>
      </c>
      <c r="D21" s="236">
        <v>0.14430000000000001</v>
      </c>
      <c r="E21" s="236">
        <v>0.6552</v>
      </c>
    </row>
    <row r="22" spans="1:5" ht="12" customHeight="1" x14ac:dyDescent="0.35">
      <c r="A22" s="236" t="s">
        <v>8</v>
      </c>
      <c r="B22" s="236" t="s">
        <v>9</v>
      </c>
      <c r="C22" s="236">
        <v>0.5252</v>
      </c>
      <c r="D22" s="236">
        <v>0.14430000000000001</v>
      </c>
      <c r="E22" s="236">
        <v>0.66949999999999998</v>
      </c>
    </row>
    <row r="23" spans="1:5" ht="12" customHeight="1" x14ac:dyDescent="0.35">
      <c r="A23" s="236" t="s">
        <v>14</v>
      </c>
      <c r="B23" s="236" t="s">
        <v>9</v>
      </c>
      <c r="C23" s="236">
        <v>0.5252</v>
      </c>
      <c r="D23" s="236">
        <v>0.14019999999999999</v>
      </c>
      <c r="E23" s="236">
        <v>0.66539999999999999</v>
      </c>
    </row>
    <row r="24" spans="1:5" ht="12" customHeight="1" thickBot="1" x14ac:dyDescent="0.4">
      <c r="A24" s="239" t="s">
        <v>22</v>
      </c>
      <c r="B24" s="239" t="s">
        <v>9</v>
      </c>
      <c r="C24" s="239">
        <v>0.51090000000000002</v>
      </c>
      <c r="D24" s="239">
        <v>0.14019999999999999</v>
      </c>
      <c r="E24" s="239">
        <v>0.65110000000000001</v>
      </c>
    </row>
    <row r="25" spans="1:5" ht="12" customHeight="1" thickBot="1" x14ac:dyDescent="0.4">
      <c r="A25" s="366" t="s">
        <v>420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0.64300000000000002</v>
      </c>
      <c r="D27" s="235">
        <v>0.12180000000000001</v>
      </c>
      <c r="E27" s="235">
        <v>0.76480000000000004</v>
      </c>
    </row>
    <row r="28" spans="1:5" ht="12" customHeight="1" x14ac:dyDescent="0.35">
      <c r="A28" s="236" t="s">
        <v>421</v>
      </c>
      <c r="B28" s="236" t="s">
        <v>9</v>
      </c>
      <c r="C28" s="235">
        <v>0.64300000000000002</v>
      </c>
      <c r="D28" s="235">
        <v>0.1211</v>
      </c>
      <c r="E28" s="235">
        <v>0.7641</v>
      </c>
    </row>
    <row r="29" spans="1:5" ht="12" customHeight="1" x14ac:dyDescent="0.35">
      <c r="A29" s="236" t="s">
        <v>422</v>
      </c>
      <c r="B29" s="236" t="s">
        <v>9</v>
      </c>
      <c r="C29" s="235">
        <v>0.56169999999999998</v>
      </c>
      <c r="D29" s="235">
        <v>0.1211</v>
      </c>
      <c r="E29" s="235">
        <v>0.68279999999999996</v>
      </c>
    </row>
    <row r="30" spans="1:5" ht="12" customHeight="1" thickBot="1" x14ac:dyDescent="0.4">
      <c r="A30" s="239" t="s">
        <v>422</v>
      </c>
      <c r="B30" s="239" t="s">
        <v>27</v>
      </c>
      <c r="C30" s="238">
        <v>0.77300000000000002</v>
      </c>
      <c r="D30" s="238">
        <v>0.1211</v>
      </c>
      <c r="E30" s="238">
        <v>0.89410000000000001</v>
      </c>
    </row>
    <row r="31" spans="1:5" ht="12" customHeight="1" thickBot="1" x14ac:dyDescent="0.4">
      <c r="A31" s="366" t="s">
        <v>423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0.62029999999999996</v>
      </c>
      <c r="D33" s="235">
        <v>0.11799999999999999</v>
      </c>
      <c r="E33" s="235">
        <v>0.73829999999999996</v>
      </c>
    </row>
    <row r="34" spans="1:5" ht="12" customHeight="1" thickBot="1" x14ac:dyDescent="0.4">
      <c r="A34" s="239" t="s">
        <v>286</v>
      </c>
      <c r="B34" s="239" t="s">
        <v>18</v>
      </c>
      <c r="C34" s="238">
        <v>0.62029999999999996</v>
      </c>
      <c r="D34" s="238">
        <v>0.11799999999999999</v>
      </c>
      <c r="E34" s="238">
        <v>0.73829999999999996</v>
      </c>
    </row>
    <row r="35" spans="1:5" ht="12" customHeight="1" thickBot="1" x14ac:dyDescent="0.4">
      <c r="A35" s="366" t="s">
        <v>84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10</v>
      </c>
      <c r="B37" s="236" t="s">
        <v>9</v>
      </c>
      <c r="C37" s="236">
        <v>0.51849999999999996</v>
      </c>
      <c r="D37" s="236">
        <v>0.24099999999999999</v>
      </c>
      <c r="E37" s="236">
        <v>0.75949999999999995</v>
      </c>
    </row>
    <row r="38" spans="1:5" ht="12" customHeight="1" x14ac:dyDescent="0.35">
      <c r="A38" s="236" t="s">
        <v>37</v>
      </c>
      <c r="B38" s="236" t="s">
        <v>9</v>
      </c>
      <c r="C38" s="236">
        <v>0.51849999999999996</v>
      </c>
      <c r="D38" s="236">
        <v>0.24099999999999999</v>
      </c>
      <c r="E38" s="236">
        <v>0.75949999999999995</v>
      </c>
    </row>
    <row r="39" spans="1:5" ht="12" customHeight="1" x14ac:dyDescent="0.35">
      <c r="A39" s="236" t="s">
        <v>85</v>
      </c>
      <c r="B39" s="373" t="s">
        <v>9</v>
      </c>
      <c r="C39" s="373">
        <v>0.51849999999999996</v>
      </c>
      <c r="D39" s="373">
        <v>0.24099999999999999</v>
      </c>
      <c r="E39" s="373">
        <v>0.75949999999999995</v>
      </c>
    </row>
    <row r="40" spans="1:5" ht="12" customHeight="1" x14ac:dyDescent="0.35">
      <c r="A40" s="236" t="s">
        <v>86</v>
      </c>
      <c r="B40" s="373"/>
      <c r="C40" s="373"/>
      <c r="D40" s="373"/>
      <c r="E40" s="373"/>
    </row>
    <row r="41" spans="1:5" ht="12" customHeight="1" thickBot="1" x14ac:dyDescent="0.4">
      <c r="A41" s="239" t="s">
        <v>87</v>
      </c>
      <c r="B41" s="239" t="s">
        <v>9</v>
      </c>
      <c r="C41" s="239">
        <v>0.51849999999999996</v>
      </c>
      <c r="D41" s="239">
        <v>0.24099999999999999</v>
      </c>
      <c r="E41" s="239">
        <v>0.75949999999999995</v>
      </c>
    </row>
    <row r="42" spans="1:5" ht="12" customHeight="1" thickBot="1" x14ac:dyDescent="0.4">
      <c r="A42" s="366" t="s">
        <v>88</v>
      </c>
      <c r="B42" s="367"/>
      <c r="C42" s="367"/>
      <c r="D42" s="367"/>
      <c r="E42" s="368"/>
    </row>
    <row r="43" spans="1:5" ht="12" customHeight="1" x14ac:dyDescent="0.35">
      <c r="A43" s="237" t="s">
        <v>3</v>
      </c>
      <c r="B43" s="237" t="s">
        <v>4</v>
      </c>
      <c r="C43" s="237" t="s">
        <v>5</v>
      </c>
      <c r="D43" s="237" t="s">
        <v>6</v>
      </c>
      <c r="E43" s="237" t="s">
        <v>7</v>
      </c>
    </row>
    <row r="44" spans="1:5" ht="12" customHeight="1" x14ac:dyDescent="0.35">
      <c r="A44" s="236" t="s">
        <v>24</v>
      </c>
      <c r="B44" s="236" t="s">
        <v>9</v>
      </c>
      <c r="C44" s="236">
        <v>0.47670000000000001</v>
      </c>
      <c r="D44" s="236">
        <v>0.14030000000000001</v>
      </c>
      <c r="E44" s="236">
        <v>0.61699999999999999</v>
      </c>
    </row>
    <row r="45" spans="1:5" ht="12" customHeight="1" x14ac:dyDescent="0.35">
      <c r="A45" s="236" t="s">
        <v>418</v>
      </c>
      <c r="B45" s="236" t="s">
        <v>9</v>
      </c>
      <c r="C45" s="236">
        <v>0.47670000000000001</v>
      </c>
      <c r="D45" s="236">
        <v>7.8799999999999995E-2</v>
      </c>
      <c r="E45" s="236">
        <v>0.55549999999999999</v>
      </c>
    </row>
    <row r="47" spans="1:5" x14ac:dyDescent="0.35">
      <c r="A47" s="229"/>
    </row>
  </sheetData>
  <mergeCells count="13">
    <mergeCell ref="A1:E1"/>
    <mergeCell ref="A35:E35"/>
    <mergeCell ref="B39:B40"/>
    <mergeCell ref="C39:C40"/>
    <mergeCell ref="D39:D40"/>
    <mergeCell ref="E39:E40"/>
    <mergeCell ref="A42:E42"/>
    <mergeCell ref="A2:E2"/>
    <mergeCell ref="A8:E8"/>
    <mergeCell ref="A14:E14"/>
    <mergeCell ref="A19:E19"/>
    <mergeCell ref="A25:E25"/>
    <mergeCell ref="A31:E3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63">
    <tabColor theme="7" tint="-0.249977111117893"/>
  </sheetPr>
  <dimension ref="A1:E48"/>
  <sheetViews>
    <sheetView workbookViewId="0">
      <selection activeCell="I39" sqref="I39"/>
    </sheetView>
  </sheetViews>
  <sheetFormatPr defaultRowHeight="14.5" x14ac:dyDescent="0.35"/>
  <cols>
    <col min="1" max="1" width="18.54296875" customWidth="1"/>
    <col min="5" max="5" width="10.26953125" customWidth="1"/>
  </cols>
  <sheetData>
    <row r="1" spans="1:5" ht="24" customHeight="1" x14ac:dyDescent="0.35">
      <c r="A1" s="378" t="s">
        <v>425</v>
      </c>
      <c r="B1" s="378"/>
      <c r="C1" s="378"/>
      <c r="D1" s="378"/>
      <c r="E1" s="378"/>
    </row>
    <row r="2" spans="1:5" ht="15" thickBot="1" x14ac:dyDescent="0.4"/>
    <row r="3" spans="1:5" ht="12" customHeight="1" thickBot="1" x14ac:dyDescent="0.4">
      <c r="A3" s="366" t="s">
        <v>166</v>
      </c>
      <c r="B3" s="367"/>
      <c r="C3" s="367"/>
      <c r="D3" s="367"/>
      <c r="E3" s="368"/>
    </row>
    <row r="4" spans="1:5" ht="12" customHeight="1" x14ac:dyDescent="0.35">
      <c r="A4" s="241" t="s">
        <v>3</v>
      </c>
      <c r="B4" s="241" t="s">
        <v>4</v>
      </c>
      <c r="C4" s="241" t="s">
        <v>5</v>
      </c>
      <c r="D4" s="241" t="s">
        <v>6</v>
      </c>
      <c r="E4" s="241" t="s">
        <v>7</v>
      </c>
    </row>
    <row r="5" spans="1:5" ht="12" customHeight="1" x14ac:dyDescent="0.35">
      <c r="A5" s="242" t="s">
        <v>8</v>
      </c>
      <c r="B5" s="242" t="s">
        <v>9</v>
      </c>
      <c r="C5" s="242">
        <v>0.52749999999999997</v>
      </c>
      <c r="D5" s="242">
        <v>9.1700000000000004E-2</v>
      </c>
      <c r="E5" s="242">
        <v>0.61919999999999997</v>
      </c>
    </row>
    <row r="6" spans="1:5" ht="12" customHeight="1" x14ac:dyDescent="0.35">
      <c r="A6" s="242" t="s">
        <v>10</v>
      </c>
      <c r="B6" s="242" t="s">
        <v>9</v>
      </c>
      <c r="C6" s="242">
        <v>0.50519999999999998</v>
      </c>
      <c r="D6" s="242">
        <v>6.5600000000000006E-2</v>
      </c>
      <c r="E6" s="242">
        <v>0.57079999999999997</v>
      </c>
    </row>
    <row r="7" spans="1:5" ht="12" customHeight="1" x14ac:dyDescent="0.35">
      <c r="A7" s="242" t="s">
        <v>11</v>
      </c>
      <c r="B7" s="242" t="s">
        <v>9</v>
      </c>
      <c r="C7" s="242">
        <v>0.52749999999999997</v>
      </c>
      <c r="D7" s="242">
        <v>8.2799999999999999E-2</v>
      </c>
      <c r="E7" s="242">
        <v>0.61029999999999995</v>
      </c>
    </row>
    <row r="8" spans="1:5" ht="12" customHeight="1" thickBot="1" x14ac:dyDescent="0.4">
      <c r="A8" s="243" t="s">
        <v>12</v>
      </c>
      <c r="B8" s="243" t="s">
        <v>9</v>
      </c>
      <c r="C8" s="243">
        <v>0.50519999999999998</v>
      </c>
      <c r="D8" s="243">
        <v>8.2799999999999999E-2</v>
      </c>
      <c r="E8" s="243">
        <v>0.58799999999999997</v>
      </c>
    </row>
    <row r="9" spans="1:5" ht="12" customHeight="1" thickBot="1" x14ac:dyDescent="0.4">
      <c r="A9" s="366" t="s">
        <v>66</v>
      </c>
      <c r="B9" s="379"/>
      <c r="C9" s="379"/>
      <c r="D9" s="379"/>
      <c r="E9" s="380"/>
    </row>
    <row r="10" spans="1:5" ht="12" customHeight="1" x14ac:dyDescent="0.35">
      <c r="A10" s="241" t="s">
        <v>3</v>
      </c>
      <c r="B10" s="241" t="s">
        <v>4</v>
      </c>
      <c r="C10" s="241" t="s">
        <v>5</v>
      </c>
      <c r="D10" s="241" t="s">
        <v>6</v>
      </c>
      <c r="E10" s="241" t="s">
        <v>7</v>
      </c>
    </row>
    <row r="11" spans="1:5" ht="12" customHeight="1" x14ac:dyDescent="0.35">
      <c r="A11" s="242" t="s">
        <v>8</v>
      </c>
      <c r="B11" s="242" t="s">
        <v>9</v>
      </c>
      <c r="C11" s="242">
        <v>0.58099999999999996</v>
      </c>
      <c r="D11" s="242">
        <v>0.13500000000000001</v>
      </c>
      <c r="E11" s="242">
        <v>0.71599999999999997</v>
      </c>
    </row>
    <row r="12" spans="1:5" ht="12" customHeight="1" x14ac:dyDescent="0.35">
      <c r="A12" s="242" t="s">
        <v>10</v>
      </c>
      <c r="B12" s="242" t="s">
        <v>9</v>
      </c>
      <c r="C12" s="242">
        <v>0.63700000000000001</v>
      </c>
      <c r="D12" s="242">
        <v>0.13500000000000001</v>
      </c>
      <c r="E12" s="242">
        <v>0.77200000000000002</v>
      </c>
    </row>
    <row r="13" spans="1:5" ht="12" customHeight="1" x14ac:dyDescent="0.35">
      <c r="A13" s="242" t="s">
        <v>14</v>
      </c>
      <c r="B13" s="242" t="s">
        <v>9</v>
      </c>
      <c r="C13" s="242">
        <v>0.58099999999999996</v>
      </c>
      <c r="D13" s="242">
        <v>0.05</v>
      </c>
      <c r="E13" s="242">
        <v>0.71</v>
      </c>
    </row>
    <row r="14" spans="1:5" ht="12" customHeight="1" thickBot="1" x14ac:dyDescent="0.4">
      <c r="A14" s="243" t="s">
        <v>15</v>
      </c>
      <c r="B14" s="243" t="s">
        <v>9</v>
      </c>
      <c r="C14" s="243">
        <v>0.63700000000000001</v>
      </c>
      <c r="D14" s="243">
        <v>0.05</v>
      </c>
      <c r="E14" s="243">
        <v>0.68700000000000006</v>
      </c>
    </row>
    <row r="15" spans="1:5" ht="12" customHeight="1" thickBot="1" x14ac:dyDescent="0.4">
      <c r="A15" s="366" t="s">
        <v>67</v>
      </c>
      <c r="B15" s="379"/>
      <c r="C15" s="379"/>
      <c r="D15" s="379"/>
      <c r="E15" s="380"/>
    </row>
    <row r="16" spans="1:5" ht="12" customHeight="1" x14ac:dyDescent="0.35">
      <c r="A16" s="241" t="s">
        <v>3</v>
      </c>
      <c r="B16" s="241" t="s">
        <v>4</v>
      </c>
      <c r="C16" s="241" t="s">
        <v>5</v>
      </c>
      <c r="D16" s="241" t="s">
        <v>6</v>
      </c>
      <c r="E16" s="241" t="s">
        <v>7</v>
      </c>
    </row>
    <row r="17" spans="1:5" ht="12" customHeight="1" x14ac:dyDescent="0.35">
      <c r="A17" s="242" t="s">
        <v>68</v>
      </c>
      <c r="B17" s="242" t="s">
        <v>18</v>
      </c>
      <c r="C17" s="242">
        <v>0.67510000000000003</v>
      </c>
      <c r="D17" s="242">
        <v>5.0900000000000001E-2</v>
      </c>
      <c r="E17" s="242">
        <v>0.72599999999999998</v>
      </c>
    </row>
    <row r="18" spans="1:5" ht="12" customHeight="1" x14ac:dyDescent="0.35">
      <c r="A18" s="242" t="s">
        <v>69</v>
      </c>
      <c r="B18" s="242" t="s">
        <v>18</v>
      </c>
      <c r="C18" s="242">
        <v>0.67510000000000003</v>
      </c>
      <c r="D18" s="242">
        <v>2.0899999999999998E-2</v>
      </c>
      <c r="E18" s="242">
        <v>0.69599999999999995</v>
      </c>
    </row>
    <row r="19" spans="1:5" ht="12" customHeight="1" thickBot="1" x14ac:dyDescent="0.4">
      <c r="A19" s="243" t="s">
        <v>71</v>
      </c>
      <c r="B19" s="243" t="s">
        <v>18</v>
      </c>
      <c r="C19" s="243">
        <v>0.67510000000000003</v>
      </c>
      <c r="D19" s="243">
        <v>2.8400000000000002E-2</v>
      </c>
      <c r="E19" s="243">
        <v>0.70350000000000001</v>
      </c>
    </row>
    <row r="20" spans="1:5" ht="12" customHeight="1" thickBot="1" x14ac:dyDescent="0.4">
      <c r="A20" s="366" t="s">
        <v>72</v>
      </c>
      <c r="B20" s="379"/>
      <c r="C20" s="379"/>
      <c r="D20" s="379"/>
      <c r="E20" s="380"/>
    </row>
    <row r="21" spans="1:5" ht="12" customHeight="1" x14ac:dyDescent="0.35">
      <c r="A21" s="241" t="s">
        <v>3</v>
      </c>
      <c r="B21" s="241" t="s">
        <v>4</v>
      </c>
      <c r="C21" s="241" t="s">
        <v>5</v>
      </c>
      <c r="D21" s="241" t="s">
        <v>6</v>
      </c>
      <c r="E21" s="241" t="s">
        <v>7</v>
      </c>
    </row>
    <row r="22" spans="1:5" ht="12" customHeight="1" x14ac:dyDescent="0.35">
      <c r="A22" s="242" t="s">
        <v>10</v>
      </c>
      <c r="B22" s="242" t="s">
        <v>9</v>
      </c>
      <c r="C22" s="242">
        <v>0.51090000000000002</v>
      </c>
      <c r="D22" s="242">
        <v>0.14430000000000001</v>
      </c>
      <c r="E22" s="242">
        <v>0.6552</v>
      </c>
    </row>
    <row r="23" spans="1:5" ht="12" customHeight="1" x14ac:dyDescent="0.35">
      <c r="A23" s="242" t="s">
        <v>8</v>
      </c>
      <c r="B23" s="242" t="s">
        <v>9</v>
      </c>
      <c r="C23" s="242">
        <v>0.5252</v>
      </c>
      <c r="D23" s="242">
        <v>0.14430000000000001</v>
      </c>
      <c r="E23" s="242">
        <v>0.66949999999999998</v>
      </c>
    </row>
    <row r="24" spans="1:5" ht="12" customHeight="1" x14ac:dyDescent="0.35">
      <c r="A24" s="242" t="s">
        <v>14</v>
      </c>
      <c r="B24" s="242" t="s">
        <v>9</v>
      </c>
      <c r="C24" s="242">
        <v>0.5252</v>
      </c>
      <c r="D24" s="242">
        <v>0.14019999999999999</v>
      </c>
      <c r="E24" s="242">
        <v>0.66539999999999999</v>
      </c>
    </row>
    <row r="25" spans="1:5" ht="12" customHeight="1" thickBot="1" x14ac:dyDescent="0.4">
      <c r="A25" s="243" t="s">
        <v>22</v>
      </c>
      <c r="B25" s="243" t="s">
        <v>9</v>
      </c>
      <c r="C25" s="243">
        <v>0.51090000000000002</v>
      </c>
      <c r="D25" s="243">
        <v>0.14019999999999999</v>
      </c>
      <c r="E25" s="243">
        <v>0.65110000000000001</v>
      </c>
    </row>
    <row r="26" spans="1:5" ht="12" customHeight="1" thickBot="1" x14ac:dyDescent="0.4">
      <c r="A26" s="366" t="s">
        <v>420</v>
      </c>
      <c r="B26" s="379"/>
      <c r="C26" s="379"/>
      <c r="D26" s="379"/>
      <c r="E26" s="380"/>
    </row>
    <row r="27" spans="1:5" ht="12" customHeight="1" x14ac:dyDescent="0.35">
      <c r="A27" s="241" t="s">
        <v>3</v>
      </c>
      <c r="B27" s="241" t="s">
        <v>4</v>
      </c>
      <c r="C27" s="241" t="s">
        <v>5</v>
      </c>
      <c r="D27" s="241" t="s">
        <v>6</v>
      </c>
      <c r="E27" s="241" t="s">
        <v>7</v>
      </c>
    </row>
    <row r="28" spans="1:5" ht="12" customHeight="1" x14ac:dyDescent="0.35">
      <c r="A28" s="242" t="s">
        <v>305</v>
      </c>
      <c r="B28" s="242" t="s">
        <v>9</v>
      </c>
      <c r="C28" s="242">
        <v>0.64300000000000002</v>
      </c>
      <c r="D28" s="242">
        <v>0.12180000000000001</v>
      </c>
      <c r="E28" s="242">
        <v>0.76480000000000004</v>
      </c>
    </row>
    <row r="29" spans="1:5" ht="12" customHeight="1" x14ac:dyDescent="0.35">
      <c r="A29" s="242" t="s">
        <v>421</v>
      </c>
      <c r="B29" s="242" t="s">
        <v>9</v>
      </c>
      <c r="C29" s="242">
        <v>0.64300000000000002</v>
      </c>
      <c r="D29" s="242">
        <v>0.1211</v>
      </c>
      <c r="E29" s="242">
        <v>0.7641</v>
      </c>
    </row>
    <row r="30" spans="1:5" ht="12" customHeight="1" x14ac:dyDescent="0.35">
      <c r="A30" s="242" t="s">
        <v>422</v>
      </c>
      <c r="B30" s="242" t="s">
        <v>9</v>
      </c>
      <c r="C30" s="242">
        <v>0.56169999999999998</v>
      </c>
      <c r="D30" s="242">
        <v>0.1211</v>
      </c>
      <c r="E30" s="242">
        <v>0.68279999999999996</v>
      </c>
    </row>
    <row r="31" spans="1:5" ht="12" customHeight="1" thickBot="1" x14ac:dyDescent="0.4">
      <c r="A31" s="243" t="s">
        <v>422</v>
      </c>
      <c r="B31" s="243" t="s">
        <v>27</v>
      </c>
      <c r="C31" s="243">
        <v>0.77300000000000002</v>
      </c>
      <c r="D31" s="243">
        <v>0.1211</v>
      </c>
      <c r="E31" s="243">
        <v>0.89410000000000001</v>
      </c>
    </row>
    <row r="32" spans="1:5" ht="12" customHeight="1" thickBot="1" x14ac:dyDescent="0.4">
      <c r="A32" s="366" t="s">
        <v>423</v>
      </c>
      <c r="B32" s="379"/>
      <c r="C32" s="379"/>
      <c r="D32" s="379"/>
      <c r="E32" s="380"/>
    </row>
    <row r="33" spans="1:5" ht="12" customHeight="1" x14ac:dyDescent="0.35">
      <c r="A33" s="241" t="s">
        <v>3</v>
      </c>
      <c r="B33" s="241" t="s">
        <v>4</v>
      </c>
      <c r="C33" s="241" t="s">
        <v>5</v>
      </c>
      <c r="D33" s="241" t="s">
        <v>6</v>
      </c>
      <c r="E33" s="241" t="s">
        <v>7</v>
      </c>
    </row>
    <row r="34" spans="1:5" ht="12" customHeight="1" x14ac:dyDescent="0.35">
      <c r="A34" s="242" t="s">
        <v>287</v>
      </c>
      <c r="B34" s="242" t="s">
        <v>18</v>
      </c>
      <c r="C34" s="242">
        <v>0.62029999999999996</v>
      </c>
      <c r="D34" s="242">
        <v>0.11799999999999999</v>
      </c>
      <c r="E34" s="242">
        <v>0.73829999999999996</v>
      </c>
    </row>
    <row r="35" spans="1:5" ht="12" customHeight="1" thickBot="1" x14ac:dyDescent="0.4">
      <c r="A35" s="242" t="s">
        <v>286</v>
      </c>
      <c r="B35" s="242" t="s">
        <v>18</v>
      </c>
      <c r="C35" s="242">
        <v>0.62029999999999996</v>
      </c>
      <c r="D35" s="242">
        <v>0.11799999999999999</v>
      </c>
      <c r="E35" s="242">
        <v>0.73829999999999996</v>
      </c>
    </row>
    <row r="36" spans="1:5" ht="12" customHeight="1" thickBot="1" x14ac:dyDescent="0.4">
      <c r="A36" s="366" t="s">
        <v>84</v>
      </c>
      <c r="B36" s="379"/>
      <c r="C36" s="379"/>
      <c r="D36" s="379"/>
      <c r="E36" s="380"/>
    </row>
    <row r="37" spans="1:5" ht="12" customHeight="1" x14ac:dyDescent="0.35">
      <c r="A37" s="241" t="s">
        <v>3</v>
      </c>
      <c r="B37" s="241" t="s">
        <v>4</v>
      </c>
      <c r="C37" s="241" t="s">
        <v>5</v>
      </c>
      <c r="D37" s="241" t="s">
        <v>6</v>
      </c>
      <c r="E37" s="241" t="s">
        <v>7</v>
      </c>
    </row>
    <row r="38" spans="1:5" ht="12" customHeight="1" x14ac:dyDescent="0.35">
      <c r="A38" s="242" t="s">
        <v>10</v>
      </c>
      <c r="B38" s="242" t="s">
        <v>9</v>
      </c>
      <c r="C38" s="242">
        <v>0.51849999999999996</v>
      </c>
      <c r="D38" s="242">
        <v>0.24099999999999999</v>
      </c>
      <c r="E38" s="242">
        <v>0.75949999999999995</v>
      </c>
    </row>
    <row r="39" spans="1:5" ht="12" customHeight="1" x14ac:dyDescent="0.35">
      <c r="A39" s="242" t="s">
        <v>37</v>
      </c>
      <c r="B39" s="242" t="s">
        <v>9</v>
      </c>
      <c r="C39" s="242">
        <v>0.51849999999999996</v>
      </c>
      <c r="D39" s="242">
        <v>0.24099999999999999</v>
      </c>
      <c r="E39" s="242">
        <v>0.75949999999999995</v>
      </c>
    </row>
    <row r="40" spans="1:5" ht="12" customHeight="1" x14ac:dyDescent="0.35">
      <c r="A40" s="242" t="s">
        <v>85</v>
      </c>
      <c r="B40" s="381" t="s">
        <v>9</v>
      </c>
      <c r="C40" s="381">
        <v>0.51849999999999996</v>
      </c>
      <c r="D40" s="381">
        <v>0.24099999999999999</v>
      </c>
      <c r="E40" s="381">
        <v>0.75949999999999995</v>
      </c>
    </row>
    <row r="41" spans="1:5" ht="12" customHeight="1" x14ac:dyDescent="0.35">
      <c r="A41" s="242" t="s">
        <v>86</v>
      </c>
      <c r="B41" s="381"/>
      <c r="C41" s="381"/>
      <c r="D41" s="381"/>
      <c r="E41" s="381"/>
    </row>
    <row r="42" spans="1:5" ht="12" customHeight="1" thickBot="1" x14ac:dyDescent="0.4">
      <c r="A42" s="243" t="s">
        <v>87</v>
      </c>
      <c r="B42" s="243" t="s">
        <v>9</v>
      </c>
      <c r="C42" s="243">
        <v>0.51849999999999996</v>
      </c>
      <c r="D42" s="243">
        <v>0.24099999999999999</v>
      </c>
      <c r="E42" s="243">
        <v>0.75949999999999995</v>
      </c>
    </row>
    <row r="43" spans="1:5" ht="12" customHeight="1" thickBot="1" x14ac:dyDescent="0.4">
      <c r="A43" s="366" t="s">
        <v>88</v>
      </c>
      <c r="B43" s="379"/>
      <c r="C43" s="379"/>
      <c r="D43" s="379"/>
      <c r="E43" s="380"/>
    </row>
    <row r="44" spans="1:5" ht="12" customHeight="1" x14ac:dyDescent="0.35">
      <c r="A44" s="241" t="s">
        <v>3</v>
      </c>
      <c r="B44" s="241" t="s">
        <v>4</v>
      </c>
      <c r="C44" s="241" t="s">
        <v>5</v>
      </c>
      <c r="D44" s="241" t="s">
        <v>6</v>
      </c>
      <c r="E44" s="241" t="s">
        <v>7</v>
      </c>
    </row>
    <row r="45" spans="1:5" ht="12" customHeight="1" x14ac:dyDescent="0.35">
      <c r="A45" s="242" t="s">
        <v>24</v>
      </c>
      <c r="B45" s="242" t="s">
        <v>9</v>
      </c>
      <c r="C45" s="242">
        <v>0.47670000000000001</v>
      </c>
      <c r="D45" s="242">
        <v>0.14030000000000001</v>
      </c>
      <c r="E45" s="242">
        <v>0.61699999999999999</v>
      </c>
    </row>
    <row r="46" spans="1:5" ht="12" customHeight="1" x14ac:dyDescent="0.35">
      <c r="A46" s="242" t="s">
        <v>418</v>
      </c>
      <c r="B46" s="242" t="s">
        <v>9</v>
      </c>
      <c r="C46" s="242">
        <v>0.47670000000000001</v>
      </c>
      <c r="D46" s="242">
        <v>7.8799999999999995E-2</v>
      </c>
      <c r="E46" s="242">
        <v>0.55549999999999999</v>
      </c>
    </row>
    <row r="48" spans="1:5" x14ac:dyDescent="0.35">
      <c r="A48" s="229"/>
    </row>
  </sheetData>
  <mergeCells count="13">
    <mergeCell ref="A1:E1"/>
    <mergeCell ref="A36:E36"/>
    <mergeCell ref="B40:B41"/>
    <mergeCell ref="C40:C41"/>
    <mergeCell ref="D40:D41"/>
    <mergeCell ref="E40:E41"/>
    <mergeCell ref="A43:E43"/>
    <mergeCell ref="A3:E3"/>
    <mergeCell ref="A9:E9"/>
    <mergeCell ref="A15:E15"/>
    <mergeCell ref="A20:E20"/>
    <mergeCell ref="A26:E26"/>
    <mergeCell ref="A32:E32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64">
    <tabColor theme="7" tint="-0.249977111117893"/>
  </sheetPr>
  <dimension ref="A1:E46"/>
  <sheetViews>
    <sheetView workbookViewId="0">
      <selection activeCell="I39" sqref="I39"/>
    </sheetView>
  </sheetViews>
  <sheetFormatPr defaultRowHeight="14.5" x14ac:dyDescent="0.35"/>
  <cols>
    <col min="1" max="1" width="28.1796875" customWidth="1"/>
    <col min="2" max="2" width="16.54296875" customWidth="1"/>
  </cols>
  <sheetData>
    <row r="1" spans="1:5" x14ac:dyDescent="0.35">
      <c r="A1" t="s">
        <v>424</v>
      </c>
    </row>
    <row r="2" spans="1:5" ht="15" thickBot="1" x14ac:dyDescent="0.4"/>
    <row r="3" spans="1:5" ht="12" customHeight="1" thickBot="1" x14ac:dyDescent="0.4">
      <c r="A3" s="366" t="s">
        <v>166</v>
      </c>
      <c r="B3" s="367"/>
      <c r="C3" s="367"/>
      <c r="D3" s="367"/>
      <c r="E3" s="368"/>
    </row>
    <row r="4" spans="1:5" ht="12" customHeight="1" x14ac:dyDescent="0.35">
      <c r="A4" s="237" t="s">
        <v>3</v>
      </c>
      <c r="B4" s="237" t="s">
        <v>4</v>
      </c>
      <c r="C4" s="237" t="s">
        <v>5</v>
      </c>
      <c r="D4" s="237" t="s">
        <v>6</v>
      </c>
      <c r="E4" s="237" t="s">
        <v>7</v>
      </c>
    </row>
    <row r="5" spans="1:5" ht="12" customHeight="1" x14ac:dyDescent="0.35">
      <c r="A5" s="235" t="s">
        <v>8</v>
      </c>
      <c r="B5" s="236" t="s">
        <v>9</v>
      </c>
      <c r="C5" s="236">
        <v>0.52749999999999997</v>
      </c>
      <c r="D5" s="236">
        <v>9.1700000000000004E-2</v>
      </c>
      <c r="E5" s="236">
        <v>0.61919999999999997</v>
      </c>
    </row>
    <row r="6" spans="1:5" ht="12" customHeight="1" x14ac:dyDescent="0.35">
      <c r="A6" s="235" t="s">
        <v>10</v>
      </c>
      <c r="B6" s="236" t="s">
        <v>9</v>
      </c>
      <c r="C6" s="236">
        <v>0.50519999999999998</v>
      </c>
      <c r="D6" s="236">
        <v>6.5600000000000006E-2</v>
      </c>
      <c r="E6" s="236">
        <v>0.57079999999999997</v>
      </c>
    </row>
    <row r="7" spans="1:5" ht="12" customHeight="1" x14ac:dyDescent="0.35">
      <c r="A7" s="235" t="s">
        <v>11</v>
      </c>
      <c r="B7" s="236" t="s">
        <v>9</v>
      </c>
      <c r="C7" s="236">
        <v>0.52749999999999997</v>
      </c>
      <c r="D7" s="236">
        <v>8.2799999999999999E-2</v>
      </c>
      <c r="E7" s="236">
        <v>0.61029999999999995</v>
      </c>
    </row>
    <row r="8" spans="1:5" ht="12" customHeight="1" thickBot="1" x14ac:dyDescent="0.4">
      <c r="A8" s="238" t="s">
        <v>12</v>
      </c>
      <c r="B8" s="239" t="s">
        <v>9</v>
      </c>
      <c r="C8" s="239">
        <v>0.50519999999999998</v>
      </c>
      <c r="D8" s="239">
        <v>8.2799999999999999E-2</v>
      </c>
      <c r="E8" s="239">
        <v>0.58799999999999997</v>
      </c>
    </row>
    <row r="9" spans="1:5" ht="12" customHeight="1" thickBot="1" x14ac:dyDescent="0.4">
      <c r="A9" s="366" t="s">
        <v>66</v>
      </c>
      <c r="B9" s="367"/>
      <c r="C9" s="367"/>
      <c r="D9" s="367"/>
      <c r="E9" s="368"/>
    </row>
    <row r="10" spans="1:5" ht="12" customHeight="1" x14ac:dyDescent="0.35">
      <c r="A10" s="237" t="s">
        <v>3</v>
      </c>
      <c r="B10" s="237" t="s">
        <v>4</v>
      </c>
      <c r="C10" s="237" t="s">
        <v>5</v>
      </c>
      <c r="D10" s="237" t="s">
        <v>6</v>
      </c>
      <c r="E10" s="237" t="s">
        <v>7</v>
      </c>
    </row>
    <row r="11" spans="1:5" ht="12" customHeight="1" x14ac:dyDescent="0.35">
      <c r="A11" s="236" t="s">
        <v>8</v>
      </c>
      <c r="B11" s="236" t="s">
        <v>9</v>
      </c>
      <c r="C11" s="236">
        <v>0.58099999999999996</v>
      </c>
      <c r="D11" s="236">
        <v>0.13500000000000001</v>
      </c>
      <c r="E11" s="236">
        <v>0.71599999999999997</v>
      </c>
    </row>
    <row r="12" spans="1:5" ht="12" customHeight="1" x14ac:dyDescent="0.35">
      <c r="A12" s="236" t="s">
        <v>10</v>
      </c>
      <c r="B12" s="236" t="s">
        <v>9</v>
      </c>
      <c r="C12" s="236">
        <v>0.63700000000000001</v>
      </c>
      <c r="D12" s="236">
        <v>0.13500000000000001</v>
      </c>
      <c r="E12" s="236">
        <v>0.77200000000000002</v>
      </c>
    </row>
    <row r="13" spans="1:5" ht="12" customHeight="1" x14ac:dyDescent="0.35">
      <c r="A13" s="236" t="s">
        <v>14</v>
      </c>
      <c r="B13" s="236" t="s">
        <v>9</v>
      </c>
      <c r="C13" s="236">
        <v>0.58099999999999996</v>
      </c>
      <c r="D13" s="236">
        <v>0.05</v>
      </c>
      <c r="E13" s="236">
        <v>0.71</v>
      </c>
    </row>
    <row r="14" spans="1:5" ht="12" customHeight="1" thickBot="1" x14ac:dyDescent="0.4">
      <c r="A14" s="239" t="s">
        <v>15</v>
      </c>
      <c r="B14" s="239" t="s">
        <v>9</v>
      </c>
      <c r="C14" s="239">
        <v>0.63700000000000001</v>
      </c>
      <c r="D14" s="239">
        <v>0.05</v>
      </c>
      <c r="E14" s="239">
        <v>0.68700000000000006</v>
      </c>
    </row>
    <row r="15" spans="1:5" ht="12" customHeight="1" thickBot="1" x14ac:dyDescent="0.4">
      <c r="A15" s="366" t="s">
        <v>67</v>
      </c>
      <c r="B15" s="367"/>
      <c r="C15" s="367"/>
      <c r="D15" s="367"/>
      <c r="E15" s="368"/>
    </row>
    <row r="16" spans="1:5" ht="12" customHeight="1" x14ac:dyDescent="0.35">
      <c r="A16" s="237" t="s">
        <v>3</v>
      </c>
      <c r="B16" s="237" t="s">
        <v>4</v>
      </c>
      <c r="C16" s="237" t="s">
        <v>5</v>
      </c>
      <c r="D16" s="237" t="s">
        <v>6</v>
      </c>
      <c r="E16" s="237" t="s">
        <v>7</v>
      </c>
    </row>
    <row r="17" spans="1:5" ht="12" customHeight="1" x14ac:dyDescent="0.35">
      <c r="A17" s="236" t="s">
        <v>68</v>
      </c>
      <c r="B17" s="236" t="s">
        <v>18</v>
      </c>
      <c r="C17" s="236">
        <v>0.67510000000000003</v>
      </c>
      <c r="D17" s="236">
        <v>5.0900000000000001E-2</v>
      </c>
      <c r="E17" s="236">
        <v>0.72599999999999998</v>
      </c>
    </row>
    <row r="18" spans="1:5" ht="12" customHeight="1" x14ac:dyDescent="0.35">
      <c r="A18" s="236" t="s">
        <v>69</v>
      </c>
      <c r="B18" s="236" t="s">
        <v>18</v>
      </c>
      <c r="C18" s="236">
        <v>0.67510000000000003</v>
      </c>
      <c r="D18" s="236">
        <v>2.0899999999999998E-2</v>
      </c>
      <c r="E18" s="236">
        <v>0.69599999999999995</v>
      </c>
    </row>
    <row r="19" spans="1:5" ht="12" customHeight="1" thickBot="1" x14ac:dyDescent="0.4">
      <c r="A19" s="239" t="s">
        <v>71</v>
      </c>
      <c r="B19" s="239" t="s">
        <v>18</v>
      </c>
      <c r="C19" s="239">
        <v>0.67510000000000003</v>
      </c>
      <c r="D19" s="239">
        <v>2.8400000000000002E-2</v>
      </c>
      <c r="E19" s="239">
        <v>0.70350000000000001</v>
      </c>
    </row>
    <row r="20" spans="1:5" ht="12" customHeight="1" thickBot="1" x14ac:dyDescent="0.4">
      <c r="A20" s="366" t="s">
        <v>72</v>
      </c>
      <c r="B20" s="367"/>
      <c r="C20" s="367"/>
      <c r="D20" s="367"/>
      <c r="E20" s="368"/>
    </row>
    <row r="21" spans="1:5" ht="12" customHeight="1" x14ac:dyDescent="0.35">
      <c r="A21" s="237" t="s">
        <v>3</v>
      </c>
      <c r="B21" s="237" t="s">
        <v>4</v>
      </c>
      <c r="C21" s="237" t="s">
        <v>5</v>
      </c>
      <c r="D21" s="237" t="s">
        <v>6</v>
      </c>
      <c r="E21" s="237" t="s">
        <v>7</v>
      </c>
    </row>
    <row r="22" spans="1:5" ht="12" customHeight="1" x14ac:dyDescent="0.35">
      <c r="A22" s="236" t="s">
        <v>10</v>
      </c>
      <c r="B22" s="236" t="s">
        <v>9</v>
      </c>
      <c r="C22" s="236">
        <v>0.51090000000000002</v>
      </c>
      <c r="D22" s="236">
        <v>0.14430000000000001</v>
      </c>
      <c r="E22" s="236">
        <v>0.6552</v>
      </c>
    </row>
    <row r="23" spans="1:5" ht="12" customHeight="1" x14ac:dyDescent="0.35">
      <c r="A23" s="236" t="s">
        <v>8</v>
      </c>
      <c r="B23" s="236" t="s">
        <v>9</v>
      </c>
      <c r="C23" s="236">
        <v>0.5252</v>
      </c>
      <c r="D23" s="236">
        <v>0.14430000000000001</v>
      </c>
      <c r="E23" s="236">
        <v>0.66949999999999998</v>
      </c>
    </row>
    <row r="24" spans="1:5" ht="12" customHeight="1" x14ac:dyDescent="0.35">
      <c r="A24" s="236" t="s">
        <v>14</v>
      </c>
      <c r="B24" s="236" t="s">
        <v>9</v>
      </c>
      <c r="C24" s="236">
        <v>0.5252</v>
      </c>
      <c r="D24" s="236">
        <v>0.14019999999999999</v>
      </c>
      <c r="E24" s="236">
        <v>0.66539999999999999</v>
      </c>
    </row>
    <row r="25" spans="1:5" ht="12" customHeight="1" thickBot="1" x14ac:dyDescent="0.4">
      <c r="A25" s="239" t="s">
        <v>22</v>
      </c>
      <c r="B25" s="239" t="s">
        <v>9</v>
      </c>
      <c r="C25" s="239">
        <v>0.51090000000000002</v>
      </c>
      <c r="D25" s="239">
        <v>0.14019999999999999</v>
      </c>
      <c r="E25" s="239">
        <v>0.65110000000000001</v>
      </c>
    </row>
    <row r="26" spans="1:5" ht="12" customHeight="1" thickBot="1" x14ac:dyDescent="0.4">
      <c r="A26" s="366" t="s">
        <v>420</v>
      </c>
      <c r="B26" s="367"/>
      <c r="C26" s="367"/>
      <c r="D26" s="367"/>
      <c r="E26" s="368"/>
    </row>
    <row r="27" spans="1:5" ht="12" customHeight="1" x14ac:dyDescent="0.35">
      <c r="A27" s="237" t="s">
        <v>3</v>
      </c>
      <c r="B27" s="237" t="s">
        <v>4</v>
      </c>
      <c r="C27" s="237" t="s">
        <v>5</v>
      </c>
      <c r="D27" s="237" t="s">
        <v>6</v>
      </c>
      <c r="E27" s="237" t="s">
        <v>7</v>
      </c>
    </row>
    <row r="28" spans="1:5" ht="12" customHeight="1" x14ac:dyDescent="0.35">
      <c r="A28" s="236" t="s">
        <v>305</v>
      </c>
      <c r="B28" s="236" t="s">
        <v>9</v>
      </c>
      <c r="C28" s="235">
        <v>0.64300000000000002</v>
      </c>
      <c r="D28" s="235">
        <v>0.12180000000000001</v>
      </c>
      <c r="E28" s="235">
        <v>0.76480000000000004</v>
      </c>
    </row>
    <row r="29" spans="1:5" ht="12" customHeight="1" x14ac:dyDescent="0.35">
      <c r="A29" s="236" t="s">
        <v>421</v>
      </c>
      <c r="B29" s="236" t="s">
        <v>9</v>
      </c>
      <c r="C29" s="235">
        <v>0.64300000000000002</v>
      </c>
      <c r="D29" s="235">
        <v>0.1211</v>
      </c>
      <c r="E29" s="235">
        <v>0.7641</v>
      </c>
    </row>
    <row r="30" spans="1:5" ht="12" customHeight="1" x14ac:dyDescent="0.35">
      <c r="A30" s="236" t="s">
        <v>422</v>
      </c>
      <c r="B30" s="236" t="s">
        <v>9</v>
      </c>
      <c r="C30" s="235">
        <v>0.56169999999999998</v>
      </c>
      <c r="D30" s="235">
        <v>0.1211</v>
      </c>
      <c r="E30" s="235">
        <v>0.68279999999999996</v>
      </c>
    </row>
    <row r="31" spans="1:5" ht="12" customHeight="1" thickBot="1" x14ac:dyDescent="0.4">
      <c r="A31" s="239" t="s">
        <v>422</v>
      </c>
      <c r="B31" s="239" t="s">
        <v>27</v>
      </c>
      <c r="C31" s="238">
        <v>0.77300000000000002</v>
      </c>
      <c r="D31" s="238">
        <v>0.1211</v>
      </c>
      <c r="E31" s="238">
        <v>0.89410000000000001</v>
      </c>
    </row>
    <row r="32" spans="1:5" ht="12" customHeight="1" thickBot="1" x14ac:dyDescent="0.4">
      <c r="A32" s="366" t="s">
        <v>423</v>
      </c>
      <c r="B32" s="367"/>
      <c r="C32" s="367"/>
      <c r="D32" s="367"/>
      <c r="E32" s="368"/>
    </row>
    <row r="33" spans="1:5" ht="12" customHeight="1" x14ac:dyDescent="0.35">
      <c r="A33" s="237" t="s">
        <v>3</v>
      </c>
      <c r="B33" s="237" t="s">
        <v>4</v>
      </c>
      <c r="C33" s="237" t="s">
        <v>5</v>
      </c>
      <c r="D33" s="237" t="s">
        <v>6</v>
      </c>
      <c r="E33" s="237" t="s">
        <v>7</v>
      </c>
    </row>
    <row r="34" spans="1:5" ht="12" customHeight="1" x14ac:dyDescent="0.35">
      <c r="A34" s="236" t="s">
        <v>287</v>
      </c>
      <c r="B34" s="236" t="s">
        <v>18</v>
      </c>
      <c r="C34" s="235">
        <v>0.62029999999999996</v>
      </c>
      <c r="D34" s="235">
        <v>0.11799999999999999</v>
      </c>
      <c r="E34" s="235">
        <v>0.73829999999999996</v>
      </c>
    </row>
    <row r="35" spans="1:5" ht="12" customHeight="1" thickBot="1" x14ac:dyDescent="0.4">
      <c r="A35" s="239" t="s">
        <v>286</v>
      </c>
      <c r="B35" s="239" t="s">
        <v>18</v>
      </c>
      <c r="C35" s="238">
        <v>0.62029999999999996</v>
      </c>
      <c r="D35" s="238">
        <v>0.11799999999999999</v>
      </c>
      <c r="E35" s="238">
        <v>0.73829999999999996</v>
      </c>
    </row>
    <row r="36" spans="1:5" ht="12" customHeight="1" thickBot="1" x14ac:dyDescent="0.4">
      <c r="A36" s="366" t="s">
        <v>84</v>
      </c>
      <c r="B36" s="367"/>
      <c r="C36" s="367"/>
      <c r="D36" s="367"/>
      <c r="E36" s="368"/>
    </row>
    <row r="37" spans="1:5" ht="12" customHeight="1" x14ac:dyDescent="0.35">
      <c r="A37" s="237" t="s">
        <v>3</v>
      </c>
      <c r="B37" s="237" t="s">
        <v>4</v>
      </c>
      <c r="C37" s="237" t="s">
        <v>5</v>
      </c>
      <c r="D37" s="237" t="s">
        <v>6</v>
      </c>
      <c r="E37" s="237" t="s">
        <v>7</v>
      </c>
    </row>
    <row r="38" spans="1:5" ht="12" customHeight="1" x14ac:dyDescent="0.35">
      <c r="A38" s="236" t="s">
        <v>10</v>
      </c>
      <c r="B38" s="236" t="s">
        <v>9</v>
      </c>
      <c r="C38" s="236">
        <v>0.65690000000000004</v>
      </c>
      <c r="D38" s="236">
        <v>0.24099999999999999</v>
      </c>
      <c r="E38" s="236">
        <v>0.89790000000000003</v>
      </c>
    </row>
    <row r="39" spans="1:5" ht="12" customHeight="1" x14ac:dyDescent="0.35">
      <c r="A39" s="236" t="s">
        <v>37</v>
      </c>
      <c r="B39" s="236" t="s">
        <v>9</v>
      </c>
      <c r="C39" s="236">
        <v>0.65690000000000004</v>
      </c>
      <c r="D39" s="236">
        <v>0.24099999999999999</v>
      </c>
      <c r="E39" s="236">
        <v>0.89790000000000003</v>
      </c>
    </row>
    <row r="40" spans="1:5" ht="12" customHeight="1" x14ac:dyDescent="0.35">
      <c r="A40" s="236" t="s">
        <v>85</v>
      </c>
      <c r="B40" s="373" t="s">
        <v>9</v>
      </c>
      <c r="C40" s="373">
        <v>0.65690000000000004</v>
      </c>
      <c r="D40" s="373">
        <v>0.24099999999999999</v>
      </c>
      <c r="E40" s="373">
        <v>0.89790000000000003</v>
      </c>
    </row>
    <row r="41" spans="1:5" ht="12" customHeight="1" x14ac:dyDescent="0.35">
      <c r="A41" s="236" t="s">
        <v>86</v>
      </c>
      <c r="B41" s="373"/>
      <c r="C41" s="373"/>
      <c r="D41" s="373"/>
      <c r="E41" s="373"/>
    </row>
    <row r="42" spans="1:5" ht="12" customHeight="1" thickBot="1" x14ac:dyDescent="0.4">
      <c r="A42" s="239" t="s">
        <v>87</v>
      </c>
      <c r="B42" s="239" t="s">
        <v>9</v>
      </c>
      <c r="C42" s="239">
        <v>0.65690000000000004</v>
      </c>
      <c r="D42" s="239">
        <v>0.24099999999999999</v>
      </c>
      <c r="E42" s="239">
        <v>0.89790000000000003</v>
      </c>
    </row>
    <row r="43" spans="1:5" ht="12" customHeight="1" thickBot="1" x14ac:dyDescent="0.4">
      <c r="A43" s="366" t="s">
        <v>88</v>
      </c>
      <c r="B43" s="367"/>
      <c r="C43" s="367"/>
      <c r="D43" s="367"/>
      <c r="E43" s="368"/>
    </row>
    <row r="44" spans="1:5" ht="12" customHeight="1" x14ac:dyDescent="0.35">
      <c r="A44" s="237" t="s">
        <v>3</v>
      </c>
      <c r="B44" s="237" t="s">
        <v>4</v>
      </c>
      <c r="C44" s="237" t="s">
        <v>5</v>
      </c>
      <c r="D44" s="237" t="s">
        <v>6</v>
      </c>
      <c r="E44" s="237" t="s">
        <v>7</v>
      </c>
    </row>
    <row r="45" spans="1:5" ht="12" customHeight="1" x14ac:dyDescent="0.35">
      <c r="A45" s="236" t="s">
        <v>24</v>
      </c>
      <c r="B45" s="236" t="s">
        <v>9</v>
      </c>
      <c r="C45" s="236">
        <v>0.47670000000000001</v>
      </c>
      <c r="D45" s="236">
        <v>0.14030000000000001</v>
      </c>
      <c r="E45" s="236">
        <v>0.61699999999999999</v>
      </c>
    </row>
    <row r="46" spans="1:5" ht="12" customHeight="1" x14ac:dyDescent="0.35">
      <c r="A46" s="236" t="s">
        <v>418</v>
      </c>
      <c r="B46" s="236" t="s">
        <v>9</v>
      </c>
      <c r="C46" s="236">
        <v>0.47670000000000001</v>
      </c>
      <c r="D46" s="236">
        <v>7.8799999999999995E-2</v>
      </c>
      <c r="E46" s="236">
        <v>0.55549999999999999</v>
      </c>
    </row>
  </sheetData>
  <mergeCells count="12">
    <mergeCell ref="A43:E43"/>
    <mergeCell ref="A3:E3"/>
    <mergeCell ref="A9:E9"/>
    <mergeCell ref="A15:E15"/>
    <mergeCell ref="A20:E20"/>
    <mergeCell ref="A26:E26"/>
    <mergeCell ref="A32:E32"/>
    <mergeCell ref="A36:E36"/>
    <mergeCell ref="B40:B41"/>
    <mergeCell ref="C40:C41"/>
    <mergeCell ref="D40:D41"/>
    <mergeCell ref="E40:E4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9ECF-A0C4-4483-93EE-DAE629D89BB6}">
  <sheetPr>
    <tabColor theme="1" tint="0.499984740745262"/>
  </sheetPr>
  <dimension ref="A1:E71"/>
  <sheetViews>
    <sheetView zoomScaleNormal="100" workbookViewId="0">
      <selection activeCell="F30" sqref="F3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632</v>
      </c>
      <c r="B1" s="310"/>
      <c r="C1" s="310"/>
      <c r="D1" s="311"/>
    </row>
    <row r="2" spans="1:5" ht="15" thickBot="1" x14ac:dyDescent="0.4">
      <c r="A2" s="312" t="s">
        <v>636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0.90439999999999998</v>
      </c>
      <c r="D6" s="259">
        <v>-1.2E-2</v>
      </c>
    </row>
    <row r="7" spans="1:5" x14ac:dyDescent="0.35">
      <c r="A7" s="40" t="s">
        <v>531</v>
      </c>
      <c r="B7" s="7" t="s">
        <v>9</v>
      </c>
      <c r="C7" s="13">
        <f>C6</f>
        <v>0.90439999999999998</v>
      </c>
      <c r="D7" s="288">
        <v>0.14560000000000001</v>
      </c>
    </row>
    <row r="8" spans="1:5" x14ac:dyDescent="0.35">
      <c r="A8" s="40" t="s">
        <v>532</v>
      </c>
      <c r="B8" s="7" t="s">
        <v>9</v>
      </c>
      <c r="C8" s="13">
        <f>C6</f>
        <v>0.90439999999999998</v>
      </c>
      <c r="D8" s="288">
        <v>0.13769999999999999</v>
      </c>
    </row>
    <row r="9" spans="1:5" x14ac:dyDescent="0.35">
      <c r="A9" s="40" t="s">
        <v>533</v>
      </c>
      <c r="B9" s="7" t="s">
        <v>9</v>
      </c>
      <c r="C9" s="13">
        <f>C6</f>
        <v>0.90439999999999998</v>
      </c>
      <c r="D9" s="52">
        <v>0.1215</v>
      </c>
    </row>
    <row r="10" spans="1:5" ht="15" thickBot="1" x14ac:dyDescent="0.4">
      <c r="A10" s="53" t="s">
        <v>100</v>
      </c>
      <c r="B10" s="54" t="s">
        <v>9</v>
      </c>
      <c r="C10" s="260">
        <f>C6</f>
        <v>0.90439999999999998</v>
      </c>
      <c r="D10" s="263">
        <v>1.03E-2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0.74370000000000003</v>
      </c>
      <c r="D14" s="45">
        <v>0.25559999999999999</v>
      </c>
    </row>
    <row r="15" spans="1:5" x14ac:dyDescent="0.35">
      <c r="A15" s="254" t="s">
        <v>638</v>
      </c>
      <c r="B15" s="22" t="s">
        <v>9</v>
      </c>
      <c r="C15" s="34">
        <v>0.93920000000000003</v>
      </c>
      <c r="D15" s="52">
        <v>0.3367</v>
      </c>
    </row>
    <row r="16" spans="1:5" x14ac:dyDescent="0.35">
      <c r="A16" s="42" t="s">
        <v>92</v>
      </c>
      <c r="B16" s="7" t="s">
        <v>9</v>
      </c>
      <c r="C16" s="8">
        <f>C15</f>
        <v>0.93920000000000003</v>
      </c>
      <c r="D16" s="289">
        <v>0.26390000000000002</v>
      </c>
    </row>
    <row r="17" spans="1:4" x14ac:dyDescent="0.35">
      <c r="A17" s="42" t="s">
        <v>93</v>
      </c>
      <c r="B17" s="7" t="s">
        <v>9</v>
      </c>
      <c r="C17" s="8">
        <f>C16</f>
        <v>0.93920000000000003</v>
      </c>
      <c r="D17" s="289">
        <v>0.18759999999999999</v>
      </c>
    </row>
    <row r="18" spans="1:4" x14ac:dyDescent="0.35">
      <c r="A18" s="42" t="s">
        <v>94</v>
      </c>
      <c r="B18" s="7" t="s">
        <v>9</v>
      </c>
      <c r="C18" s="8">
        <f>C17</f>
        <v>0.93920000000000003</v>
      </c>
      <c r="D18" s="45">
        <v>0.2248</v>
      </c>
    </row>
    <row r="19" spans="1:4" x14ac:dyDescent="0.35">
      <c r="A19" s="42" t="s">
        <v>95</v>
      </c>
      <c r="B19" s="7" t="s">
        <v>9</v>
      </c>
      <c r="C19" s="8">
        <f>C18</f>
        <v>0.93920000000000003</v>
      </c>
      <c r="D19" s="289">
        <v>0.1905</v>
      </c>
    </row>
    <row r="20" spans="1:4" x14ac:dyDescent="0.35">
      <c r="A20" s="40" t="s">
        <v>96</v>
      </c>
      <c r="B20" s="7" t="s">
        <v>9</v>
      </c>
      <c r="C20" s="13">
        <f>C14</f>
        <v>0.74370000000000003</v>
      </c>
      <c r="D20" s="45">
        <f>D16</f>
        <v>0.26390000000000002</v>
      </c>
    </row>
    <row r="21" spans="1:4" x14ac:dyDescent="0.35">
      <c r="A21" s="40" t="s">
        <v>97</v>
      </c>
      <c r="B21" s="7" t="s">
        <v>9</v>
      </c>
      <c r="C21" s="13">
        <f>C20</f>
        <v>0.74370000000000003</v>
      </c>
      <c r="D21" s="45">
        <f>D17</f>
        <v>0.18759999999999999</v>
      </c>
    </row>
    <row r="22" spans="1:4" x14ac:dyDescent="0.35">
      <c r="A22" s="40" t="s">
        <v>98</v>
      </c>
      <c r="B22" s="7" t="s">
        <v>9</v>
      </c>
      <c r="C22" s="13">
        <f>C21</f>
        <v>0.74370000000000003</v>
      </c>
      <c r="D22" s="45">
        <f>D18</f>
        <v>0.2248</v>
      </c>
    </row>
    <row r="23" spans="1:4" ht="15" thickBot="1" x14ac:dyDescent="0.4">
      <c r="A23" s="53" t="s">
        <v>99</v>
      </c>
      <c r="B23" s="54" t="s">
        <v>9</v>
      </c>
      <c r="C23" s="260">
        <f>C22</f>
        <v>0.74370000000000003</v>
      </c>
      <c r="D23" s="56">
        <f>D19</f>
        <v>0.1905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0.48459999999999998</v>
      </c>
      <c r="D27" s="290">
        <v>0.53559999999999997</v>
      </c>
    </row>
    <row r="28" spans="1:4" x14ac:dyDescent="0.35">
      <c r="A28" s="40" t="s">
        <v>638</v>
      </c>
      <c r="B28" s="7" t="s">
        <v>9</v>
      </c>
      <c r="C28" s="13">
        <v>0.80349999999999999</v>
      </c>
      <c r="D28" s="284">
        <v>0.56920000000000004</v>
      </c>
    </row>
    <row r="29" spans="1:4" x14ac:dyDescent="0.35">
      <c r="A29" s="40" t="s">
        <v>93</v>
      </c>
      <c r="B29" s="7" t="s">
        <v>9</v>
      </c>
      <c r="C29" s="13">
        <f>C28</f>
        <v>0.80349999999999999</v>
      </c>
      <c r="D29" s="291">
        <v>0.56240000000000001</v>
      </c>
    </row>
    <row r="30" spans="1:4" x14ac:dyDescent="0.35">
      <c r="A30" s="40" t="s">
        <v>94</v>
      </c>
      <c r="B30" s="22" t="s">
        <v>9</v>
      </c>
      <c r="C30" s="13">
        <f>C29</f>
        <v>0.80349999999999999</v>
      </c>
      <c r="D30" s="284">
        <v>0.40660000000000002</v>
      </c>
    </row>
    <row r="31" spans="1:4" x14ac:dyDescent="0.35">
      <c r="A31" s="40" t="s">
        <v>95</v>
      </c>
      <c r="B31" s="22" t="s">
        <v>9</v>
      </c>
      <c r="C31" s="13">
        <f>C30</f>
        <v>0.80349999999999999</v>
      </c>
      <c r="D31" s="284">
        <v>0.3659</v>
      </c>
    </row>
    <row r="32" spans="1:4" x14ac:dyDescent="0.35">
      <c r="A32" s="40" t="s">
        <v>97</v>
      </c>
      <c r="B32" s="7" t="s">
        <v>9</v>
      </c>
      <c r="C32" s="13">
        <f>C27</f>
        <v>0.48459999999999998</v>
      </c>
      <c r="D32" s="284">
        <f>D29</f>
        <v>0.56240000000000001</v>
      </c>
    </row>
    <row r="33" spans="1:4" x14ac:dyDescent="0.35">
      <c r="A33" s="40" t="s">
        <v>98</v>
      </c>
      <c r="B33" s="7" t="s">
        <v>9</v>
      </c>
      <c r="C33" s="13">
        <f>C32</f>
        <v>0.48459999999999998</v>
      </c>
      <c r="D33" s="284">
        <f>D30</f>
        <v>0.40660000000000002</v>
      </c>
    </row>
    <row r="34" spans="1:4" ht="15" thickBot="1" x14ac:dyDescent="0.4">
      <c r="A34" s="53" t="s">
        <v>99</v>
      </c>
      <c r="B34" s="54" t="s">
        <v>9</v>
      </c>
      <c r="C34" s="260">
        <f>C33</f>
        <v>0.48459999999999998</v>
      </c>
      <c r="D34" s="285">
        <f>D31</f>
        <v>0.3659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0.75790000000000002</v>
      </c>
      <c r="D38" s="259">
        <v>0.13139999999999999</v>
      </c>
    </row>
    <row r="39" spans="1:4" x14ac:dyDescent="0.35">
      <c r="A39" s="40" t="s">
        <v>14</v>
      </c>
      <c r="B39" s="22" t="s">
        <v>9</v>
      </c>
      <c r="C39" s="279">
        <f>C38</f>
        <v>0.75790000000000002</v>
      </c>
      <c r="D39" s="293">
        <v>-3.9699999999999999E-2</v>
      </c>
    </row>
    <row r="40" spans="1:4" ht="15" thickBot="1" x14ac:dyDescent="0.4">
      <c r="A40" s="53" t="s">
        <v>22</v>
      </c>
      <c r="B40" s="262" t="s">
        <v>9</v>
      </c>
      <c r="C40" s="260">
        <f>C39</f>
        <v>0.75790000000000002</v>
      </c>
      <c r="D40" s="294">
        <v>-6.7799999999999999E-2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0.82720000000000005</v>
      </c>
      <c r="D44" s="265">
        <v>0.46929999999999999</v>
      </c>
    </row>
    <row r="45" spans="1:4" x14ac:dyDescent="0.35">
      <c r="A45" s="40" t="s">
        <v>14</v>
      </c>
      <c r="B45" s="22" t="s">
        <v>9</v>
      </c>
      <c r="C45" s="13">
        <f>C44</f>
        <v>0.82720000000000005</v>
      </c>
      <c r="D45" s="52">
        <v>0.18029999999999999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0.82720000000000005</v>
      </c>
      <c r="D46" s="295">
        <v>0.1066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0.84670000000000001</v>
      </c>
      <c r="D50" s="259">
        <v>0.29509999999999997</v>
      </c>
    </row>
    <row r="51" spans="1:5" x14ac:dyDescent="0.35">
      <c r="A51" s="40" t="s">
        <v>493</v>
      </c>
      <c r="B51" s="22" t="s">
        <v>9</v>
      </c>
      <c r="C51" s="13">
        <f>C50</f>
        <v>0.84670000000000001</v>
      </c>
      <c r="D51" s="52">
        <v>0.307</v>
      </c>
    </row>
    <row r="52" spans="1:5" x14ac:dyDescent="0.35">
      <c r="A52" s="40" t="s">
        <v>494</v>
      </c>
      <c r="B52" s="22" t="s">
        <v>9</v>
      </c>
      <c r="C52" s="13">
        <f>C51</f>
        <v>0.84670000000000001</v>
      </c>
      <c r="D52" s="288">
        <v>0.28599999999999998</v>
      </c>
    </row>
    <row r="53" spans="1:5" x14ac:dyDescent="0.35">
      <c r="A53" s="40" t="s">
        <v>495</v>
      </c>
      <c r="B53" s="22" t="s">
        <v>9</v>
      </c>
      <c r="C53" s="13">
        <f>C52</f>
        <v>0.84670000000000001</v>
      </c>
      <c r="D53" s="288">
        <v>0.27089999999999997</v>
      </c>
    </row>
    <row r="54" spans="1:5" x14ac:dyDescent="0.35">
      <c r="A54" s="40" t="s">
        <v>144</v>
      </c>
      <c r="B54" s="22" t="s">
        <v>9</v>
      </c>
      <c r="C54" s="281">
        <v>0.34160000000000001</v>
      </c>
      <c r="D54" s="52">
        <v>0.23949999999999999</v>
      </c>
    </row>
    <row r="55" spans="1:5" ht="15" thickBot="1" x14ac:dyDescent="0.4">
      <c r="A55" s="53" t="s">
        <v>144</v>
      </c>
      <c r="B55" s="262" t="s">
        <v>27</v>
      </c>
      <c r="C55" s="55" t="s">
        <v>629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0.84670000000000001</v>
      </c>
      <c r="D59" s="296">
        <v>0.19850000000000001</v>
      </c>
    </row>
    <row r="60" spans="1:5" x14ac:dyDescent="0.35">
      <c r="A60" s="40" t="s">
        <v>35</v>
      </c>
      <c r="B60" s="7" t="s">
        <v>9</v>
      </c>
      <c r="C60" s="8">
        <f>C59</f>
        <v>0.84670000000000001</v>
      </c>
      <c r="D60" s="289">
        <v>0.20369999999999999</v>
      </c>
    </row>
    <row r="61" spans="1:5" x14ac:dyDescent="0.35">
      <c r="A61" s="40" t="s">
        <v>113</v>
      </c>
      <c r="B61" s="7" t="s">
        <v>9</v>
      </c>
      <c r="C61" s="8">
        <f>C60</f>
        <v>0.84670000000000001</v>
      </c>
      <c r="D61" s="45">
        <v>0.1991</v>
      </c>
    </row>
    <row r="62" spans="1:5" ht="15" thickBot="1" x14ac:dyDescent="0.4">
      <c r="A62" s="53" t="s">
        <v>62</v>
      </c>
      <c r="B62" s="54" t="s">
        <v>9</v>
      </c>
      <c r="C62" s="55">
        <f>C61</f>
        <v>0.84670000000000001</v>
      </c>
      <c r="D62" s="263">
        <v>0.16589999999999999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58">
        <v>0.92600000000000005</v>
      </c>
      <c r="D66" s="259">
        <v>0.4849</v>
      </c>
    </row>
    <row r="67" spans="1:5" x14ac:dyDescent="0.35">
      <c r="A67" s="252" t="s">
        <v>638</v>
      </c>
      <c r="B67" s="257" t="s">
        <v>9</v>
      </c>
      <c r="C67" s="258">
        <v>0.92600000000000005</v>
      </c>
      <c r="D67" s="259">
        <v>0.60680000000000001</v>
      </c>
    </row>
    <row r="68" spans="1:5" x14ac:dyDescent="0.35">
      <c r="A68" s="40" t="s">
        <v>35</v>
      </c>
      <c r="B68" s="7" t="s">
        <v>9</v>
      </c>
      <c r="C68" s="8">
        <f>C67</f>
        <v>0.92600000000000005</v>
      </c>
      <c r="D68" s="45">
        <v>0.31680000000000003</v>
      </c>
    </row>
    <row r="69" spans="1:5" x14ac:dyDescent="0.35">
      <c r="A69" s="40" t="s">
        <v>113</v>
      </c>
      <c r="B69" s="7" t="s">
        <v>9</v>
      </c>
      <c r="C69" s="8">
        <f>C68</f>
        <v>0.92600000000000005</v>
      </c>
      <c r="D69" s="289">
        <v>0.28739999999999999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0.92600000000000005</v>
      </c>
      <c r="D70" s="297">
        <v>0.20699999999999999</v>
      </c>
    </row>
    <row r="71" spans="1:5" x14ac:dyDescent="0.35">
      <c r="A71" s="307"/>
      <c r="B71" s="308"/>
      <c r="C71" s="308"/>
      <c r="D71" s="308"/>
    </row>
  </sheetData>
  <mergeCells count="11">
    <mergeCell ref="A36:D36"/>
    <mergeCell ref="A1:D1"/>
    <mergeCell ref="A2:D2"/>
    <mergeCell ref="A4:D4"/>
    <mergeCell ref="A12:E12"/>
    <mergeCell ref="A25:D25"/>
    <mergeCell ref="A42:D42"/>
    <mergeCell ref="A48:D48"/>
    <mergeCell ref="A57:D57"/>
    <mergeCell ref="A64:E64"/>
    <mergeCell ref="A71:D71"/>
  </mergeCells>
  <pageMargins left="0.7" right="0.7" top="0.75" bottom="0.75" header="0.3" footer="0.3"/>
  <pageSetup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65">
    <tabColor theme="9" tint="0.39997558519241921"/>
  </sheetPr>
  <dimension ref="A1:E45"/>
  <sheetViews>
    <sheetView zoomScale="80" zoomScaleNormal="80" workbookViewId="0">
      <selection activeCell="F59" sqref="F59"/>
    </sheetView>
  </sheetViews>
  <sheetFormatPr defaultRowHeight="12" customHeight="1" x14ac:dyDescent="0.35"/>
  <cols>
    <col min="1" max="1" width="26.26953125" customWidth="1"/>
    <col min="2" max="2" width="14" customWidth="1"/>
  </cols>
  <sheetData>
    <row r="1" spans="1:5" ht="18" customHeight="1" thickBot="1" x14ac:dyDescent="0.4">
      <c r="A1" s="378" t="s">
        <v>431</v>
      </c>
      <c r="B1" s="378"/>
      <c r="C1" s="378"/>
      <c r="D1" s="378"/>
      <c r="E1" s="378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0.79630000000000001</v>
      </c>
      <c r="D4" s="236">
        <v>0.11310000000000001</v>
      </c>
      <c r="E4" s="236">
        <v>0.90939999999999999</v>
      </c>
    </row>
    <row r="5" spans="1:5" ht="12" customHeight="1" x14ac:dyDescent="0.35">
      <c r="A5" s="235" t="s">
        <v>10</v>
      </c>
      <c r="B5" s="236" t="s">
        <v>9</v>
      </c>
      <c r="C5" s="236">
        <v>0.71679999999999999</v>
      </c>
      <c r="D5" s="236">
        <v>6.7500000000000004E-2</v>
      </c>
      <c r="E5" s="236">
        <v>0.7843</v>
      </c>
    </row>
    <row r="6" spans="1:5" ht="12" customHeight="1" x14ac:dyDescent="0.35">
      <c r="A6" s="235" t="s">
        <v>11</v>
      </c>
      <c r="B6" s="236" t="s">
        <v>9</v>
      </c>
      <c r="C6" s="236">
        <v>0.79630000000000001</v>
      </c>
      <c r="D6" s="236">
        <v>9.1399999999999995E-2</v>
      </c>
      <c r="E6" s="236">
        <v>0.88770000000000004</v>
      </c>
    </row>
    <row r="7" spans="1:5" ht="12" customHeight="1" thickBot="1" x14ac:dyDescent="0.4">
      <c r="A7" s="238" t="s">
        <v>12</v>
      </c>
      <c r="B7" s="239" t="s">
        <v>9</v>
      </c>
      <c r="C7" s="239">
        <v>0.71679999999999999</v>
      </c>
      <c r="D7" s="239">
        <v>9.1399999999999995E-2</v>
      </c>
      <c r="E7" s="239">
        <v>0.80820000000000003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0.66</v>
      </c>
      <c r="D10" s="236">
        <v>0.13300000000000001</v>
      </c>
      <c r="E10" s="236">
        <v>0.79300000000000004</v>
      </c>
    </row>
    <row r="11" spans="1:5" ht="12" customHeight="1" x14ac:dyDescent="0.35">
      <c r="A11" s="236" t="s">
        <v>10</v>
      </c>
      <c r="B11" s="236" t="s">
        <v>9</v>
      </c>
      <c r="C11" s="236">
        <v>0.54200000000000004</v>
      </c>
      <c r="D11" s="236">
        <v>0.13300000000000001</v>
      </c>
      <c r="E11" s="236">
        <v>0.67500000000000004</v>
      </c>
    </row>
    <row r="12" spans="1:5" ht="12" customHeight="1" x14ac:dyDescent="0.35">
      <c r="A12" s="236" t="s">
        <v>14</v>
      </c>
      <c r="B12" s="236" t="s">
        <v>9</v>
      </c>
      <c r="C12" s="236">
        <v>0.66</v>
      </c>
      <c r="D12" s="236">
        <v>0.05</v>
      </c>
      <c r="E12" s="236">
        <v>0.71</v>
      </c>
    </row>
    <row r="13" spans="1:5" ht="12" customHeight="1" thickBot="1" x14ac:dyDescent="0.4">
      <c r="A13" s="239" t="s">
        <v>15</v>
      </c>
      <c r="B13" s="239" t="s">
        <v>9</v>
      </c>
      <c r="C13" s="239">
        <v>0.54200000000000004</v>
      </c>
      <c r="D13" s="239">
        <v>0.05</v>
      </c>
      <c r="E13" s="239">
        <v>0.59199999999999997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0.71360000000000001</v>
      </c>
      <c r="D16" s="236">
        <v>5.0900000000000001E-2</v>
      </c>
      <c r="E16" s="236">
        <v>0.76449999999999996</v>
      </c>
    </row>
    <row r="17" spans="1:5" ht="12" customHeight="1" x14ac:dyDescent="0.35">
      <c r="A17" s="236" t="s">
        <v>69</v>
      </c>
      <c r="B17" s="236" t="s">
        <v>18</v>
      </c>
      <c r="C17" s="236">
        <v>0.71360000000000001</v>
      </c>
      <c r="D17" s="236">
        <v>2.0899999999999998E-2</v>
      </c>
      <c r="E17" s="236">
        <v>0.73450000000000004</v>
      </c>
    </row>
    <row r="18" spans="1:5" ht="12" customHeight="1" thickBot="1" x14ac:dyDescent="0.4">
      <c r="A18" s="239" t="s">
        <v>71</v>
      </c>
      <c r="B18" s="239" t="s">
        <v>18</v>
      </c>
      <c r="C18" s="239">
        <v>0.71360000000000001</v>
      </c>
      <c r="D18" s="239">
        <v>2.8400000000000002E-2</v>
      </c>
      <c r="E18" s="239">
        <v>0.74199999999999999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0.52380000000000004</v>
      </c>
      <c r="D21" s="236">
        <v>0.1706</v>
      </c>
      <c r="E21" s="236">
        <v>0.69440000000000002</v>
      </c>
    </row>
    <row r="22" spans="1:5" ht="12" customHeight="1" x14ac:dyDescent="0.35">
      <c r="A22" s="236" t="s">
        <v>8</v>
      </c>
      <c r="B22" s="236" t="s">
        <v>9</v>
      </c>
      <c r="C22" s="236">
        <v>0.59209999999999996</v>
      </c>
      <c r="D22" s="236">
        <v>0.1706</v>
      </c>
      <c r="E22" s="236">
        <v>0.76270000000000004</v>
      </c>
    </row>
    <row r="23" spans="1:5" ht="12" customHeight="1" x14ac:dyDescent="0.35">
      <c r="A23" s="236" t="s">
        <v>14</v>
      </c>
      <c r="B23" s="236" t="s">
        <v>9</v>
      </c>
      <c r="C23" s="236">
        <v>0.59209999999999996</v>
      </c>
      <c r="D23" s="236">
        <v>0.16650000000000001</v>
      </c>
      <c r="E23" s="236">
        <v>0.75860000000000005</v>
      </c>
    </row>
    <row r="24" spans="1:5" ht="12" customHeight="1" thickBot="1" x14ac:dyDescent="0.4">
      <c r="A24" s="239" t="s">
        <v>22</v>
      </c>
      <c r="B24" s="239" t="s">
        <v>9</v>
      </c>
      <c r="C24" s="239">
        <v>0.52380000000000004</v>
      </c>
      <c r="D24" s="239">
        <v>0.16650000000000001</v>
      </c>
      <c r="E24" s="239">
        <v>0.69030000000000002</v>
      </c>
    </row>
    <row r="25" spans="1:5" ht="12" customHeight="1" thickBot="1" x14ac:dyDescent="0.4">
      <c r="A25" s="366" t="s">
        <v>420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0.8468</v>
      </c>
      <c r="D27" s="235">
        <v>0.1361</v>
      </c>
      <c r="E27" s="235">
        <v>0.9829</v>
      </c>
    </row>
    <row r="28" spans="1:5" ht="12" customHeight="1" x14ac:dyDescent="0.35">
      <c r="A28" s="236" t="s">
        <v>421</v>
      </c>
      <c r="B28" s="236" t="s">
        <v>9</v>
      </c>
      <c r="C28" s="235">
        <v>0.8468</v>
      </c>
      <c r="D28" s="235">
        <v>0.1004</v>
      </c>
      <c r="E28" s="235">
        <v>0.94720000000000004</v>
      </c>
    </row>
    <row r="29" spans="1:5" ht="12" customHeight="1" x14ac:dyDescent="0.35">
      <c r="A29" s="236" t="s">
        <v>422</v>
      </c>
      <c r="B29" s="236" t="s">
        <v>9</v>
      </c>
      <c r="C29" s="235">
        <v>0.63349999999999995</v>
      </c>
      <c r="D29" s="235">
        <v>0.1004</v>
      </c>
      <c r="E29" s="235">
        <v>0.7339</v>
      </c>
    </row>
    <row r="30" spans="1:5" ht="12" customHeight="1" thickBot="1" x14ac:dyDescent="0.4">
      <c r="A30" s="239" t="s">
        <v>422</v>
      </c>
      <c r="B30" s="239" t="s">
        <v>27</v>
      </c>
      <c r="C30" s="238">
        <v>2.3957999999999999</v>
      </c>
      <c r="D30" s="238">
        <v>0.1004</v>
      </c>
      <c r="E30" s="238">
        <v>2.4962</v>
      </c>
    </row>
    <row r="31" spans="1:5" ht="12" customHeight="1" thickBot="1" x14ac:dyDescent="0.4">
      <c r="A31" s="366" t="s">
        <v>423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0.83599999999999997</v>
      </c>
      <c r="D33" s="235">
        <v>0.1305</v>
      </c>
      <c r="E33" s="235">
        <v>0.96650000000000003</v>
      </c>
    </row>
    <row r="34" spans="1:5" ht="12" customHeight="1" thickBot="1" x14ac:dyDescent="0.4">
      <c r="A34" s="236" t="s">
        <v>286</v>
      </c>
      <c r="B34" s="236" t="s">
        <v>18</v>
      </c>
      <c r="C34" s="235">
        <v>0.83599999999999997</v>
      </c>
      <c r="D34" s="235">
        <v>9.5699999999999993E-2</v>
      </c>
      <c r="E34" s="235">
        <v>0.93169999999999997</v>
      </c>
    </row>
    <row r="35" spans="1:5" ht="12" customHeight="1" thickBot="1" x14ac:dyDescent="0.4">
      <c r="A35" s="366" t="s">
        <v>84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10</v>
      </c>
      <c r="B37" s="236" t="s">
        <v>9</v>
      </c>
      <c r="C37" s="236">
        <v>0.87350000000000005</v>
      </c>
      <c r="D37" s="236">
        <v>0.19789999999999999</v>
      </c>
      <c r="E37" s="236">
        <v>1.0713999999999999</v>
      </c>
    </row>
    <row r="38" spans="1:5" ht="12" customHeight="1" x14ac:dyDescent="0.35">
      <c r="A38" s="236" t="s">
        <v>37</v>
      </c>
      <c r="B38" s="236" t="s">
        <v>9</v>
      </c>
      <c r="C38" s="236">
        <v>0.87350000000000005</v>
      </c>
      <c r="D38" s="236">
        <v>0.19789999999999999</v>
      </c>
      <c r="E38" s="236">
        <v>1.0713999999999999</v>
      </c>
    </row>
    <row r="39" spans="1:5" ht="12" customHeight="1" x14ac:dyDescent="0.35">
      <c r="A39" s="236" t="s">
        <v>85</v>
      </c>
      <c r="B39" s="373" t="s">
        <v>9</v>
      </c>
      <c r="C39" s="373">
        <v>0.87350000000000005</v>
      </c>
      <c r="D39" s="373">
        <v>0.17580000000000001</v>
      </c>
      <c r="E39" s="373">
        <v>1.0492999999999999</v>
      </c>
    </row>
    <row r="40" spans="1:5" ht="12" customHeight="1" x14ac:dyDescent="0.35">
      <c r="A40" s="236" t="s">
        <v>86</v>
      </c>
      <c r="B40" s="373"/>
      <c r="C40" s="373"/>
      <c r="D40" s="373"/>
      <c r="E40" s="373"/>
    </row>
    <row r="41" spans="1:5" ht="12" customHeight="1" thickBot="1" x14ac:dyDescent="0.4">
      <c r="A41" s="239" t="s">
        <v>87</v>
      </c>
      <c r="B41" s="239" t="s">
        <v>9</v>
      </c>
      <c r="C41" s="239">
        <v>0.87350000000000005</v>
      </c>
      <c r="D41" s="239">
        <v>0.17580000000000001</v>
      </c>
      <c r="E41" s="239">
        <v>1.0492999999999999</v>
      </c>
    </row>
    <row r="42" spans="1:5" ht="12" customHeight="1" thickBot="1" x14ac:dyDescent="0.4">
      <c r="A42" s="366" t="s">
        <v>88</v>
      </c>
      <c r="B42" s="367"/>
      <c r="C42" s="367"/>
      <c r="D42" s="367"/>
      <c r="E42" s="368"/>
    </row>
    <row r="43" spans="1:5" ht="12" customHeight="1" x14ac:dyDescent="0.35">
      <c r="A43" s="237" t="s">
        <v>3</v>
      </c>
      <c r="B43" s="237" t="s">
        <v>4</v>
      </c>
      <c r="C43" s="237" t="s">
        <v>5</v>
      </c>
      <c r="D43" s="237" t="s">
        <v>6</v>
      </c>
      <c r="E43" s="237" t="s">
        <v>7</v>
      </c>
    </row>
    <row r="44" spans="1:5" ht="12" customHeight="1" x14ac:dyDescent="0.35">
      <c r="A44" s="236" t="s">
        <v>24</v>
      </c>
      <c r="B44" s="236" t="s">
        <v>9</v>
      </c>
      <c r="C44" s="236">
        <v>0.80689999999999995</v>
      </c>
      <c r="D44" s="236">
        <v>0.14030000000000001</v>
      </c>
      <c r="E44" s="236">
        <v>0.94720000000000004</v>
      </c>
    </row>
    <row r="45" spans="1:5" ht="12" customHeight="1" x14ac:dyDescent="0.35">
      <c r="A45" s="236" t="s">
        <v>418</v>
      </c>
      <c r="B45" s="236" t="s">
        <v>9</v>
      </c>
      <c r="C45" s="236">
        <v>0.80689999999999995</v>
      </c>
      <c r="D45" s="236">
        <v>7.8799999999999995E-2</v>
      </c>
      <c r="E45" s="236">
        <v>0.88570000000000004</v>
      </c>
    </row>
  </sheetData>
  <mergeCells count="13">
    <mergeCell ref="A42:E42"/>
    <mergeCell ref="A1:E1"/>
    <mergeCell ref="A8:E8"/>
    <mergeCell ref="A14:E14"/>
    <mergeCell ref="A19:E19"/>
    <mergeCell ref="A25:E25"/>
    <mergeCell ref="A31:E31"/>
    <mergeCell ref="A2:E2"/>
    <mergeCell ref="A35:E35"/>
    <mergeCell ref="B39:B40"/>
    <mergeCell ref="C39:C40"/>
    <mergeCell ref="D39:D40"/>
    <mergeCell ref="E39:E40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66">
    <tabColor theme="9" tint="0.39997558519241921"/>
  </sheetPr>
  <dimension ref="A1:E45"/>
  <sheetViews>
    <sheetView zoomScale="90" zoomScaleNormal="90" workbookViewId="0">
      <selection activeCell="G15" sqref="G15"/>
    </sheetView>
  </sheetViews>
  <sheetFormatPr defaultRowHeight="12" customHeight="1" x14ac:dyDescent="0.35"/>
  <cols>
    <col min="1" max="1" width="26.26953125" customWidth="1"/>
    <col min="2" max="2" width="14" customWidth="1"/>
  </cols>
  <sheetData>
    <row r="1" spans="1:5" ht="18" customHeight="1" thickBot="1" x14ac:dyDescent="0.4">
      <c r="A1" s="378" t="s">
        <v>430</v>
      </c>
      <c r="B1" s="378"/>
      <c r="C1" s="378"/>
      <c r="D1" s="378"/>
      <c r="E1" s="378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0.79630000000000001</v>
      </c>
      <c r="D4" s="236">
        <v>0.11310000000000001</v>
      </c>
      <c r="E4" s="236">
        <v>0.90939999999999999</v>
      </c>
    </row>
    <row r="5" spans="1:5" ht="12" customHeight="1" x14ac:dyDescent="0.35">
      <c r="A5" s="235" t="s">
        <v>10</v>
      </c>
      <c r="B5" s="236" t="s">
        <v>9</v>
      </c>
      <c r="C5" s="236">
        <v>0.71679999999999999</v>
      </c>
      <c r="D5" s="236">
        <v>6.7500000000000004E-2</v>
      </c>
      <c r="E5" s="236">
        <v>0.7843</v>
      </c>
    </row>
    <row r="6" spans="1:5" ht="12" customHeight="1" x14ac:dyDescent="0.35">
      <c r="A6" s="235" t="s">
        <v>11</v>
      </c>
      <c r="B6" s="236" t="s">
        <v>9</v>
      </c>
      <c r="C6" s="236">
        <v>0.79630000000000001</v>
      </c>
      <c r="D6" s="236">
        <v>9.1399999999999995E-2</v>
      </c>
      <c r="E6" s="236">
        <v>0.88770000000000004</v>
      </c>
    </row>
    <row r="7" spans="1:5" ht="12" customHeight="1" thickBot="1" x14ac:dyDescent="0.4">
      <c r="A7" s="238" t="s">
        <v>12</v>
      </c>
      <c r="B7" s="239" t="s">
        <v>9</v>
      </c>
      <c r="C7" s="239">
        <v>0.71679999999999999</v>
      </c>
      <c r="D7" s="239">
        <v>9.1399999999999995E-2</v>
      </c>
      <c r="E7" s="239">
        <v>0.80820000000000003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0.66</v>
      </c>
      <c r="D10" s="236">
        <v>0.13300000000000001</v>
      </c>
      <c r="E10" s="236">
        <v>0.79300000000000004</v>
      </c>
    </row>
    <row r="11" spans="1:5" ht="12" customHeight="1" x14ac:dyDescent="0.35">
      <c r="A11" s="236" t="s">
        <v>10</v>
      </c>
      <c r="B11" s="236" t="s">
        <v>9</v>
      </c>
      <c r="C11" s="236">
        <v>0.54200000000000004</v>
      </c>
      <c r="D11" s="236">
        <v>0.13300000000000001</v>
      </c>
      <c r="E11" s="236">
        <v>0.67500000000000004</v>
      </c>
    </row>
    <row r="12" spans="1:5" ht="12" customHeight="1" x14ac:dyDescent="0.35">
      <c r="A12" s="236" t="s">
        <v>14</v>
      </c>
      <c r="B12" s="236" t="s">
        <v>9</v>
      </c>
      <c r="C12" s="236">
        <v>0.66</v>
      </c>
      <c r="D12" s="236">
        <v>0.05</v>
      </c>
      <c r="E12" s="236">
        <v>0.71</v>
      </c>
    </row>
    <row r="13" spans="1:5" ht="12" customHeight="1" thickBot="1" x14ac:dyDescent="0.4">
      <c r="A13" s="239" t="s">
        <v>15</v>
      </c>
      <c r="B13" s="239" t="s">
        <v>9</v>
      </c>
      <c r="C13" s="239">
        <v>0.54200000000000004</v>
      </c>
      <c r="D13" s="239">
        <v>0.05</v>
      </c>
      <c r="E13" s="239">
        <v>0.59199999999999997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0.71360000000000001</v>
      </c>
      <c r="D16" s="236">
        <v>5.0900000000000001E-2</v>
      </c>
      <c r="E16" s="236">
        <v>0.76449999999999996</v>
      </c>
    </row>
    <row r="17" spans="1:5" ht="12" customHeight="1" x14ac:dyDescent="0.35">
      <c r="A17" s="236" t="s">
        <v>69</v>
      </c>
      <c r="B17" s="236" t="s">
        <v>18</v>
      </c>
      <c r="C17" s="236">
        <v>0.71360000000000001</v>
      </c>
      <c r="D17" s="236">
        <v>5.0900000000000001E-2</v>
      </c>
      <c r="E17" s="236">
        <v>0.73450000000000004</v>
      </c>
    </row>
    <row r="18" spans="1:5" ht="12" customHeight="1" thickBot="1" x14ac:dyDescent="0.4">
      <c r="A18" s="239" t="s">
        <v>71</v>
      </c>
      <c r="B18" s="239" t="s">
        <v>18</v>
      </c>
      <c r="C18" s="239">
        <v>0.71360000000000001</v>
      </c>
      <c r="D18" s="239">
        <v>5.0900000000000001E-2</v>
      </c>
      <c r="E18" s="239">
        <v>0.74199999999999999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0.45529999999999998</v>
      </c>
      <c r="D21" s="236">
        <v>0.1706</v>
      </c>
      <c r="E21" s="236">
        <v>0.62590000000000001</v>
      </c>
    </row>
    <row r="22" spans="1:5" ht="12" customHeight="1" x14ac:dyDescent="0.35">
      <c r="A22" s="236" t="s">
        <v>8</v>
      </c>
      <c r="B22" s="236" t="s">
        <v>9</v>
      </c>
      <c r="C22" s="236">
        <v>0.52359999999999995</v>
      </c>
      <c r="D22" s="236">
        <v>0.1706</v>
      </c>
      <c r="E22" s="236">
        <v>0.69420000000000004</v>
      </c>
    </row>
    <row r="23" spans="1:5" ht="12" customHeight="1" x14ac:dyDescent="0.35">
      <c r="A23" s="236" t="s">
        <v>14</v>
      </c>
      <c r="B23" s="236" t="s">
        <v>9</v>
      </c>
      <c r="C23" s="236">
        <v>0.52359999999999995</v>
      </c>
      <c r="D23" s="236">
        <v>0.16650000000000001</v>
      </c>
      <c r="E23" s="236">
        <v>0.69010000000000005</v>
      </c>
    </row>
    <row r="24" spans="1:5" ht="12" customHeight="1" thickBot="1" x14ac:dyDescent="0.4">
      <c r="A24" s="239" t="s">
        <v>22</v>
      </c>
      <c r="B24" s="239" t="s">
        <v>9</v>
      </c>
      <c r="C24" s="239">
        <v>0.45529999999999998</v>
      </c>
      <c r="D24" s="239">
        <v>0.16650000000000001</v>
      </c>
      <c r="E24" s="239">
        <v>0.62180000000000002</v>
      </c>
    </row>
    <row r="25" spans="1:5" ht="12" customHeight="1" thickBot="1" x14ac:dyDescent="0.4">
      <c r="A25" s="366" t="s">
        <v>420</v>
      </c>
      <c r="B25" s="367"/>
      <c r="C25" s="367"/>
      <c r="D25" s="367"/>
      <c r="E25" s="368"/>
    </row>
    <row r="26" spans="1:5" ht="12" customHeight="1" x14ac:dyDescent="0.35">
      <c r="A26" s="245" t="s">
        <v>3</v>
      </c>
      <c r="B26" s="237" t="s">
        <v>4</v>
      </c>
      <c r="C26" s="24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44" t="s">
        <v>9</v>
      </c>
      <c r="C27" s="235">
        <v>0.8468</v>
      </c>
      <c r="D27" s="235">
        <v>0.1361</v>
      </c>
      <c r="E27" s="235">
        <v>0.9829</v>
      </c>
    </row>
    <row r="28" spans="1:5" ht="12" customHeight="1" x14ac:dyDescent="0.35">
      <c r="A28" s="236" t="s">
        <v>421</v>
      </c>
      <c r="B28" s="236" t="s">
        <v>9</v>
      </c>
      <c r="C28" s="235">
        <v>0.8468</v>
      </c>
      <c r="D28" s="235">
        <v>0.1004</v>
      </c>
      <c r="E28" s="235">
        <v>0.94720000000000004</v>
      </c>
    </row>
    <row r="29" spans="1:5" ht="12" customHeight="1" x14ac:dyDescent="0.35">
      <c r="A29" s="236" t="s">
        <v>422</v>
      </c>
      <c r="B29" s="236" t="s">
        <v>9</v>
      </c>
      <c r="C29" s="235">
        <v>0.63349999999999995</v>
      </c>
      <c r="D29" s="235">
        <v>0.1004</v>
      </c>
      <c r="E29" s="235">
        <v>0.7339</v>
      </c>
    </row>
    <row r="30" spans="1:5" ht="12" customHeight="1" thickBot="1" x14ac:dyDescent="0.4">
      <c r="A30" s="239" t="s">
        <v>422</v>
      </c>
      <c r="B30" s="239" t="s">
        <v>27</v>
      </c>
      <c r="C30" s="238">
        <v>2.3957999999999999</v>
      </c>
      <c r="D30" s="238">
        <v>0.1004</v>
      </c>
      <c r="E30" s="238">
        <v>2.4962</v>
      </c>
    </row>
    <row r="31" spans="1:5" ht="12" customHeight="1" thickBot="1" x14ac:dyDescent="0.4">
      <c r="A31" s="366" t="s">
        <v>423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0.83599999999999997</v>
      </c>
      <c r="D33" s="235">
        <v>0.1305</v>
      </c>
      <c r="E33" s="235">
        <v>0.96650000000000003</v>
      </c>
    </row>
    <row r="34" spans="1:5" ht="12" customHeight="1" thickBot="1" x14ac:dyDescent="0.4">
      <c r="A34" s="239" t="s">
        <v>286</v>
      </c>
      <c r="B34" s="239" t="s">
        <v>18</v>
      </c>
      <c r="C34" s="238">
        <v>0.83599999999999997</v>
      </c>
      <c r="D34" s="238">
        <v>9.5699999999999993E-2</v>
      </c>
      <c r="E34" s="238">
        <v>0.93169999999999997</v>
      </c>
    </row>
    <row r="35" spans="1:5" ht="12" customHeight="1" thickBot="1" x14ac:dyDescent="0.4">
      <c r="A35" s="366" t="s">
        <v>84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10</v>
      </c>
      <c r="B37" s="236" t="s">
        <v>9</v>
      </c>
      <c r="C37" s="236">
        <v>0.87350000000000005</v>
      </c>
      <c r="D37" s="236">
        <v>0.19789999999999999</v>
      </c>
      <c r="E37" s="236">
        <v>1.0713999999999999</v>
      </c>
    </row>
    <row r="38" spans="1:5" ht="12" customHeight="1" x14ac:dyDescent="0.35">
      <c r="A38" s="236" t="s">
        <v>37</v>
      </c>
      <c r="B38" s="236" t="s">
        <v>9</v>
      </c>
      <c r="C38" s="236">
        <v>0.87350000000000005</v>
      </c>
      <c r="D38" s="236">
        <v>0.19789999999999999</v>
      </c>
      <c r="E38" s="236">
        <v>1.0713999999999999</v>
      </c>
    </row>
    <row r="39" spans="1:5" ht="12" customHeight="1" x14ac:dyDescent="0.35">
      <c r="A39" s="236" t="s">
        <v>85</v>
      </c>
      <c r="B39" s="373" t="s">
        <v>9</v>
      </c>
      <c r="C39" s="373">
        <v>0.87350000000000005</v>
      </c>
      <c r="D39" s="373">
        <v>0.17580000000000001</v>
      </c>
      <c r="E39" s="373">
        <v>1.0492999999999999</v>
      </c>
    </row>
    <row r="40" spans="1:5" ht="12" customHeight="1" x14ac:dyDescent="0.35">
      <c r="A40" s="236" t="s">
        <v>86</v>
      </c>
      <c r="B40" s="373"/>
      <c r="C40" s="373"/>
      <c r="D40" s="373"/>
      <c r="E40" s="373"/>
    </row>
    <row r="41" spans="1:5" ht="12" customHeight="1" thickBot="1" x14ac:dyDescent="0.4">
      <c r="A41" s="239" t="s">
        <v>87</v>
      </c>
      <c r="B41" s="239" t="s">
        <v>9</v>
      </c>
      <c r="C41" s="239">
        <v>0.87350000000000005</v>
      </c>
      <c r="D41" s="239">
        <v>0.17580000000000001</v>
      </c>
      <c r="E41" s="239">
        <v>1.0492999999999999</v>
      </c>
    </row>
    <row r="42" spans="1:5" ht="12" customHeight="1" thickBot="1" x14ac:dyDescent="0.4">
      <c r="A42" s="366" t="s">
        <v>88</v>
      </c>
      <c r="B42" s="367"/>
      <c r="C42" s="367"/>
      <c r="D42" s="367"/>
      <c r="E42" s="368"/>
    </row>
    <row r="43" spans="1:5" ht="12" customHeight="1" x14ac:dyDescent="0.35">
      <c r="A43" s="237" t="s">
        <v>3</v>
      </c>
      <c r="B43" s="237" t="s">
        <v>4</v>
      </c>
      <c r="C43" s="237" t="s">
        <v>5</v>
      </c>
      <c r="D43" s="237" t="s">
        <v>6</v>
      </c>
      <c r="E43" s="237" t="s">
        <v>7</v>
      </c>
    </row>
    <row r="44" spans="1:5" ht="12" customHeight="1" x14ac:dyDescent="0.35">
      <c r="A44" s="236" t="s">
        <v>24</v>
      </c>
      <c r="B44" s="236" t="s">
        <v>9</v>
      </c>
      <c r="C44" s="236">
        <v>0.80689999999999995</v>
      </c>
      <c r="D44" s="236">
        <v>0.14030000000000001</v>
      </c>
      <c r="E44" s="236">
        <v>0.94720000000000004</v>
      </c>
    </row>
    <row r="45" spans="1:5" ht="12" customHeight="1" x14ac:dyDescent="0.35">
      <c r="A45" s="236" t="s">
        <v>418</v>
      </c>
      <c r="B45" s="236" t="s">
        <v>9</v>
      </c>
      <c r="C45" s="236">
        <v>0.80689999999999995</v>
      </c>
      <c r="D45" s="236">
        <v>7.8799999999999995E-2</v>
      </c>
      <c r="E45" s="236">
        <v>0.88570000000000004</v>
      </c>
    </row>
  </sheetData>
  <mergeCells count="13">
    <mergeCell ref="A42:E42"/>
    <mergeCell ref="A1:E1"/>
    <mergeCell ref="A8:E8"/>
    <mergeCell ref="A14:E14"/>
    <mergeCell ref="A19:E19"/>
    <mergeCell ref="A25:E25"/>
    <mergeCell ref="A31:E31"/>
    <mergeCell ref="A2:E2"/>
    <mergeCell ref="A35:E35"/>
    <mergeCell ref="B39:B40"/>
    <mergeCell ref="C39:C40"/>
    <mergeCell ref="D39:D40"/>
    <mergeCell ref="E39:E40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67">
    <tabColor theme="9" tint="0.39997558519241921"/>
  </sheetPr>
  <dimension ref="A1:E45"/>
  <sheetViews>
    <sheetView zoomScale="70" zoomScaleNormal="70" workbookViewId="0">
      <selection activeCell="A2" sqref="A2:E2"/>
    </sheetView>
  </sheetViews>
  <sheetFormatPr defaultRowHeight="12" customHeight="1" x14ac:dyDescent="0.35"/>
  <cols>
    <col min="1" max="1" width="26.26953125" customWidth="1"/>
    <col min="2" max="2" width="14" customWidth="1"/>
  </cols>
  <sheetData>
    <row r="1" spans="1:5" ht="18" customHeight="1" thickBot="1" x14ac:dyDescent="0.4">
      <c r="A1" s="378" t="s">
        <v>429</v>
      </c>
      <c r="B1" s="378"/>
      <c r="C1" s="378"/>
      <c r="D1" s="378"/>
      <c r="E1" s="378"/>
    </row>
    <row r="2" spans="1:5" ht="12" customHeight="1" thickBot="1" x14ac:dyDescent="0.4">
      <c r="A2" s="369" t="s">
        <v>166</v>
      </c>
      <c r="B2" s="382"/>
      <c r="C2" s="382"/>
      <c r="D2" s="382"/>
      <c r="E2" s="383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0.79630000000000001</v>
      </c>
      <c r="D4" s="236">
        <v>0.11310000000000001</v>
      </c>
      <c r="E4" s="236">
        <v>0.90939999999999999</v>
      </c>
    </row>
    <row r="5" spans="1:5" ht="12" customHeight="1" x14ac:dyDescent="0.35">
      <c r="A5" s="235" t="s">
        <v>10</v>
      </c>
      <c r="B5" s="236" t="s">
        <v>9</v>
      </c>
      <c r="C5" s="236">
        <v>0.71679999999999999</v>
      </c>
      <c r="D5" s="236">
        <v>6.7500000000000004E-2</v>
      </c>
      <c r="E5" s="236">
        <v>0.7843</v>
      </c>
    </row>
    <row r="6" spans="1:5" ht="12" customHeight="1" x14ac:dyDescent="0.35">
      <c r="A6" s="235" t="s">
        <v>11</v>
      </c>
      <c r="B6" s="236" t="s">
        <v>9</v>
      </c>
      <c r="C6" s="236">
        <v>0.79630000000000001</v>
      </c>
      <c r="D6" s="236">
        <v>9.1399999999999995E-2</v>
      </c>
      <c r="E6" s="236">
        <v>0.88770000000000004</v>
      </c>
    </row>
    <row r="7" spans="1:5" ht="12" customHeight="1" thickBot="1" x14ac:dyDescent="0.4">
      <c r="A7" s="238" t="s">
        <v>12</v>
      </c>
      <c r="B7" s="239" t="s">
        <v>9</v>
      </c>
      <c r="C7" s="239">
        <v>0.71679999999999999</v>
      </c>
      <c r="D7" s="239">
        <v>9.1399999999999995E-2</v>
      </c>
      <c r="E7" s="239">
        <v>0.80820000000000003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0.66</v>
      </c>
      <c r="D10" s="236">
        <v>0.13300000000000001</v>
      </c>
      <c r="E10" s="236">
        <v>0.79300000000000004</v>
      </c>
    </row>
    <row r="11" spans="1:5" ht="12" customHeight="1" x14ac:dyDescent="0.35">
      <c r="A11" s="236" t="s">
        <v>10</v>
      </c>
      <c r="B11" s="236" t="s">
        <v>9</v>
      </c>
      <c r="C11" s="236">
        <v>0.54200000000000004</v>
      </c>
      <c r="D11" s="236">
        <v>0.13300000000000001</v>
      </c>
      <c r="E11" s="236">
        <v>0.67500000000000004</v>
      </c>
    </row>
    <row r="12" spans="1:5" ht="12" customHeight="1" x14ac:dyDescent="0.35">
      <c r="A12" s="236" t="s">
        <v>14</v>
      </c>
      <c r="B12" s="236" t="s">
        <v>9</v>
      </c>
      <c r="C12" s="236">
        <v>0.66</v>
      </c>
      <c r="D12" s="236">
        <v>0.05</v>
      </c>
      <c r="E12" s="236">
        <v>0.71</v>
      </c>
    </row>
    <row r="13" spans="1:5" ht="12" customHeight="1" thickBot="1" x14ac:dyDescent="0.4">
      <c r="A13" s="239" t="s">
        <v>15</v>
      </c>
      <c r="B13" s="239" t="s">
        <v>9</v>
      </c>
      <c r="C13" s="239">
        <v>0.54200000000000004</v>
      </c>
      <c r="D13" s="239">
        <v>0.05</v>
      </c>
      <c r="E13" s="239">
        <v>0.59199999999999997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0.71360000000000001</v>
      </c>
      <c r="D16" s="236">
        <v>5.0900000000000001E-2</v>
      </c>
      <c r="E16" s="236">
        <v>0.76449999999999996</v>
      </c>
    </row>
    <row r="17" spans="1:5" ht="12" customHeight="1" x14ac:dyDescent="0.35">
      <c r="A17" s="236" t="s">
        <v>69</v>
      </c>
      <c r="B17" s="236" t="s">
        <v>18</v>
      </c>
      <c r="C17" s="236">
        <v>0.71360000000000001</v>
      </c>
      <c r="D17" s="236" t="s">
        <v>428</v>
      </c>
      <c r="E17" s="236">
        <v>0.73450000000000004</v>
      </c>
    </row>
    <row r="18" spans="1:5" ht="12" customHeight="1" thickBot="1" x14ac:dyDescent="0.4">
      <c r="A18" s="239" t="s">
        <v>71</v>
      </c>
      <c r="B18" s="239" t="s">
        <v>18</v>
      </c>
      <c r="C18" s="239">
        <v>0.71360000000000001</v>
      </c>
      <c r="D18" s="239">
        <v>2.8400000000000002E-2</v>
      </c>
      <c r="E18" s="239">
        <v>0.74199999999999999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0.45529999999999998</v>
      </c>
      <c r="D21" s="236">
        <v>0.1706</v>
      </c>
      <c r="E21" s="236">
        <v>0.62590000000000001</v>
      </c>
    </row>
    <row r="22" spans="1:5" ht="12" customHeight="1" x14ac:dyDescent="0.35">
      <c r="A22" s="236" t="s">
        <v>8</v>
      </c>
      <c r="B22" s="236" t="s">
        <v>9</v>
      </c>
      <c r="C22" s="236">
        <v>0.52359999999999995</v>
      </c>
      <c r="D22" s="236">
        <v>0.1706</v>
      </c>
      <c r="E22" s="236">
        <v>0.69420000000000004</v>
      </c>
    </row>
    <row r="23" spans="1:5" ht="12" customHeight="1" x14ac:dyDescent="0.35">
      <c r="A23" s="236" t="s">
        <v>14</v>
      </c>
      <c r="B23" s="236" t="s">
        <v>9</v>
      </c>
      <c r="C23" s="236">
        <v>0.52359999999999995</v>
      </c>
      <c r="D23" s="236">
        <v>0.16650000000000001</v>
      </c>
      <c r="E23" s="236">
        <v>0.69010000000000005</v>
      </c>
    </row>
    <row r="24" spans="1:5" ht="12" customHeight="1" thickBot="1" x14ac:dyDescent="0.4">
      <c r="A24" s="239" t="s">
        <v>22</v>
      </c>
      <c r="B24" s="239" t="s">
        <v>9</v>
      </c>
      <c r="C24" s="239">
        <v>0.45529999999999998</v>
      </c>
      <c r="D24" s="239">
        <v>0.16650000000000001</v>
      </c>
      <c r="E24" s="239">
        <v>0.62180000000000002</v>
      </c>
    </row>
    <row r="25" spans="1:5" ht="12" customHeight="1" thickBot="1" x14ac:dyDescent="0.4">
      <c r="A25" s="366" t="s">
        <v>420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0.8468</v>
      </c>
      <c r="D27" s="235">
        <v>0.1361</v>
      </c>
      <c r="E27" s="235">
        <v>0.9829</v>
      </c>
    </row>
    <row r="28" spans="1:5" ht="12" customHeight="1" x14ac:dyDescent="0.35">
      <c r="A28" s="236" t="s">
        <v>421</v>
      </c>
      <c r="B28" s="236" t="s">
        <v>9</v>
      </c>
      <c r="C28" s="235">
        <v>0.8468</v>
      </c>
      <c r="D28" s="235">
        <v>0.1004</v>
      </c>
      <c r="E28" s="235">
        <v>0.94720000000000004</v>
      </c>
    </row>
    <row r="29" spans="1:5" ht="12" customHeight="1" x14ac:dyDescent="0.35">
      <c r="A29" s="236" t="s">
        <v>422</v>
      </c>
      <c r="B29" s="236" t="s">
        <v>9</v>
      </c>
      <c r="C29" s="235">
        <v>0.63349999999999995</v>
      </c>
      <c r="D29" s="235">
        <v>0.1004</v>
      </c>
      <c r="E29" s="235">
        <v>0.7339</v>
      </c>
    </row>
    <row r="30" spans="1:5" ht="12" customHeight="1" thickBot="1" x14ac:dyDescent="0.4">
      <c r="A30" s="239" t="s">
        <v>422</v>
      </c>
      <c r="B30" s="239" t="s">
        <v>27</v>
      </c>
      <c r="C30" s="238">
        <v>2.3957999999999999</v>
      </c>
      <c r="D30" s="238">
        <v>0.1004</v>
      </c>
      <c r="E30" s="238">
        <v>2.4962</v>
      </c>
    </row>
    <row r="31" spans="1:5" ht="12" customHeight="1" thickBot="1" x14ac:dyDescent="0.4">
      <c r="A31" s="366" t="s">
        <v>423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0.83599999999999997</v>
      </c>
      <c r="D33" s="235">
        <v>0.1305</v>
      </c>
      <c r="E33" s="235">
        <v>0.96650000000000003</v>
      </c>
    </row>
    <row r="34" spans="1:5" ht="12" customHeight="1" thickBot="1" x14ac:dyDescent="0.4">
      <c r="A34" s="239" t="s">
        <v>286</v>
      </c>
      <c r="B34" s="239" t="s">
        <v>18</v>
      </c>
      <c r="C34" s="238">
        <v>0.83599999999999997</v>
      </c>
      <c r="D34" s="238">
        <v>9.5699999999999993E-2</v>
      </c>
      <c r="E34" s="238">
        <v>0.93169999999999997</v>
      </c>
    </row>
    <row r="35" spans="1:5" ht="12" customHeight="1" thickBot="1" x14ac:dyDescent="0.4">
      <c r="A35" s="366" t="s">
        <v>84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10</v>
      </c>
      <c r="B37" s="236" t="s">
        <v>9</v>
      </c>
      <c r="C37" s="236">
        <v>0.87350000000000005</v>
      </c>
      <c r="D37" s="236">
        <v>0.19789999999999999</v>
      </c>
      <c r="E37" s="236">
        <v>1.0713999999999999</v>
      </c>
    </row>
    <row r="38" spans="1:5" ht="12" customHeight="1" x14ac:dyDescent="0.35">
      <c r="A38" s="236" t="s">
        <v>37</v>
      </c>
      <c r="B38" s="236" t="s">
        <v>9</v>
      </c>
      <c r="C38" s="236">
        <v>0.87350000000000005</v>
      </c>
      <c r="D38" s="236">
        <v>0.19789999999999999</v>
      </c>
      <c r="E38" s="236">
        <v>1.0713999999999999</v>
      </c>
    </row>
    <row r="39" spans="1:5" ht="12" customHeight="1" x14ac:dyDescent="0.35">
      <c r="A39" s="236" t="s">
        <v>85</v>
      </c>
      <c r="B39" s="373" t="s">
        <v>9</v>
      </c>
      <c r="C39" s="373">
        <v>0.87350000000000005</v>
      </c>
      <c r="D39" s="373">
        <v>0.17580000000000001</v>
      </c>
      <c r="E39" s="373">
        <v>1.0492999999999999</v>
      </c>
    </row>
    <row r="40" spans="1:5" ht="12" customHeight="1" x14ac:dyDescent="0.35">
      <c r="A40" s="236" t="s">
        <v>86</v>
      </c>
      <c r="B40" s="373"/>
      <c r="C40" s="373"/>
      <c r="D40" s="373"/>
      <c r="E40" s="373"/>
    </row>
    <row r="41" spans="1:5" ht="12" customHeight="1" thickBot="1" x14ac:dyDescent="0.4">
      <c r="A41" s="239" t="s">
        <v>87</v>
      </c>
      <c r="B41" s="239" t="s">
        <v>9</v>
      </c>
      <c r="C41" s="239">
        <v>0.87350000000000005</v>
      </c>
      <c r="D41" s="239">
        <v>0.17580000000000001</v>
      </c>
      <c r="E41" s="239">
        <v>1.0492999999999999</v>
      </c>
    </row>
    <row r="42" spans="1:5" ht="12" customHeight="1" thickBot="1" x14ac:dyDescent="0.4">
      <c r="A42" s="366" t="s">
        <v>88</v>
      </c>
      <c r="B42" s="367"/>
      <c r="C42" s="367"/>
      <c r="D42" s="367"/>
      <c r="E42" s="368"/>
    </row>
    <row r="43" spans="1:5" ht="12" customHeight="1" x14ac:dyDescent="0.35">
      <c r="A43" s="237" t="s">
        <v>3</v>
      </c>
      <c r="B43" s="237" t="s">
        <v>4</v>
      </c>
      <c r="C43" s="237" t="s">
        <v>5</v>
      </c>
      <c r="D43" s="237" t="s">
        <v>6</v>
      </c>
      <c r="E43" s="237" t="s">
        <v>7</v>
      </c>
    </row>
    <row r="44" spans="1:5" ht="12" customHeight="1" x14ac:dyDescent="0.35">
      <c r="A44" s="236" t="s">
        <v>24</v>
      </c>
      <c r="B44" s="236" t="s">
        <v>9</v>
      </c>
      <c r="C44" s="236">
        <v>0.80689999999999995</v>
      </c>
      <c r="D44" s="236">
        <v>0.1113</v>
      </c>
      <c r="E44" s="236">
        <v>0.91820000000000002</v>
      </c>
    </row>
    <row r="45" spans="1:5" ht="12" customHeight="1" x14ac:dyDescent="0.35">
      <c r="A45" s="236" t="s">
        <v>418</v>
      </c>
      <c r="B45" s="236" t="s">
        <v>9</v>
      </c>
      <c r="C45" s="236">
        <v>0.80689999999999995</v>
      </c>
      <c r="D45" s="236">
        <v>4.9799999999999997E-2</v>
      </c>
      <c r="E45" s="236">
        <v>0.85670000000000002</v>
      </c>
    </row>
  </sheetData>
  <mergeCells count="13">
    <mergeCell ref="A1:E1"/>
    <mergeCell ref="A2:E2"/>
    <mergeCell ref="A42:E42"/>
    <mergeCell ref="A8:E8"/>
    <mergeCell ref="A14:E14"/>
    <mergeCell ref="A19:E19"/>
    <mergeCell ref="A25:E25"/>
    <mergeCell ref="A31:E31"/>
    <mergeCell ref="A35:E35"/>
    <mergeCell ref="B39:B40"/>
    <mergeCell ref="C39:C40"/>
    <mergeCell ref="D39:D40"/>
    <mergeCell ref="E39:E40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68">
    <tabColor theme="9" tint="0.39997558519241921"/>
  </sheetPr>
  <dimension ref="A1:E45"/>
  <sheetViews>
    <sheetView zoomScaleNormal="100" workbookViewId="0">
      <selection activeCell="I19" sqref="I19"/>
    </sheetView>
  </sheetViews>
  <sheetFormatPr defaultRowHeight="12" customHeight="1" x14ac:dyDescent="0.35"/>
  <cols>
    <col min="1" max="1" width="26.26953125" customWidth="1"/>
    <col min="2" max="2" width="14" customWidth="1"/>
  </cols>
  <sheetData>
    <row r="1" spans="1:5" ht="18" customHeight="1" thickBot="1" x14ac:dyDescent="0.4">
      <c r="A1" s="378" t="s">
        <v>427</v>
      </c>
      <c r="B1" s="378"/>
      <c r="C1" s="378"/>
      <c r="D1" s="378"/>
      <c r="E1" s="378"/>
    </row>
    <row r="2" spans="1:5" ht="12" customHeight="1" thickBot="1" x14ac:dyDescent="0.4">
      <c r="A2" s="369" t="s">
        <v>166</v>
      </c>
      <c r="B2" s="370"/>
      <c r="C2" s="370"/>
      <c r="D2" s="370"/>
      <c r="E2" s="371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0.79630000000000001</v>
      </c>
      <c r="D4" s="236">
        <v>0.11310000000000001</v>
      </c>
      <c r="E4" s="236">
        <v>0.90939999999999999</v>
      </c>
    </row>
    <row r="5" spans="1:5" ht="12" customHeight="1" x14ac:dyDescent="0.35">
      <c r="A5" s="235" t="s">
        <v>10</v>
      </c>
      <c r="B5" s="236" t="s">
        <v>9</v>
      </c>
      <c r="C5" s="236">
        <v>0.71679999999999999</v>
      </c>
      <c r="D5" s="236">
        <v>6.7500000000000004E-2</v>
      </c>
      <c r="E5" s="236">
        <v>0.7843</v>
      </c>
    </row>
    <row r="6" spans="1:5" ht="12" customHeight="1" x14ac:dyDescent="0.35">
      <c r="A6" s="235" t="s">
        <v>11</v>
      </c>
      <c r="B6" s="236" t="s">
        <v>9</v>
      </c>
      <c r="C6" s="236">
        <v>0.79630000000000001</v>
      </c>
      <c r="D6" s="236">
        <v>9.1399999999999995E-2</v>
      </c>
      <c r="E6" s="236">
        <v>0.88770000000000004</v>
      </c>
    </row>
    <row r="7" spans="1:5" ht="12" customHeight="1" thickBot="1" x14ac:dyDescent="0.4">
      <c r="A7" s="235" t="s">
        <v>12</v>
      </c>
      <c r="B7" s="236" t="s">
        <v>9</v>
      </c>
      <c r="C7" s="236">
        <v>0.71679999999999999</v>
      </c>
      <c r="D7" s="236">
        <v>9.1399999999999995E-2</v>
      </c>
      <c r="E7" s="236">
        <v>0.80820000000000003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0.71</v>
      </c>
      <c r="D10" s="236">
        <v>0.13300000000000001</v>
      </c>
      <c r="E10" s="236">
        <v>0.84299999999999997</v>
      </c>
    </row>
    <row r="11" spans="1:5" ht="12" customHeight="1" x14ac:dyDescent="0.35">
      <c r="A11" s="236" t="s">
        <v>10</v>
      </c>
      <c r="B11" s="236" t="s">
        <v>9</v>
      </c>
      <c r="C11" s="236">
        <v>0.58299999999999996</v>
      </c>
      <c r="D11" s="236">
        <v>0.13300000000000001</v>
      </c>
      <c r="E11" s="236">
        <v>0.71599999999999997</v>
      </c>
    </row>
    <row r="12" spans="1:5" ht="12" customHeight="1" x14ac:dyDescent="0.35">
      <c r="A12" s="236" t="s">
        <v>14</v>
      </c>
      <c r="B12" s="236" t="s">
        <v>9</v>
      </c>
      <c r="C12" s="236">
        <v>0.71</v>
      </c>
      <c r="D12" s="236">
        <v>0.05</v>
      </c>
      <c r="E12" s="236">
        <v>0.76</v>
      </c>
    </row>
    <row r="13" spans="1:5" ht="12" customHeight="1" thickBot="1" x14ac:dyDescent="0.4">
      <c r="A13" s="236" t="s">
        <v>15</v>
      </c>
      <c r="B13" s="236" t="s">
        <v>9</v>
      </c>
      <c r="C13" s="236">
        <v>0.58299999999999996</v>
      </c>
      <c r="D13" s="236">
        <v>0.05</v>
      </c>
      <c r="E13" s="236">
        <v>0.63300000000000001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0.71360000000000001</v>
      </c>
      <c r="D16" s="236">
        <v>4.8800000000000003E-2</v>
      </c>
      <c r="E16" s="236">
        <v>0.76239999999999997</v>
      </c>
    </row>
    <row r="17" spans="1:5" ht="12" customHeight="1" x14ac:dyDescent="0.35">
      <c r="A17" s="236" t="s">
        <v>69</v>
      </c>
      <c r="B17" s="236" t="s">
        <v>18</v>
      </c>
      <c r="C17" s="236">
        <v>0.71360000000000001</v>
      </c>
      <c r="D17" s="236">
        <v>1.8800000000000001E-2</v>
      </c>
      <c r="E17" s="236">
        <v>0.73240000000000005</v>
      </c>
    </row>
    <row r="18" spans="1:5" ht="12" customHeight="1" thickBot="1" x14ac:dyDescent="0.4">
      <c r="A18" s="236" t="s">
        <v>71</v>
      </c>
      <c r="B18" s="236" t="s">
        <v>18</v>
      </c>
      <c r="C18" s="236">
        <v>0.71360000000000001</v>
      </c>
      <c r="D18" s="236">
        <v>2.63E-2</v>
      </c>
      <c r="E18" s="236">
        <v>0.7399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0.45529999999999998</v>
      </c>
      <c r="D21" s="236">
        <v>0.1706</v>
      </c>
      <c r="E21" s="236">
        <v>0.62590000000000001</v>
      </c>
    </row>
    <row r="22" spans="1:5" ht="12" customHeight="1" x14ac:dyDescent="0.35">
      <c r="A22" s="236" t="s">
        <v>8</v>
      </c>
      <c r="B22" s="236" t="s">
        <v>9</v>
      </c>
      <c r="C22" s="236">
        <v>0.52359999999999995</v>
      </c>
      <c r="D22" s="236">
        <v>0.1706</v>
      </c>
      <c r="E22" s="236">
        <v>0.69420000000000004</v>
      </c>
    </row>
    <row r="23" spans="1:5" ht="12" customHeight="1" x14ac:dyDescent="0.35">
      <c r="A23" s="236" t="s">
        <v>14</v>
      </c>
      <c r="B23" s="236" t="s">
        <v>9</v>
      </c>
      <c r="C23" s="236">
        <v>0.52359999999999995</v>
      </c>
      <c r="D23" s="236">
        <v>0.16650000000000001</v>
      </c>
      <c r="E23" s="236">
        <v>0.69010000000000005</v>
      </c>
    </row>
    <row r="24" spans="1:5" ht="12" customHeight="1" thickBot="1" x14ac:dyDescent="0.4">
      <c r="A24" s="236" t="s">
        <v>22</v>
      </c>
      <c r="B24" s="236" t="s">
        <v>9</v>
      </c>
      <c r="C24" s="236">
        <v>0.45529999999999998</v>
      </c>
      <c r="D24" s="236">
        <v>0.16650000000000001</v>
      </c>
      <c r="E24" s="236">
        <v>0.62180000000000002</v>
      </c>
    </row>
    <row r="25" spans="1:5" ht="12" customHeight="1" thickBot="1" x14ac:dyDescent="0.4">
      <c r="A25" s="366" t="s">
        <v>420</v>
      </c>
      <c r="B25" s="367"/>
      <c r="C25" s="367"/>
      <c r="D25" s="367"/>
      <c r="E25" s="368"/>
    </row>
    <row r="26" spans="1:5" ht="12" customHeight="1" thickBot="1" x14ac:dyDescent="0.4">
      <c r="A26" s="245" t="s">
        <v>3</v>
      </c>
      <c r="B26" s="246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44" t="s">
        <v>9</v>
      </c>
      <c r="C27" s="235">
        <v>0.8468</v>
      </c>
      <c r="D27" s="235">
        <v>0.1361</v>
      </c>
      <c r="E27" s="235">
        <v>0.9829</v>
      </c>
    </row>
    <row r="28" spans="1:5" ht="12" customHeight="1" x14ac:dyDescent="0.35">
      <c r="A28" s="236" t="s">
        <v>421</v>
      </c>
      <c r="B28" s="236" t="s">
        <v>9</v>
      </c>
      <c r="C28" s="235">
        <v>0.8468</v>
      </c>
      <c r="D28" s="235">
        <v>0.1004</v>
      </c>
      <c r="E28" s="235">
        <v>0.94720000000000004</v>
      </c>
    </row>
    <row r="29" spans="1:5" ht="12" customHeight="1" x14ac:dyDescent="0.35">
      <c r="A29" s="236" t="s">
        <v>422</v>
      </c>
      <c r="B29" s="236" t="s">
        <v>9</v>
      </c>
      <c r="C29" s="235">
        <v>0.63349999999999995</v>
      </c>
      <c r="D29" s="235">
        <v>0.1004</v>
      </c>
      <c r="E29" s="235">
        <v>0.7339</v>
      </c>
    </row>
    <row r="30" spans="1:5" ht="12" customHeight="1" thickBot="1" x14ac:dyDescent="0.4">
      <c r="A30" s="236" t="s">
        <v>422</v>
      </c>
      <c r="B30" s="236" t="s">
        <v>27</v>
      </c>
      <c r="C30" s="235">
        <v>2.3957999999999999</v>
      </c>
      <c r="D30" s="235">
        <v>0.1004</v>
      </c>
      <c r="E30" s="235">
        <v>2.4962</v>
      </c>
    </row>
    <row r="31" spans="1:5" ht="12" customHeight="1" thickBot="1" x14ac:dyDescent="0.4">
      <c r="A31" s="366" t="s">
        <v>423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0.83599999999999997</v>
      </c>
      <c r="D33" s="235">
        <v>0.1305</v>
      </c>
      <c r="E33" s="235">
        <v>0.96650000000000003</v>
      </c>
    </row>
    <row r="34" spans="1:5" ht="12" customHeight="1" thickBot="1" x14ac:dyDescent="0.4">
      <c r="A34" s="236" t="s">
        <v>286</v>
      </c>
      <c r="B34" s="236" t="s">
        <v>18</v>
      </c>
      <c r="C34" s="235">
        <v>0.83599999999999997</v>
      </c>
      <c r="D34" s="235">
        <v>9.5699999999999993E-2</v>
      </c>
      <c r="E34" s="235">
        <v>0.93169999999999997</v>
      </c>
    </row>
    <row r="35" spans="1:5" ht="12" customHeight="1" thickBot="1" x14ac:dyDescent="0.4">
      <c r="A35" s="366" t="s">
        <v>84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10</v>
      </c>
      <c r="B37" s="236" t="s">
        <v>9</v>
      </c>
      <c r="C37" s="236">
        <v>0.87350000000000005</v>
      </c>
      <c r="D37" s="236">
        <v>0.19789999999999999</v>
      </c>
      <c r="E37" s="236">
        <v>1.0713999999999999</v>
      </c>
    </row>
    <row r="38" spans="1:5" ht="12" customHeight="1" x14ac:dyDescent="0.35">
      <c r="A38" s="236" t="s">
        <v>37</v>
      </c>
      <c r="B38" s="236" t="s">
        <v>9</v>
      </c>
      <c r="C38" s="236">
        <v>0.87350000000000005</v>
      </c>
      <c r="D38" s="236">
        <v>0.19789999999999999</v>
      </c>
      <c r="E38" s="236">
        <v>1.0713999999999999</v>
      </c>
    </row>
    <row r="39" spans="1:5" ht="12" customHeight="1" x14ac:dyDescent="0.35">
      <c r="A39" s="236" t="s">
        <v>85</v>
      </c>
      <c r="B39" s="373" t="s">
        <v>9</v>
      </c>
      <c r="C39" s="373">
        <v>0.87350000000000005</v>
      </c>
      <c r="D39" s="373">
        <v>0.17580000000000001</v>
      </c>
      <c r="E39" s="373">
        <v>1.0492999999999999</v>
      </c>
    </row>
    <row r="40" spans="1:5" ht="12" customHeight="1" x14ac:dyDescent="0.35">
      <c r="A40" s="236" t="s">
        <v>86</v>
      </c>
      <c r="B40" s="373"/>
      <c r="C40" s="373"/>
      <c r="D40" s="373"/>
      <c r="E40" s="373"/>
    </row>
    <row r="41" spans="1:5" ht="12" customHeight="1" thickBot="1" x14ac:dyDescent="0.4">
      <c r="A41" s="236" t="s">
        <v>87</v>
      </c>
      <c r="B41" s="236" t="s">
        <v>9</v>
      </c>
      <c r="C41" s="236">
        <v>0.87350000000000005</v>
      </c>
      <c r="D41" s="236">
        <v>0.17580000000000001</v>
      </c>
      <c r="E41" s="236">
        <v>1.0492999999999999</v>
      </c>
    </row>
    <row r="42" spans="1:5" ht="12" customHeight="1" thickBot="1" x14ac:dyDescent="0.4">
      <c r="A42" s="366" t="s">
        <v>88</v>
      </c>
      <c r="B42" s="367"/>
      <c r="C42" s="367"/>
      <c r="D42" s="367"/>
      <c r="E42" s="368"/>
    </row>
    <row r="43" spans="1:5" ht="12" customHeight="1" x14ac:dyDescent="0.35">
      <c r="A43" s="237" t="s">
        <v>3</v>
      </c>
      <c r="B43" s="237" t="s">
        <v>4</v>
      </c>
      <c r="C43" s="237" t="s">
        <v>5</v>
      </c>
      <c r="D43" s="237" t="s">
        <v>6</v>
      </c>
      <c r="E43" s="237" t="s">
        <v>7</v>
      </c>
    </row>
    <row r="44" spans="1:5" ht="12" customHeight="1" x14ac:dyDescent="0.35">
      <c r="A44" s="236" t="s">
        <v>24</v>
      </c>
      <c r="B44" s="236" t="s">
        <v>9</v>
      </c>
      <c r="C44" s="236">
        <v>0.80689999999999995</v>
      </c>
      <c r="D44" s="236">
        <v>0.1113</v>
      </c>
      <c r="E44" s="236">
        <v>0.91820000000000002</v>
      </c>
    </row>
    <row r="45" spans="1:5" ht="12" customHeight="1" x14ac:dyDescent="0.35">
      <c r="A45" s="236" t="s">
        <v>418</v>
      </c>
      <c r="B45" s="236" t="s">
        <v>9</v>
      </c>
      <c r="C45" s="236">
        <v>0.80689999999999995</v>
      </c>
      <c r="D45" s="236">
        <v>4.9799999999999997E-2</v>
      </c>
      <c r="E45" s="236">
        <v>0.85670000000000002</v>
      </c>
    </row>
  </sheetData>
  <mergeCells count="13">
    <mergeCell ref="A42:E42"/>
    <mergeCell ref="A31:E31"/>
    <mergeCell ref="A35:E35"/>
    <mergeCell ref="B39:B40"/>
    <mergeCell ref="C39:C40"/>
    <mergeCell ref="D39:D40"/>
    <mergeCell ref="E39:E40"/>
    <mergeCell ref="A25:E25"/>
    <mergeCell ref="A1:E1"/>
    <mergeCell ref="A2:E2"/>
    <mergeCell ref="A8:E8"/>
    <mergeCell ref="A14:E14"/>
    <mergeCell ref="A19:E19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69">
    <tabColor theme="2" tint="-0.499984740745262"/>
  </sheetPr>
  <dimension ref="A1:E54"/>
  <sheetViews>
    <sheetView zoomScale="70" zoomScaleNormal="70" workbookViewId="0">
      <selection activeCell="L51" sqref="L51"/>
    </sheetView>
  </sheetViews>
  <sheetFormatPr defaultRowHeight="12" customHeight="1" x14ac:dyDescent="0.35"/>
  <cols>
    <col min="1" max="1" width="21.54296875" customWidth="1"/>
    <col min="2" max="2" width="16.7265625" customWidth="1"/>
  </cols>
  <sheetData>
    <row r="1" spans="1:5" ht="21.75" customHeight="1" thickBot="1" x14ac:dyDescent="0.4">
      <c r="A1" s="384" t="s">
        <v>438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0.6401</v>
      </c>
      <c r="D4" s="236">
        <v>8.4900000000000003E-2</v>
      </c>
      <c r="E4" s="236">
        <v>0.72499999999999998</v>
      </c>
    </row>
    <row r="5" spans="1:5" ht="12" customHeight="1" x14ac:dyDescent="0.35">
      <c r="A5" s="235" t="s">
        <v>10</v>
      </c>
      <c r="B5" s="236" t="s">
        <v>9</v>
      </c>
      <c r="C5" s="236">
        <v>0.6169</v>
      </c>
      <c r="D5" s="236">
        <v>3.9800000000000002E-2</v>
      </c>
      <c r="E5" s="236">
        <v>0.65669999999999995</v>
      </c>
    </row>
    <row r="6" spans="1:5" ht="12" customHeight="1" x14ac:dyDescent="0.35">
      <c r="A6" s="235" t="s">
        <v>11</v>
      </c>
      <c r="B6" s="236" t="s">
        <v>9</v>
      </c>
      <c r="C6" s="236">
        <v>0.6401</v>
      </c>
      <c r="D6" s="236">
        <v>6.4799999999999996E-2</v>
      </c>
      <c r="E6" s="236">
        <v>0.70489999999999997</v>
      </c>
    </row>
    <row r="7" spans="1:5" ht="12" customHeight="1" thickBot="1" x14ac:dyDescent="0.4">
      <c r="A7" s="238" t="s">
        <v>12</v>
      </c>
      <c r="B7" s="239" t="s">
        <v>9</v>
      </c>
      <c r="C7" s="239">
        <v>0.6169</v>
      </c>
      <c r="D7" s="239">
        <v>6.4799999999999996E-2</v>
      </c>
      <c r="E7" s="239">
        <v>0.68169999999999997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0.53700000000000003</v>
      </c>
      <c r="D10" s="236">
        <v>0.107</v>
      </c>
      <c r="E10" s="236">
        <v>0.64400000000000002</v>
      </c>
    </row>
    <row r="11" spans="1:5" ht="12" customHeight="1" x14ac:dyDescent="0.35">
      <c r="A11" s="236" t="s">
        <v>10</v>
      </c>
      <c r="B11" s="236" t="s">
        <v>9</v>
      </c>
      <c r="C11" s="236">
        <v>0.58799999999999997</v>
      </c>
      <c r="D11" s="236">
        <v>0.107</v>
      </c>
      <c r="E11" s="236">
        <v>0.69499999999999995</v>
      </c>
    </row>
    <row r="12" spans="1:5" ht="12" customHeight="1" x14ac:dyDescent="0.35">
      <c r="A12" s="236" t="s">
        <v>14</v>
      </c>
      <c r="B12" s="236" t="s">
        <v>9</v>
      </c>
      <c r="C12" s="236">
        <v>0.53700000000000003</v>
      </c>
      <c r="D12" s="236">
        <v>4.2999999999999997E-2</v>
      </c>
      <c r="E12" s="236">
        <v>0.57999999999999996</v>
      </c>
    </row>
    <row r="13" spans="1:5" ht="12" customHeight="1" thickBot="1" x14ac:dyDescent="0.4">
      <c r="A13" s="239" t="s">
        <v>15</v>
      </c>
      <c r="B13" s="239" t="s">
        <v>9</v>
      </c>
      <c r="C13" s="239">
        <v>0.58799999999999997</v>
      </c>
      <c r="D13" s="239">
        <v>4.2999999999999997E-2</v>
      </c>
      <c r="E13" s="239">
        <v>0.63100000000000001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0.67930000000000001</v>
      </c>
      <c r="D16" s="236">
        <v>4.5199999999999997E-2</v>
      </c>
      <c r="E16" s="236">
        <v>0.72450000000000003</v>
      </c>
    </row>
    <row r="17" spans="1:5" ht="12" customHeight="1" x14ac:dyDescent="0.35">
      <c r="A17" s="236" t="s">
        <v>69</v>
      </c>
      <c r="B17" s="236" t="s">
        <v>18</v>
      </c>
      <c r="C17" s="236">
        <v>0.67930000000000001</v>
      </c>
      <c r="D17" s="236">
        <v>1.52E-2</v>
      </c>
      <c r="E17" s="236">
        <v>0.69450000000000001</v>
      </c>
    </row>
    <row r="18" spans="1:5" ht="12" customHeight="1" thickBot="1" x14ac:dyDescent="0.4">
      <c r="A18" s="239" t="s">
        <v>71</v>
      </c>
      <c r="B18" s="239" t="s">
        <v>18</v>
      </c>
      <c r="C18" s="239">
        <v>0.67930000000000001</v>
      </c>
      <c r="D18" s="239">
        <v>2.2700000000000001E-2</v>
      </c>
      <c r="E18" s="239">
        <v>0.70199999999999996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0.4521</v>
      </c>
      <c r="D21" s="236">
        <v>0.17660000000000001</v>
      </c>
      <c r="E21" s="236">
        <v>0.62870000000000004</v>
      </c>
    </row>
    <row r="22" spans="1:5" ht="12" customHeight="1" x14ac:dyDescent="0.35">
      <c r="A22" s="236" t="s">
        <v>8</v>
      </c>
      <c r="B22" s="236" t="s">
        <v>9</v>
      </c>
      <c r="C22" s="236">
        <v>0.46279999999999999</v>
      </c>
      <c r="D22" s="236">
        <v>0.17660000000000001</v>
      </c>
      <c r="E22" s="236">
        <v>0.63939999999999997</v>
      </c>
    </row>
    <row r="23" spans="1:5" ht="12" customHeight="1" x14ac:dyDescent="0.35">
      <c r="A23" s="236" t="s">
        <v>14</v>
      </c>
      <c r="B23" s="236" t="s">
        <v>9</v>
      </c>
      <c r="C23" s="236">
        <v>0.46279999999999999</v>
      </c>
      <c r="D23" s="236">
        <v>0.17480000000000001</v>
      </c>
      <c r="E23" s="236">
        <v>0.63759999999999994</v>
      </c>
    </row>
    <row r="24" spans="1:5" ht="12" customHeight="1" thickBot="1" x14ac:dyDescent="0.4">
      <c r="A24" s="239" t="s">
        <v>22</v>
      </c>
      <c r="B24" s="239" t="s">
        <v>9</v>
      </c>
      <c r="C24" s="239">
        <v>0.4521</v>
      </c>
      <c r="D24" s="239">
        <v>0.17480000000000001</v>
      </c>
      <c r="E24" s="239">
        <v>0.62690000000000001</v>
      </c>
    </row>
    <row r="25" spans="1:5" ht="12" customHeight="1" thickBot="1" x14ac:dyDescent="0.4">
      <c r="A25" s="366" t="s">
        <v>105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0.60109999999999997</v>
      </c>
      <c r="D27" s="235">
        <v>0.1065</v>
      </c>
      <c r="E27" s="235">
        <v>0.70760000000000001</v>
      </c>
    </row>
    <row r="28" spans="1:5" ht="12" customHeight="1" x14ac:dyDescent="0.35">
      <c r="A28" s="236" t="s">
        <v>303</v>
      </c>
      <c r="B28" s="236" t="s">
        <v>9</v>
      </c>
      <c r="C28" s="235">
        <v>0.60109999999999997</v>
      </c>
      <c r="D28" s="235">
        <v>7.7399999999999997E-2</v>
      </c>
      <c r="E28" s="235">
        <v>0.67849999999999999</v>
      </c>
    </row>
    <row r="29" spans="1:5" ht="12" customHeight="1" x14ac:dyDescent="0.35">
      <c r="A29" s="236" t="s">
        <v>283</v>
      </c>
      <c r="B29" s="236" t="s">
        <v>9</v>
      </c>
      <c r="C29" s="235">
        <v>0.50019999999999998</v>
      </c>
      <c r="D29" s="235">
        <v>7.7399999999999997E-2</v>
      </c>
      <c r="E29" s="235">
        <v>0.5776</v>
      </c>
    </row>
    <row r="30" spans="1:5" ht="12" customHeight="1" thickBot="1" x14ac:dyDescent="0.4">
      <c r="A30" s="239" t="s">
        <v>304</v>
      </c>
      <c r="B30" s="239" t="s">
        <v>27</v>
      </c>
      <c r="C30" s="238">
        <v>1.175</v>
      </c>
      <c r="D30" s="238">
        <v>7.7399999999999997E-2</v>
      </c>
      <c r="E30" s="238">
        <v>1.2524</v>
      </c>
    </row>
    <row r="31" spans="1:5" ht="12" customHeight="1" thickBot="1" x14ac:dyDescent="0.4">
      <c r="A31" s="366" t="s">
        <v>433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0.5806</v>
      </c>
      <c r="D33" s="235">
        <v>6.9500000000000006E-2</v>
      </c>
      <c r="E33" s="235">
        <v>0.65010000000000001</v>
      </c>
    </row>
    <row r="34" spans="1:5" ht="12" customHeight="1" thickBot="1" x14ac:dyDescent="0.4">
      <c r="A34" s="239" t="s">
        <v>286</v>
      </c>
      <c r="B34" s="239" t="s">
        <v>18</v>
      </c>
      <c r="C34" s="238">
        <v>0.5806</v>
      </c>
      <c r="D34" s="238">
        <v>4.2299999999999997E-2</v>
      </c>
      <c r="E34" s="238">
        <v>0.62290000000000001</v>
      </c>
    </row>
    <row r="35" spans="1:5" ht="12" customHeight="1" thickBot="1" x14ac:dyDescent="0.4">
      <c r="A35" s="366" t="s">
        <v>434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290</v>
      </c>
      <c r="B37" s="236" t="s">
        <v>18</v>
      </c>
      <c r="C37" s="235">
        <v>0.57520000000000004</v>
      </c>
      <c r="D37" s="235">
        <v>7.5700000000000003E-2</v>
      </c>
      <c r="E37" s="235">
        <v>0.65090000000000003</v>
      </c>
    </row>
    <row r="38" spans="1:5" ht="12" customHeight="1" thickBot="1" x14ac:dyDescent="0.4">
      <c r="A38" s="239" t="s">
        <v>289</v>
      </c>
      <c r="B38" s="239" t="s">
        <v>18</v>
      </c>
      <c r="C38" s="238">
        <v>1.0659000000000001</v>
      </c>
      <c r="D38" s="238">
        <v>4.82E-2</v>
      </c>
      <c r="E38" s="238">
        <v>0.62339999999999995</v>
      </c>
    </row>
    <row r="39" spans="1:5" ht="12" customHeight="1" thickBot="1" x14ac:dyDescent="0.4">
      <c r="A39" s="366" t="s">
        <v>435</v>
      </c>
      <c r="B39" s="367"/>
      <c r="C39" s="367"/>
      <c r="D39" s="367"/>
      <c r="E39" s="368"/>
    </row>
    <row r="40" spans="1:5" ht="12" customHeight="1" x14ac:dyDescent="0.35">
      <c r="A40" s="237" t="s">
        <v>3</v>
      </c>
      <c r="B40" s="237" t="s">
        <v>4</v>
      </c>
      <c r="C40" s="237" t="s">
        <v>5</v>
      </c>
      <c r="D40" s="237" t="s">
        <v>6</v>
      </c>
      <c r="E40" s="237" t="s">
        <v>7</v>
      </c>
    </row>
    <row r="41" spans="1:5" ht="12" customHeight="1" x14ac:dyDescent="0.35">
      <c r="A41" s="236" t="s">
        <v>293</v>
      </c>
      <c r="B41" s="236" t="s">
        <v>9</v>
      </c>
      <c r="C41" s="235">
        <v>0.52859999999999996</v>
      </c>
      <c r="D41" s="235">
        <v>8.0600000000000005E-2</v>
      </c>
      <c r="E41" s="235">
        <v>0.60919999999999996</v>
      </c>
    </row>
    <row r="42" spans="1:5" ht="12" customHeight="1" thickBot="1" x14ac:dyDescent="0.4">
      <c r="A42" s="239" t="s">
        <v>292</v>
      </c>
      <c r="B42" s="239" t="s">
        <v>9</v>
      </c>
      <c r="C42" s="238">
        <v>0.52859999999999996</v>
      </c>
      <c r="D42" s="238">
        <v>5.2400000000000002E-2</v>
      </c>
      <c r="E42" s="238">
        <v>0.58099999999999996</v>
      </c>
    </row>
    <row r="43" spans="1:5" ht="12" customHeight="1" thickBot="1" x14ac:dyDescent="0.4">
      <c r="A43" s="366" t="s">
        <v>84</v>
      </c>
      <c r="B43" s="367"/>
      <c r="C43" s="367"/>
      <c r="D43" s="367"/>
      <c r="E43" s="368"/>
    </row>
    <row r="44" spans="1:5" ht="12" customHeight="1" x14ac:dyDescent="0.35">
      <c r="A44" s="237" t="s">
        <v>3</v>
      </c>
      <c r="B44" s="237" t="s">
        <v>4</v>
      </c>
      <c r="C44" s="237" t="s">
        <v>5</v>
      </c>
      <c r="D44" s="237" t="s">
        <v>6</v>
      </c>
      <c r="E44" s="237" t="s">
        <v>7</v>
      </c>
    </row>
    <row r="45" spans="1:5" ht="12" customHeight="1" x14ac:dyDescent="0.35">
      <c r="A45" s="236" t="s">
        <v>10</v>
      </c>
      <c r="B45" s="236" t="s">
        <v>9</v>
      </c>
      <c r="C45" s="236">
        <v>0.62460000000000004</v>
      </c>
      <c r="D45" s="236">
        <v>0.1472</v>
      </c>
      <c r="E45" s="236">
        <v>0.77180000000000004</v>
      </c>
    </row>
    <row r="46" spans="1:5" ht="12" customHeight="1" x14ac:dyDescent="0.35">
      <c r="A46" s="236" t="s">
        <v>37</v>
      </c>
      <c r="B46" s="236" t="s">
        <v>9</v>
      </c>
      <c r="C46" s="236">
        <v>0.62460000000000004</v>
      </c>
      <c r="D46" s="236">
        <v>0.1472</v>
      </c>
      <c r="E46" s="236">
        <v>0.77180000000000004</v>
      </c>
    </row>
    <row r="47" spans="1:5" ht="12" customHeight="1" x14ac:dyDescent="0.35">
      <c r="A47" s="236" t="s">
        <v>85</v>
      </c>
      <c r="B47" s="373" t="s">
        <v>9</v>
      </c>
      <c r="C47" s="373">
        <v>0.62460000000000004</v>
      </c>
      <c r="D47" s="373">
        <v>0.1283</v>
      </c>
      <c r="E47" s="373">
        <v>0.75290000000000001</v>
      </c>
    </row>
    <row r="48" spans="1:5" ht="12" customHeight="1" x14ac:dyDescent="0.35">
      <c r="A48" s="236" t="s">
        <v>86</v>
      </c>
      <c r="B48" s="373"/>
      <c r="C48" s="373"/>
      <c r="D48" s="373"/>
      <c r="E48" s="373"/>
    </row>
    <row r="49" spans="1:5" ht="12" customHeight="1" thickBot="1" x14ac:dyDescent="0.4">
      <c r="A49" s="239" t="s">
        <v>87</v>
      </c>
      <c r="B49" s="239" t="s">
        <v>9</v>
      </c>
      <c r="C49" s="239">
        <v>0.62460000000000004</v>
      </c>
      <c r="D49" s="239">
        <v>0.1283</v>
      </c>
      <c r="E49" s="239">
        <v>0.75290000000000001</v>
      </c>
    </row>
    <row r="50" spans="1:5" ht="12" customHeight="1" thickBot="1" x14ac:dyDescent="0.4">
      <c r="A50" s="366" t="s">
        <v>88</v>
      </c>
      <c r="B50" s="367"/>
      <c r="C50" s="367"/>
      <c r="D50" s="367"/>
      <c r="E50" s="368"/>
    </row>
    <row r="51" spans="1:5" ht="12" customHeight="1" x14ac:dyDescent="0.35">
      <c r="A51" s="237" t="s">
        <v>3</v>
      </c>
      <c r="B51" s="237" t="s">
        <v>4</v>
      </c>
      <c r="C51" s="237" t="s">
        <v>5</v>
      </c>
      <c r="D51" s="237" t="s">
        <v>6</v>
      </c>
      <c r="E51" s="237" t="s">
        <v>7</v>
      </c>
    </row>
    <row r="52" spans="1:5" ht="12" customHeight="1" x14ac:dyDescent="0.35">
      <c r="A52" s="236" t="s">
        <v>24</v>
      </c>
      <c r="B52" s="236" t="s">
        <v>9</v>
      </c>
      <c r="C52" s="236">
        <v>0.2122</v>
      </c>
      <c r="D52" s="236">
        <v>8.4500000000000006E-2</v>
      </c>
      <c r="E52" s="236">
        <v>0.29670000000000002</v>
      </c>
    </row>
    <row r="53" spans="1:5" ht="12" customHeight="1" x14ac:dyDescent="0.35">
      <c r="A53" s="236" t="s">
        <v>29</v>
      </c>
      <c r="B53" s="236" t="s">
        <v>9</v>
      </c>
      <c r="C53" s="236">
        <v>0.2122</v>
      </c>
      <c r="D53" s="236">
        <v>4.9799999999999997E-2</v>
      </c>
      <c r="E53" s="236">
        <v>0.26200000000000001</v>
      </c>
    </row>
    <row r="54" spans="1:5" ht="12" customHeight="1" x14ac:dyDescent="0.35">
      <c r="A54" s="236" t="s">
        <v>41</v>
      </c>
      <c r="B54" s="236" t="s">
        <v>9</v>
      </c>
      <c r="C54" s="236">
        <v>0.2122</v>
      </c>
      <c r="D54" s="236">
        <v>4.24E-2</v>
      </c>
      <c r="E54" s="236">
        <v>0.25459999999999999</v>
      </c>
    </row>
  </sheetData>
  <mergeCells count="15">
    <mergeCell ref="A50:E50"/>
    <mergeCell ref="A1:E1"/>
    <mergeCell ref="A35:E35"/>
    <mergeCell ref="A39:E39"/>
    <mergeCell ref="A43:E43"/>
    <mergeCell ref="B47:B48"/>
    <mergeCell ref="C47:C48"/>
    <mergeCell ref="D47:D48"/>
    <mergeCell ref="E47:E48"/>
    <mergeCell ref="A2:E2"/>
    <mergeCell ref="A8:E8"/>
    <mergeCell ref="A14:E14"/>
    <mergeCell ref="A19:E19"/>
    <mergeCell ref="A25:E25"/>
    <mergeCell ref="A31:E3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0">
    <tabColor theme="2" tint="-0.499984740745262"/>
  </sheetPr>
  <dimension ref="A1:E54"/>
  <sheetViews>
    <sheetView zoomScale="70" zoomScaleNormal="70" workbookViewId="0">
      <selection activeCell="L51" sqref="L51"/>
    </sheetView>
  </sheetViews>
  <sheetFormatPr defaultRowHeight="12" customHeight="1" x14ac:dyDescent="0.35"/>
  <cols>
    <col min="1" max="1" width="20.7265625" customWidth="1"/>
    <col min="2" max="2" width="14.26953125" customWidth="1"/>
  </cols>
  <sheetData>
    <row r="1" spans="1:5" ht="20.25" customHeight="1" thickBot="1" x14ac:dyDescent="0.4">
      <c r="A1" s="384" t="s">
        <v>437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0.6401</v>
      </c>
      <c r="D4" s="236">
        <v>8.4900000000000003E-2</v>
      </c>
      <c r="E4" s="236">
        <v>0.72499999999999998</v>
      </c>
    </row>
    <row r="5" spans="1:5" ht="12" customHeight="1" x14ac:dyDescent="0.35">
      <c r="A5" s="235" t="s">
        <v>10</v>
      </c>
      <c r="B5" s="236" t="s">
        <v>9</v>
      </c>
      <c r="C5" s="236">
        <v>0.6169</v>
      </c>
      <c r="D5" s="236">
        <v>3.9800000000000002E-2</v>
      </c>
      <c r="E5" s="236">
        <v>0.65669999999999995</v>
      </c>
    </row>
    <row r="6" spans="1:5" ht="12" customHeight="1" x14ac:dyDescent="0.35">
      <c r="A6" s="235" t="s">
        <v>11</v>
      </c>
      <c r="B6" s="236" t="s">
        <v>9</v>
      </c>
      <c r="C6" s="236">
        <v>0.6401</v>
      </c>
      <c r="D6" s="236">
        <v>6.4799999999999996E-2</v>
      </c>
      <c r="E6" s="236">
        <v>0.70489999999999997</v>
      </c>
    </row>
    <row r="7" spans="1:5" ht="12" customHeight="1" thickBot="1" x14ac:dyDescent="0.4">
      <c r="A7" s="238" t="s">
        <v>12</v>
      </c>
      <c r="B7" s="239" t="s">
        <v>9</v>
      </c>
      <c r="C7" s="239">
        <v>0.6169</v>
      </c>
      <c r="D7" s="239">
        <v>6.4799999999999996E-2</v>
      </c>
      <c r="E7" s="239">
        <v>0.68169999999999997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0.53700000000000003</v>
      </c>
      <c r="D10" s="236">
        <v>0.107</v>
      </c>
      <c r="E10" s="236">
        <v>0.64400000000000002</v>
      </c>
    </row>
    <row r="11" spans="1:5" ht="12" customHeight="1" x14ac:dyDescent="0.35">
      <c r="A11" s="236" t="s">
        <v>10</v>
      </c>
      <c r="B11" s="236" t="s">
        <v>9</v>
      </c>
      <c r="C11" s="236">
        <v>0.58799999999999997</v>
      </c>
      <c r="D11" s="236">
        <v>0.107</v>
      </c>
      <c r="E11" s="236">
        <v>0.69499999999999995</v>
      </c>
    </row>
    <row r="12" spans="1:5" ht="12" customHeight="1" x14ac:dyDescent="0.35">
      <c r="A12" s="236" t="s">
        <v>14</v>
      </c>
      <c r="B12" s="236" t="s">
        <v>9</v>
      </c>
      <c r="C12" s="236">
        <v>0.53700000000000003</v>
      </c>
      <c r="D12" s="236">
        <v>4.2999999999999997E-2</v>
      </c>
      <c r="E12" s="236">
        <v>0.57999999999999996</v>
      </c>
    </row>
    <row r="13" spans="1:5" ht="12" customHeight="1" thickBot="1" x14ac:dyDescent="0.4">
      <c r="A13" s="239" t="s">
        <v>15</v>
      </c>
      <c r="B13" s="239" t="s">
        <v>9</v>
      </c>
      <c r="C13" s="239">
        <v>0.58799999999999997</v>
      </c>
      <c r="D13" s="239">
        <v>4.2999999999999997E-2</v>
      </c>
      <c r="E13" s="239">
        <v>0.63100000000000001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0.67930000000000001</v>
      </c>
      <c r="D16" s="236">
        <v>4.5199999999999997E-2</v>
      </c>
      <c r="E16" s="236">
        <v>0.72450000000000003</v>
      </c>
    </row>
    <row r="17" spans="1:5" ht="12" customHeight="1" x14ac:dyDescent="0.35">
      <c r="A17" s="236" t="s">
        <v>69</v>
      </c>
      <c r="B17" s="236" t="s">
        <v>18</v>
      </c>
      <c r="C17" s="236">
        <v>0.67930000000000001</v>
      </c>
      <c r="D17" s="236">
        <v>1.52E-2</v>
      </c>
      <c r="E17" s="236">
        <v>0.69450000000000001</v>
      </c>
    </row>
    <row r="18" spans="1:5" ht="12" customHeight="1" thickBot="1" x14ac:dyDescent="0.4">
      <c r="A18" s="239" t="s">
        <v>71</v>
      </c>
      <c r="B18" s="239" t="s">
        <v>18</v>
      </c>
      <c r="C18" s="239">
        <v>0.67930000000000001</v>
      </c>
      <c r="D18" s="239">
        <v>2.2700000000000001E-2</v>
      </c>
      <c r="E18" s="239">
        <v>0.70199999999999996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0.51770000000000005</v>
      </c>
      <c r="D21" s="236">
        <v>0.17660000000000001</v>
      </c>
      <c r="E21" s="236">
        <v>0.69430000000000003</v>
      </c>
    </row>
    <row r="22" spans="1:5" ht="12" customHeight="1" x14ac:dyDescent="0.35">
      <c r="A22" s="236" t="s">
        <v>8</v>
      </c>
      <c r="B22" s="236" t="s">
        <v>9</v>
      </c>
      <c r="C22" s="236">
        <v>0.52839999999999998</v>
      </c>
      <c r="D22" s="236">
        <v>0.17660000000000001</v>
      </c>
      <c r="E22" s="236">
        <v>0.70499999999999996</v>
      </c>
    </row>
    <row r="23" spans="1:5" ht="12" customHeight="1" x14ac:dyDescent="0.35">
      <c r="A23" s="236" t="s">
        <v>14</v>
      </c>
      <c r="B23" s="236" t="s">
        <v>9</v>
      </c>
      <c r="C23" s="236">
        <v>0.52839999999999998</v>
      </c>
      <c r="D23" s="236">
        <v>0.17480000000000001</v>
      </c>
      <c r="E23" s="236">
        <v>0.70320000000000005</v>
      </c>
    </row>
    <row r="24" spans="1:5" ht="12" customHeight="1" thickBot="1" x14ac:dyDescent="0.4">
      <c r="A24" s="239" t="s">
        <v>22</v>
      </c>
      <c r="B24" s="239" t="s">
        <v>9</v>
      </c>
      <c r="C24" s="239">
        <v>0.51770000000000005</v>
      </c>
      <c r="D24" s="239">
        <v>0.17480000000000001</v>
      </c>
      <c r="E24" s="239">
        <v>0.6925</v>
      </c>
    </row>
    <row r="25" spans="1:5" ht="12" customHeight="1" thickBot="1" x14ac:dyDescent="0.4">
      <c r="A25" s="366" t="s">
        <v>105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0.60109999999999997</v>
      </c>
      <c r="D27" s="235">
        <v>0.1065</v>
      </c>
      <c r="E27" s="235">
        <v>0.70760000000000001</v>
      </c>
    </row>
    <row r="28" spans="1:5" ht="12" customHeight="1" x14ac:dyDescent="0.35">
      <c r="A28" s="236" t="s">
        <v>303</v>
      </c>
      <c r="B28" s="236" t="s">
        <v>9</v>
      </c>
      <c r="C28" s="235">
        <v>0.60109999999999997</v>
      </c>
      <c r="D28" s="235">
        <v>7.7399999999999997E-2</v>
      </c>
      <c r="E28" s="235">
        <v>0.67849999999999999</v>
      </c>
    </row>
    <row r="29" spans="1:5" ht="12" customHeight="1" x14ac:dyDescent="0.35">
      <c r="A29" s="236" t="s">
        <v>283</v>
      </c>
      <c r="B29" s="236" t="s">
        <v>9</v>
      </c>
      <c r="C29" s="235">
        <v>0.50019999999999998</v>
      </c>
      <c r="D29" s="235">
        <v>7.7399999999999997E-2</v>
      </c>
      <c r="E29" s="235">
        <v>0.5776</v>
      </c>
    </row>
    <row r="30" spans="1:5" ht="12" customHeight="1" thickBot="1" x14ac:dyDescent="0.4">
      <c r="A30" s="239" t="s">
        <v>304</v>
      </c>
      <c r="B30" s="239" t="s">
        <v>27</v>
      </c>
      <c r="C30" s="238">
        <v>1.175</v>
      </c>
      <c r="D30" s="238">
        <v>7.7399999999999997E-2</v>
      </c>
      <c r="E30" s="238">
        <v>1.2524</v>
      </c>
    </row>
    <row r="31" spans="1:5" ht="12" customHeight="1" thickBot="1" x14ac:dyDescent="0.4">
      <c r="A31" s="366" t="s">
        <v>433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0.5806</v>
      </c>
      <c r="D33" s="235">
        <v>6.9500000000000006E-2</v>
      </c>
      <c r="E33" s="235">
        <v>0.65010000000000001</v>
      </c>
    </row>
    <row r="34" spans="1:5" ht="12" customHeight="1" thickBot="1" x14ac:dyDescent="0.4">
      <c r="A34" s="239" t="s">
        <v>286</v>
      </c>
      <c r="B34" s="239" t="s">
        <v>18</v>
      </c>
      <c r="C34" s="238">
        <v>0.5806</v>
      </c>
      <c r="D34" s="238">
        <v>4.2299999999999997E-2</v>
      </c>
      <c r="E34" s="238">
        <v>0.62290000000000001</v>
      </c>
    </row>
    <row r="35" spans="1:5" ht="12" customHeight="1" thickBot="1" x14ac:dyDescent="0.4">
      <c r="A35" s="366" t="s">
        <v>434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290</v>
      </c>
      <c r="B37" s="236" t="s">
        <v>18</v>
      </c>
      <c r="C37" s="235">
        <v>0.57520000000000004</v>
      </c>
      <c r="D37" s="235">
        <v>7.5700000000000003E-2</v>
      </c>
      <c r="E37" s="235">
        <v>0.65090000000000003</v>
      </c>
    </row>
    <row r="38" spans="1:5" ht="12" customHeight="1" thickBot="1" x14ac:dyDescent="0.4">
      <c r="A38" s="239" t="s">
        <v>289</v>
      </c>
      <c r="B38" s="239" t="s">
        <v>18</v>
      </c>
      <c r="C38" s="238">
        <v>1.0659000000000001</v>
      </c>
      <c r="D38" s="238">
        <v>4.82E-2</v>
      </c>
      <c r="E38" s="238">
        <v>0.62339999999999995</v>
      </c>
    </row>
    <row r="39" spans="1:5" ht="12" customHeight="1" thickBot="1" x14ac:dyDescent="0.4">
      <c r="A39" s="366" t="s">
        <v>435</v>
      </c>
      <c r="B39" s="367"/>
      <c r="C39" s="367"/>
      <c r="D39" s="367"/>
      <c r="E39" s="368"/>
    </row>
    <row r="40" spans="1:5" ht="12" customHeight="1" x14ac:dyDescent="0.35">
      <c r="A40" s="237" t="s">
        <v>3</v>
      </c>
      <c r="B40" s="237" t="s">
        <v>4</v>
      </c>
      <c r="C40" s="237" t="s">
        <v>5</v>
      </c>
      <c r="D40" s="237" t="s">
        <v>6</v>
      </c>
      <c r="E40" s="237" t="s">
        <v>7</v>
      </c>
    </row>
    <row r="41" spans="1:5" ht="12" customHeight="1" x14ac:dyDescent="0.35">
      <c r="A41" s="236" t="s">
        <v>293</v>
      </c>
      <c r="B41" s="236" t="s">
        <v>9</v>
      </c>
      <c r="C41" s="235">
        <v>0.52859999999999996</v>
      </c>
      <c r="D41" s="235">
        <v>8.0600000000000005E-2</v>
      </c>
      <c r="E41" s="235">
        <v>0.60919999999999996</v>
      </c>
    </row>
    <row r="42" spans="1:5" ht="12" customHeight="1" thickBot="1" x14ac:dyDescent="0.4">
      <c r="A42" s="239" t="s">
        <v>292</v>
      </c>
      <c r="B42" s="239" t="s">
        <v>9</v>
      </c>
      <c r="C42" s="238">
        <v>0.52859999999999996</v>
      </c>
      <c r="D42" s="238">
        <v>5.2400000000000002E-2</v>
      </c>
      <c r="E42" s="238">
        <v>0.58099999999999996</v>
      </c>
    </row>
    <row r="43" spans="1:5" ht="12" customHeight="1" thickBot="1" x14ac:dyDescent="0.4">
      <c r="A43" s="366" t="s">
        <v>84</v>
      </c>
      <c r="B43" s="367"/>
      <c r="C43" s="367"/>
      <c r="D43" s="367"/>
      <c r="E43" s="368"/>
    </row>
    <row r="44" spans="1:5" ht="12" customHeight="1" x14ac:dyDescent="0.35">
      <c r="A44" s="237" t="s">
        <v>3</v>
      </c>
      <c r="B44" s="237" t="s">
        <v>4</v>
      </c>
      <c r="C44" s="237" t="s">
        <v>5</v>
      </c>
      <c r="D44" s="237" t="s">
        <v>6</v>
      </c>
      <c r="E44" s="237" t="s">
        <v>7</v>
      </c>
    </row>
    <row r="45" spans="1:5" ht="12" customHeight="1" x14ac:dyDescent="0.35">
      <c r="A45" s="236" t="s">
        <v>10</v>
      </c>
      <c r="B45" s="236" t="s">
        <v>9</v>
      </c>
      <c r="C45" s="236">
        <v>0.62460000000000004</v>
      </c>
      <c r="D45" s="236">
        <v>0.1472</v>
      </c>
      <c r="E45" s="236">
        <v>0.77180000000000004</v>
      </c>
    </row>
    <row r="46" spans="1:5" ht="12" customHeight="1" x14ac:dyDescent="0.35">
      <c r="A46" s="236" t="s">
        <v>37</v>
      </c>
      <c r="B46" s="236" t="s">
        <v>9</v>
      </c>
      <c r="C46" s="236">
        <v>0.62460000000000004</v>
      </c>
      <c r="D46" s="236">
        <v>0.1472</v>
      </c>
      <c r="E46" s="236">
        <v>0.77180000000000004</v>
      </c>
    </row>
    <row r="47" spans="1:5" ht="12" customHeight="1" x14ac:dyDescent="0.35">
      <c r="A47" s="236" t="s">
        <v>85</v>
      </c>
      <c r="B47" s="373" t="s">
        <v>9</v>
      </c>
      <c r="C47" s="373">
        <v>0.62460000000000004</v>
      </c>
      <c r="D47" s="373">
        <v>0.1283</v>
      </c>
      <c r="E47" s="373">
        <v>0.75290000000000001</v>
      </c>
    </row>
    <row r="48" spans="1:5" ht="12" customHeight="1" x14ac:dyDescent="0.35">
      <c r="A48" s="236" t="s">
        <v>86</v>
      </c>
      <c r="B48" s="373"/>
      <c r="C48" s="373"/>
      <c r="D48" s="373"/>
      <c r="E48" s="373"/>
    </row>
    <row r="49" spans="1:5" ht="12" customHeight="1" thickBot="1" x14ac:dyDescent="0.4">
      <c r="A49" s="239" t="s">
        <v>87</v>
      </c>
      <c r="B49" s="239" t="s">
        <v>9</v>
      </c>
      <c r="C49" s="239">
        <v>0.62460000000000004</v>
      </c>
      <c r="D49" s="239">
        <v>0.1283</v>
      </c>
      <c r="E49" s="239">
        <v>0.75290000000000001</v>
      </c>
    </row>
    <row r="50" spans="1:5" ht="12" customHeight="1" thickBot="1" x14ac:dyDescent="0.4">
      <c r="A50" s="366" t="s">
        <v>88</v>
      </c>
      <c r="B50" s="367"/>
      <c r="C50" s="367"/>
      <c r="D50" s="367"/>
      <c r="E50" s="368"/>
    </row>
    <row r="51" spans="1:5" ht="12" customHeight="1" x14ac:dyDescent="0.35">
      <c r="A51" s="237" t="s">
        <v>3</v>
      </c>
      <c r="B51" s="237" t="s">
        <v>4</v>
      </c>
      <c r="C51" s="237" t="s">
        <v>5</v>
      </c>
      <c r="D51" s="237" t="s">
        <v>6</v>
      </c>
      <c r="E51" s="237" t="s">
        <v>7</v>
      </c>
    </row>
    <row r="52" spans="1:5" ht="12" customHeight="1" x14ac:dyDescent="0.35">
      <c r="A52" s="236" t="s">
        <v>24</v>
      </c>
      <c r="B52" s="236" t="s">
        <v>9</v>
      </c>
      <c r="C52" s="236">
        <v>0.2122</v>
      </c>
      <c r="D52" s="236">
        <v>8.4500000000000006E-2</v>
      </c>
      <c r="E52" s="236">
        <v>0.29670000000000002</v>
      </c>
    </row>
    <row r="53" spans="1:5" ht="12" customHeight="1" x14ac:dyDescent="0.35">
      <c r="A53" s="236" t="s">
        <v>29</v>
      </c>
      <c r="B53" s="236" t="s">
        <v>9</v>
      </c>
      <c r="C53" s="236">
        <v>0.2122</v>
      </c>
      <c r="D53" s="236">
        <v>4.9799999999999997E-2</v>
      </c>
      <c r="E53" s="236">
        <v>0.26200000000000001</v>
      </c>
    </row>
    <row r="54" spans="1:5" ht="12" customHeight="1" x14ac:dyDescent="0.35">
      <c r="A54" s="236" t="s">
        <v>41</v>
      </c>
      <c r="B54" s="236" t="s">
        <v>9</v>
      </c>
      <c r="C54" s="236">
        <v>0.2122</v>
      </c>
      <c r="D54" s="236">
        <v>4.24E-2</v>
      </c>
      <c r="E54" s="236">
        <v>0.25459999999999999</v>
      </c>
    </row>
  </sheetData>
  <mergeCells count="15">
    <mergeCell ref="A50:E50"/>
    <mergeCell ref="A1:E1"/>
    <mergeCell ref="A35:E35"/>
    <mergeCell ref="A39:E39"/>
    <mergeCell ref="A43:E43"/>
    <mergeCell ref="B47:B48"/>
    <mergeCell ref="C47:C48"/>
    <mergeCell ref="D47:D48"/>
    <mergeCell ref="E47:E48"/>
    <mergeCell ref="A2:E2"/>
    <mergeCell ref="A8:E8"/>
    <mergeCell ref="A14:E14"/>
    <mergeCell ref="A19:E19"/>
    <mergeCell ref="A25:E25"/>
    <mergeCell ref="A31:E3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1">
    <tabColor theme="2" tint="-0.499984740745262"/>
  </sheetPr>
  <dimension ref="A1:E54"/>
  <sheetViews>
    <sheetView zoomScale="70" zoomScaleNormal="70" workbookViewId="0">
      <selection activeCell="L51" sqref="L51"/>
    </sheetView>
  </sheetViews>
  <sheetFormatPr defaultRowHeight="12" customHeight="1" x14ac:dyDescent="0.35"/>
  <cols>
    <col min="1" max="1" width="28.54296875" customWidth="1"/>
  </cols>
  <sheetData>
    <row r="1" spans="1:5" ht="16.5" customHeight="1" thickBot="1" x14ac:dyDescent="0.4">
      <c r="A1" s="384" t="s">
        <v>436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0.6401</v>
      </c>
      <c r="D4" s="236">
        <v>8.4900000000000003E-2</v>
      </c>
      <c r="E4" s="236">
        <v>0.72499999999999998</v>
      </c>
    </row>
    <row r="5" spans="1:5" ht="12" customHeight="1" x14ac:dyDescent="0.35">
      <c r="A5" s="235" t="s">
        <v>10</v>
      </c>
      <c r="B5" s="236" t="s">
        <v>9</v>
      </c>
      <c r="C5" s="236">
        <v>0.6169</v>
      </c>
      <c r="D5" s="236">
        <v>3.9800000000000002E-2</v>
      </c>
      <c r="E5" s="236">
        <v>0.65669999999999995</v>
      </c>
    </row>
    <row r="6" spans="1:5" ht="12" customHeight="1" x14ac:dyDescent="0.35">
      <c r="A6" s="235" t="s">
        <v>11</v>
      </c>
      <c r="B6" s="236" t="s">
        <v>9</v>
      </c>
      <c r="C6" s="236">
        <v>0.6401</v>
      </c>
      <c r="D6" s="236">
        <v>6.4799999999999996E-2</v>
      </c>
      <c r="E6" s="236">
        <v>0.70489999999999997</v>
      </c>
    </row>
    <row r="7" spans="1:5" ht="12" customHeight="1" thickBot="1" x14ac:dyDescent="0.4">
      <c r="A7" s="238" t="s">
        <v>12</v>
      </c>
      <c r="B7" s="239" t="s">
        <v>9</v>
      </c>
      <c r="C7" s="239">
        <v>0.6169</v>
      </c>
      <c r="D7" s="239">
        <v>6.4799999999999996E-2</v>
      </c>
      <c r="E7" s="239">
        <v>0.68169999999999997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0.53700000000000003</v>
      </c>
      <c r="D10" s="236">
        <v>0.107</v>
      </c>
      <c r="E10" s="236">
        <v>0.64400000000000002</v>
      </c>
    </row>
    <row r="11" spans="1:5" ht="12" customHeight="1" x14ac:dyDescent="0.35">
      <c r="A11" s="236" t="s">
        <v>10</v>
      </c>
      <c r="B11" s="236" t="s">
        <v>9</v>
      </c>
      <c r="C11" s="236">
        <v>0.58799999999999997</v>
      </c>
      <c r="D11" s="236">
        <v>0.107</v>
      </c>
      <c r="E11" s="236">
        <v>0.69499999999999995</v>
      </c>
    </row>
    <row r="12" spans="1:5" ht="12" customHeight="1" x14ac:dyDescent="0.35">
      <c r="A12" s="236" t="s">
        <v>14</v>
      </c>
      <c r="B12" s="236" t="s">
        <v>9</v>
      </c>
      <c r="C12" s="236">
        <v>0.53700000000000003</v>
      </c>
      <c r="D12" s="236">
        <v>4.2999999999999997E-2</v>
      </c>
      <c r="E12" s="236">
        <v>0.57999999999999996</v>
      </c>
    </row>
    <row r="13" spans="1:5" ht="12" customHeight="1" thickBot="1" x14ac:dyDescent="0.4">
      <c r="A13" s="239" t="s">
        <v>15</v>
      </c>
      <c r="B13" s="239" t="s">
        <v>9</v>
      </c>
      <c r="C13" s="239">
        <v>0.58799999999999997</v>
      </c>
      <c r="D13" s="239">
        <v>4.2999999999999997E-2</v>
      </c>
      <c r="E13" s="239">
        <v>0.63100000000000001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0.67930000000000001</v>
      </c>
      <c r="D16" s="236">
        <v>4.5199999999999997E-2</v>
      </c>
      <c r="E16" s="236">
        <v>0.72450000000000003</v>
      </c>
    </row>
    <row r="17" spans="1:5" ht="12" customHeight="1" x14ac:dyDescent="0.35">
      <c r="A17" s="236" t="s">
        <v>69</v>
      </c>
      <c r="B17" s="236" t="s">
        <v>18</v>
      </c>
      <c r="C17" s="236">
        <v>0.67930000000000001</v>
      </c>
      <c r="D17" s="236">
        <v>1.52E-2</v>
      </c>
      <c r="E17" s="236">
        <v>0.69450000000000001</v>
      </c>
    </row>
    <row r="18" spans="1:5" ht="12" customHeight="1" thickBot="1" x14ac:dyDescent="0.4">
      <c r="A18" s="239" t="s">
        <v>71</v>
      </c>
      <c r="B18" s="239" t="s">
        <v>18</v>
      </c>
      <c r="C18" s="239">
        <v>0.67930000000000001</v>
      </c>
      <c r="D18" s="239">
        <v>2.2700000000000001E-2</v>
      </c>
      <c r="E18" s="239">
        <v>0.70199999999999996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0.51770000000000005</v>
      </c>
      <c r="D21" s="236">
        <v>0.17660000000000001</v>
      </c>
      <c r="E21" s="236">
        <v>0.69430000000000003</v>
      </c>
    </row>
    <row r="22" spans="1:5" ht="12" customHeight="1" x14ac:dyDescent="0.35">
      <c r="A22" s="236" t="s">
        <v>8</v>
      </c>
      <c r="B22" s="236" t="s">
        <v>9</v>
      </c>
      <c r="C22" s="236">
        <v>0.52839999999999998</v>
      </c>
      <c r="D22" s="236">
        <v>0.17660000000000001</v>
      </c>
      <c r="E22" s="236">
        <v>0.70499999999999996</v>
      </c>
    </row>
    <row r="23" spans="1:5" ht="12" customHeight="1" x14ac:dyDescent="0.35">
      <c r="A23" s="236" t="s">
        <v>14</v>
      </c>
      <c r="B23" s="236" t="s">
        <v>9</v>
      </c>
      <c r="C23" s="236">
        <v>0.52839999999999998</v>
      </c>
      <c r="D23" s="236">
        <v>0.17480000000000001</v>
      </c>
      <c r="E23" s="236">
        <v>0.70320000000000005</v>
      </c>
    </row>
    <row r="24" spans="1:5" ht="12" customHeight="1" thickBot="1" x14ac:dyDescent="0.4">
      <c r="A24" s="239" t="s">
        <v>22</v>
      </c>
      <c r="B24" s="239" t="s">
        <v>9</v>
      </c>
      <c r="C24" s="239">
        <v>0.51770000000000005</v>
      </c>
      <c r="D24" s="239">
        <v>0.17480000000000001</v>
      </c>
      <c r="E24" s="239">
        <v>0.6925</v>
      </c>
    </row>
    <row r="25" spans="1:5" ht="12" customHeight="1" thickBot="1" x14ac:dyDescent="0.4">
      <c r="A25" s="366" t="s">
        <v>105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0.60109999999999997</v>
      </c>
      <c r="D27" s="235">
        <v>0.1065</v>
      </c>
      <c r="E27" s="235">
        <v>0.70760000000000001</v>
      </c>
    </row>
    <row r="28" spans="1:5" ht="12" customHeight="1" x14ac:dyDescent="0.35">
      <c r="A28" s="236" t="s">
        <v>303</v>
      </c>
      <c r="B28" s="236" t="s">
        <v>9</v>
      </c>
      <c r="C28" s="235">
        <v>0.60109999999999997</v>
      </c>
      <c r="D28" s="235">
        <v>7.7399999999999997E-2</v>
      </c>
      <c r="E28" s="235">
        <v>0.67849999999999999</v>
      </c>
    </row>
    <row r="29" spans="1:5" ht="12" customHeight="1" x14ac:dyDescent="0.35">
      <c r="A29" s="236" t="s">
        <v>283</v>
      </c>
      <c r="B29" s="236" t="s">
        <v>9</v>
      </c>
      <c r="C29" s="235">
        <v>0.50019999999999998</v>
      </c>
      <c r="D29" s="235">
        <v>7.7399999999999997E-2</v>
      </c>
      <c r="E29" s="235">
        <v>0.5776</v>
      </c>
    </row>
    <row r="30" spans="1:5" ht="12" customHeight="1" thickBot="1" x14ac:dyDescent="0.4">
      <c r="A30" s="239" t="s">
        <v>304</v>
      </c>
      <c r="B30" s="239" t="s">
        <v>27</v>
      </c>
      <c r="C30" s="238">
        <v>1.175</v>
      </c>
      <c r="D30" s="238">
        <v>7.7399999999999997E-2</v>
      </c>
      <c r="E30" s="238">
        <v>1.2524</v>
      </c>
    </row>
    <row r="31" spans="1:5" ht="12" customHeight="1" thickBot="1" x14ac:dyDescent="0.4">
      <c r="A31" s="366" t="s">
        <v>433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0.5806</v>
      </c>
      <c r="D33" s="235">
        <v>6.9500000000000006E-2</v>
      </c>
      <c r="E33" s="235">
        <v>0.65010000000000001</v>
      </c>
    </row>
    <row r="34" spans="1:5" ht="12" customHeight="1" thickBot="1" x14ac:dyDescent="0.4">
      <c r="A34" s="239" t="s">
        <v>286</v>
      </c>
      <c r="B34" s="239" t="s">
        <v>18</v>
      </c>
      <c r="C34" s="238">
        <v>0.5806</v>
      </c>
      <c r="D34" s="238">
        <v>4.2299999999999997E-2</v>
      </c>
      <c r="E34" s="238">
        <v>0.62290000000000001</v>
      </c>
    </row>
    <row r="35" spans="1:5" ht="12" customHeight="1" thickBot="1" x14ac:dyDescent="0.4">
      <c r="A35" s="366" t="s">
        <v>434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290</v>
      </c>
      <c r="B37" s="236" t="s">
        <v>18</v>
      </c>
      <c r="C37" s="235">
        <v>0.57520000000000004</v>
      </c>
      <c r="D37" s="235">
        <v>7.5700000000000003E-2</v>
      </c>
      <c r="E37" s="235">
        <v>0.65090000000000003</v>
      </c>
    </row>
    <row r="38" spans="1:5" ht="12" customHeight="1" thickBot="1" x14ac:dyDescent="0.4">
      <c r="A38" s="239" t="s">
        <v>289</v>
      </c>
      <c r="B38" s="239" t="s">
        <v>18</v>
      </c>
      <c r="C38" s="238">
        <v>1.0659000000000001</v>
      </c>
      <c r="D38" s="238">
        <v>4.82E-2</v>
      </c>
      <c r="E38" s="238">
        <v>0.62339999999999995</v>
      </c>
    </row>
    <row r="39" spans="1:5" ht="12" customHeight="1" thickBot="1" x14ac:dyDescent="0.4">
      <c r="A39" s="366" t="s">
        <v>435</v>
      </c>
      <c r="B39" s="367"/>
      <c r="C39" s="367"/>
      <c r="D39" s="367"/>
      <c r="E39" s="368"/>
    </row>
    <row r="40" spans="1:5" ht="12" customHeight="1" x14ac:dyDescent="0.35">
      <c r="A40" s="237" t="s">
        <v>3</v>
      </c>
      <c r="B40" s="237" t="s">
        <v>4</v>
      </c>
      <c r="C40" s="237" t="s">
        <v>5</v>
      </c>
      <c r="D40" s="237" t="s">
        <v>6</v>
      </c>
      <c r="E40" s="237" t="s">
        <v>7</v>
      </c>
    </row>
    <row r="41" spans="1:5" ht="12" customHeight="1" x14ac:dyDescent="0.35">
      <c r="A41" s="236" t="s">
        <v>293</v>
      </c>
      <c r="B41" s="236" t="s">
        <v>9</v>
      </c>
      <c r="C41" s="235">
        <v>0.52859999999999996</v>
      </c>
      <c r="D41" s="235">
        <v>8.0600000000000005E-2</v>
      </c>
      <c r="E41" s="235">
        <v>0.60919999999999996</v>
      </c>
    </row>
    <row r="42" spans="1:5" ht="12" customHeight="1" thickBot="1" x14ac:dyDescent="0.4">
      <c r="A42" s="239" t="s">
        <v>292</v>
      </c>
      <c r="B42" s="239" t="s">
        <v>9</v>
      </c>
      <c r="C42" s="238">
        <v>0.52859999999999996</v>
      </c>
      <c r="D42" s="238">
        <v>5.2400000000000002E-2</v>
      </c>
      <c r="E42" s="238">
        <v>0.58099999999999996</v>
      </c>
    </row>
    <row r="43" spans="1:5" ht="12" customHeight="1" thickBot="1" x14ac:dyDescent="0.4">
      <c r="A43" s="366" t="s">
        <v>84</v>
      </c>
      <c r="B43" s="367"/>
      <c r="C43" s="367"/>
      <c r="D43" s="367"/>
      <c r="E43" s="368"/>
    </row>
    <row r="44" spans="1:5" ht="12" customHeight="1" x14ac:dyDescent="0.35">
      <c r="A44" s="237" t="s">
        <v>3</v>
      </c>
      <c r="B44" s="237" t="s">
        <v>4</v>
      </c>
      <c r="C44" s="237" t="s">
        <v>5</v>
      </c>
      <c r="D44" s="237" t="s">
        <v>6</v>
      </c>
      <c r="E44" s="237" t="s">
        <v>7</v>
      </c>
    </row>
    <row r="45" spans="1:5" ht="12" customHeight="1" x14ac:dyDescent="0.35">
      <c r="A45" s="236" t="s">
        <v>10</v>
      </c>
      <c r="B45" s="236" t="s">
        <v>9</v>
      </c>
      <c r="C45" s="236">
        <v>0.62460000000000004</v>
      </c>
      <c r="D45" s="236">
        <v>0.1472</v>
      </c>
      <c r="E45" s="236">
        <v>0.77180000000000004</v>
      </c>
    </row>
    <row r="46" spans="1:5" ht="12" customHeight="1" x14ac:dyDescent="0.35">
      <c r="A46" s="236" t="s">
        <v>37</v>
      </c>
      <c r="B46" s="236" t="s">
        <v>9</v>
      </c>
      <c r="C46" s="236">
        <v>0.62460000000000004</v>
      </c>
      <c r="D46" s="236">
        <v>0.1472</v>
      </c>
      <c r="E46" s="236">
        <v>0.77180000000000004</v>
      </c>
    </row>
    <row r="47" spans="1:5" ht="12" customHeight="1" x14ac:dyDescent="0.35">
      <c r="A47" s="236" t="s">
        <v>85</v>
      </c>
      <c r="B47" s="373" t="s">
        <v>9</v>
      </c>
      <c r="C47" s="373">
        <v>0.62460000000000004</v>
      </c>
      <c r="D47" s="373">
        <v>0.1283</v>
      </c>
      <c r="E47" s="373">
        <v>0.75290000000000001</v>
      </c>
    </row>
    <row r="48" spans="1:5" ht="12" customHeight="1" x14ac:dyDescent="0.35">
      <c r="A48" s="236" t="s">
        <v>86</v>
      </c>
      <c r="B48" s="373"/>
      <c r="C48" s="373"/>
      <c r="D48" s="373"/>
      <c r="E48" s="373"/>
    </row>
    <row r="49" spans="1:5" ht="12" customHeight="1" thickBot="1" x14ac:dyDescent="0.4">
      <c r="A49" s="239" t="s">
        <v>87</v>
      </c>
      <c r="B49" s="239" t="s">
        <v>9</v>
      </c>
      <c r="C49" s="239">
        <v>0.62460000000000004</v>
      </c>
      <c r="D49" s="239">
        <v>0.1283</v>
      </c>
      <c r="E49" s="239">
        <v>0.75290000000000001</v>
      </c>
    </row>
    <row r="50" spans="1:5" ht="12" customHeight="1" thickBot="1" x14ac:dyDescent="0.4">
      <c r="A50" s="366" t="s">
        <v>88</v>
      </c>
      <c r="B50" s="367"/>
      <c r="C50" s="367"/>
      <c r="D50" s="367"/>
      <c r="E50" s="368"/>
    </row>
    <row r="51" spans="1:5" ht="12" customHeight="1" x14ac:dyDescent="0.35">
      <c r="A51" s="237" t="s">
        <v>3</v>
      </c>
      <c r="B51" s="237" t="s">
        <v>4</v>
      </c>
      <c r="C51" s="237" t="s">
        <v>5</v>
      </c>
      <c r="D51" s="237" t="s">
        <v>6</v>
      </c>
      <c r="E51" s="237" t="s">
        <v>7</v>
      </c>
    </row>
    <row r="52" spans="1:5" ht="12" customHeight="1" x14ac:dyDescent="0.35">
      <c r="A52" s="236" t="s">
        <v>24</v>
      </c>
      <c r="B52" s="236" t="s">
        <v>9</v>
      </c>
      <c r="C52" s="236">
        <v>0.31059999999999999</v>
      </c>
      <c r="D52" s="236">
        <v>8.4500000000000006E-2</v>
      </c>
      <c r="E52" s="236">
        <v>0.39510000000000001</v>
      </c>
    </row>
    <row r="53" spans="1:5" ht="12" customHeight="1" x14ac:dyDescent="0.35">
      <c r="A53" s="236" t="s">
        <v>29</v>
      </c>
      <c r="B53" s="236" t="s">
        <v>9</v>
      </c>
      <c r="C53" s="236">
        <v>0.31059999999999999</v>
      </c>
      <c r="D53" s="236">
        <v>4.9799999999999997E-2</v>
      </c>
      <c r="E53" s="236">
        <v>0.3604</v>
      </c>
    </row>
    <row r="54" spans="1:5" ht="12" customHeight="1" x14ac:dyDescent="0.35">
      <c r="A54" s="236" t="s">
        <v>41</v>
      </c>
      <c r="B54" s="236" t="s">
        <v>9</v>
      </c>
      <c r="C54" s="236">
        <v>0.31059999999999999</v>
      </c>
      <c r="D54" s="236">
        <v>4.24E-2</v>
      </c>
      <c r="E54" s="236">
        <v>0.35299999999999998</v>
      </c>
    </row>
  </sheetData>
  <mergeCells count="15">
    <mergeCell ref="A50:E50"/>
    <mergeCell ref="A1:E1"/>
    <mergeCell ref="A35:E35"/>
    <mergeCell ref="A39:E39"/>
    <mergeCell ref="A43:E43"/>
    <mergeCell ref="B47:B48"/>
    <mergeCell ref="C47:C48"/>
    <mergeCell ref="D47:D48"/>
    <mergeCell ref="E47:E48"/>
    <mergeCell ref="A2:E2"/>
    <mergeCell ref="A8:E8"/>
    <mergeCell ref="A14:E14"/>
    <mergeCell ref="A19:E19"/>
    <mergeCell ref="A25:E25"/>
    <mergeCell ref="A31:E3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72">
    <tabColor theme="2" tint="-0.499984740745262"/>
  </sheetPr>
  <dimension ref="A1:E54"/>
  <sheetViews>
    <sheetView zoomScale="80" zoomScaleNormal="80" workbookViewId="0">
      <selection activeCell="L51" sqref="L51"/>
    </sheetView>
  </sheetViews>
  <sheetFormatPr defaultRowHeight="12" customHeight="1" x14ac:dyDescent="0.35"/>
  <cols>
    <col min="1" max="1" width="26.54296875" customWidth="1"/>
    <col min="2" max="2" width="10.7265625" customWidth="1"/>
  </cols>
  <sheetData>
    <row r="1" spans="1:5" ht="12" customHeight="1" thickBot="1" x14ac:dyDescent="0.4">
      <c r="A1" s="385" t="s">
        <v>432</v>
      </c>
      <c r="B1" s="385"/>
      <c r="C1" s="385"/>
      <c r="D1" s="385"/>
      <c r="E1" s="385"/>
    </row>
    <row r="2" spans="1:5" ht="12" customHeight="1" thickBot="1" x14ac:dyDescent="0.4">
      <c r="A2" s="369" t="s">
        <v>166</v>
      </c>
      <c r="B2" s="370"/>
      <c r="C2" s="370"/>
      <c r="D2" s="370"/>
      <c r="E2" s="371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0.6401</v>
      </c>
      <c r="D4" s="236">
        <v>8.4900000000000003E-2</v>
      </c>
      <c r="E4" s="236">
        <v>0.72499999999999998</v>
      </c>
    </row>
    <row r="5" spans="1:5" ht="12" customHeight="1" x14ac:dyDescent="0.35">
      <c r="A5" s="235" t="s">
        <v>10</v>
      </c>
      <c r="B5" s="236" t="s">
        <v>9</v>
      </c>
      <c r="C5" s="236">
        <v>0.6169</v>
      </c>
      <c r="D5" s="236">
        <v>3.9800000000000002E-2</v>
      </c>
      <c r="E5" s="236">
        <v>0.65669999999999995</v>
      </c>
    </row>
    <row r="6" spans="1:5" ht="12" customHeight="1" x14ac:dyDescent="0.35">
      <c r="A6" s="235" t="s">
        <v>11</v>
      </c>
      <c r="B6" s="236" t="s">
        <v>9</v>
      </c>
      <c r="C6" s="236">
        <v>0.6401</v>
      </c>
      <c r="D6" s="236">
        <v>6.4799999999999996E-2</v>
      </c>
      <c r="E6" s="236">
        <v>0.70489999999999997</v>
      </c>
    </row>
    <row r="7" spans="1:5" ht="12" customHeight="1" thickBot="1" x14ac:dyDescent="0.4">
      <c r="A7" s="238" t="s">
        <v>12</v>
      </c>
      <c r="B7" s="239" t="s">
        <v>9</v>
      </c>
      <c r="C7" s="239">
        <v>0.6169</v>
      </c>
      <c r="D7" s="239">
        <v>6.4799999999999996E-2</v>
      </c>
      <c r="E7" s="239">
        <v>0.68169999999999997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0.53700000000000003</v>
      </c>
      <c r="D10" s="236">
        <v>0.107</v>
      </c>
      <c r="E10" s="236">
        <v>0.64400000000000002</v>
      </c>
    </row>
    <row r="11" spans="1:5" ht="12" customHeight="1" x14ac:dyDescent="0.35">
      <c r="A11" s="236" t="s">
        <v>10</v>
      </c>
      <c r="B11" s="236" t="s">
        <v>9</v>
      </c>
      <c r="C11" s="236">
        <v>0.58799999999999997</v>
      </c>
      <c r="D11" s="236">
        <v>0.107</v>
      </c>
      <c r="E11" s="236">
        <v>0.69499999999999995</v>
      </c>
    </row>
    <row r="12" spans="1:5" ht="12" customHeight="1" x14ac:dyDescent="0.35">
      <c r="A12" s="236" t="s">
        <v>14</v>
      </c>
      <c r="B12" s="236" t="s">
        <v>9</v>
      </c>
      <c r="C12" s="236">
        <v>0.53700000000000003</v>
      </c>
      <c r="D12" s="236">
        <v>4.2999999999999997E-2</v>
      </c>
      <c r="E12" s="236">
        <v>0.57999999999999996</v>
      </c>
    </row>
    <row r="13" spans="1:5" ht="12" customHeight="1" thickBot="1" x14ac:dyDescent="0.4">
      <c r="A13" s="239" t="s">
        <v>15</v>
      </c>
      <c r="B13" s="239" t="s">
        <v>9</v>
      </c>
      <c r="C13" s="239">
        <v>0.58799999999999997</v>
      </c>
      <c r="D13" s="239">
        <v>4.2999999999999997E-2</v>
      </c>
      <c r="E13" s="239">
        <v>0.63100000000000001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0.67930000000000001</v>
      </c>
      <c r="D16" s="236">
        <v>4.5199999999999997E-2</v>
      </c>
      <c r="E16" s="236">
        <v>0.72450000000000003</v>
      </c>
    </row>
    <row r="17" spans="1:5" ht="12" customHeight="1" x14ac:dyDescent="0.35">
      <c r="A17" s="236" t="s">
        <v>69</v>
      </c>
      <c r="B17" s="236" t="s">
        <v>18</v>
      </c>
      <c r="C17" s="236">
        <v>0.67930000000000001</v>
      </c>
      <c r="D17" s="236">
        <v>1.52E-2</v>
      </c>
      <c r="E17" s="236">
        <v>0.69450000000000001</v>
      </c>
    </row>
    <row r="18" spans="1:5" ht="12" customHeight="1" thickBot="1" x14ac:dyDescent="0.4">
      <c r="A18" s="239" t="s">
        <v>71</v>
      </c>
      <c r="B18" s="239" t="s">
        <v>18</v>
      </c>
      <c r="C18" s="239">
        <v>0.67930000000000001</v>
      </c>
      <c r="D18" s="239">
        <v>2.2700000000000001E-2</v>
      </c>
      <c r="E18" s="239">
        <v>0.70199999999999996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0.51770000000000005</v>
      </c>
      <c r="D21" s="236">
        <v>0.17660000000000001</v>
      </c>
      <c r="E21" s="236">
        <v>0.69430000000000003</v>
      </c>
    </row>
    <row r="22" spans="1:5" ht="12" customHeight="1" x14ac:dyDescent="0.35">
      <c r="A22" s="236" t="s">
        <v>8</v>
      </c>
      <c r="B22" s="236" t="s">
        <v>9</v>
      </c>
      <c r="C22" s="236">
        <v>0.52839999999999998</v>
      </c>
      <c r="D22" s="236">
        <v>0.17660000000000001</v>
      </c>
      <c r="E22" s="236">
        <v>0.70499999999999996</v>
      </c>
    </row>
    <row r="23" spans="1:5" ht="12" customHeight="1" x14ac:dyDescent="0.35">
      <c r="A23" s="236" t="s">
        <v>14</v>
      </c>
      <c r="B23" s="236" t="s">
        <v>9</v>
      </c>
      <c r="C23" s="236">
        <v>0.52839999999999998</v>
      </c>
      <c r="D23" s="236">
        <v>0.17480000000000001</v>
      </c>
      <c r="E23" s="236">
        <v>0.70320000000000005</v>
      </c>
    </row>
    <row r="24" spans="1:5" ht="12" customHeight="1" thickBot="1" x14ac:dyDescent="0.4">
      <c r="A24" s="239" t="s">
        <v>22</v>
      </c>
      <c r="B24" s="239" t="s">
        <v>9</v>
      </c>
      <c r="C24" s="239">
        <v>0.51770000000000005</v>
      </c>
      <c r="D24" s="239">
        <v>0.17480000000000001</v>
      </c>
      <c r="E24" s="239">
        <v>0.6925</v>
      </c>
    </row>
    <row r="25" spans="1:5" ht="12" customHeight="1" thickBot="1" x14ac:dyDescent="0.4">
      <c r="A25" s="366" t="s">
        <v>105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0.60109999999999997</v>
      </c>
      <c r="D27" s="235">
        <v>0.1065</v>
      </c>
      <c r="E27" s="235">
        <v>0.70760000000000001</v>
      </c>
    </row>
    <row r="28" spans="1:5" ht="12" customHeight="1" x14ac:dyDescent="0.35">
      <c r="A28" s="236" t="s">
        <v>303</v>
      </c>
      <c r="B28" s="236" t="s">
        <v>9</v>
      </c>
      <c r="C28" s="235">
        <v>0.60109999999999997</v>
      </c>
      <c r="D28" s="235">
        <v>7.7399999999999997E-2</v>
      </c>
      <c r="E28" s="235">
        <v>0.67849999999999999</v>
      </c>
    </row>
    <row r="29" spans="1:5" ht="12" customHeight="1" x14ac:dyDescent="0.35">
      <c r="A29" s="236" t="s">
        <v>283</v>
      </c>
      <c r="B29" s="236" t="s">
        <v>9</v>
      </c>
      <c r="C29" s="235">
        <v>0.50019999999999998</v>
      </c>
      <c r="D29" s="235">
        <v>7.7399999999999997E-2</v>
      </c>
      <c r="E29" s="235">
        <v>0.5776</v>
      </c>
    </row>
    <row r="30" spans="1:5" ht="12" customHeight="1" thickBot="1" x14ac:dyDescent="0.4">
      <c r="A30" s="239" t="s">
        <v>304</v>
      </c>
      <c r="B30" s="239" t="s">
        <v>27</v>
      </c>
      <c r="C30" s="238">
        <v>1.175</v>
      </c>
      <c r="D30" s="238">
        <v>7.7399999999999997E-2</v>
      </c>
      <c r="E30" s="238">
        <v>1.2524</v>
      </c>
    </row>
    <row r="31" spans="1:5" ht="12" customHeight="1" thickBot="1" x14ac:dyDescent="0.4">
      <c r="A31" s="366" t="s">
        <v>433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0.5806</v>
      </c>
      <c r="D33" s="235">
        <v>6.9500000000000006E-2</v>
      </c>
      <c r="E33" s="235">
        <v>0.65010000000000001</v>
      </c>
    </row>
    <row r="34" spans="1:5" ht="12" customHeight="1" thickBot="1" x14ac:dyDescent="0.4">
      <c r="A34" s="239" t="s">
        <v>286</v>
      </c>
      <c r="B34" s="239" t="s">
        <v>18</v>
      </c>
      <c r="C34" s="238">
        <v>0.5806</v>
      </c>
      <c r="D34" s="238">
        <v>4.2299999999999997E-2</v>
      </c>
      <c r="E34" s="238">
        <v>0.62290000000000001</v>
      </c>
    </row>
    <row r="35" spans="1:5" ht="12" customHeight="1" thickBot="1" x14ac:dyDescent="0.4">
      <c r="A35" s="366" t="s">
        <v>434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290</v>
      </c>
      <c r="B37" s="236" t="s">
        <v>18</v>
      </c>
      <c r="C37" s="235">
        <v>0.57520000000000004</v>
      </c>
      <c r="D37" s="235">
        <v>7.5700000000000003E-2</v>
      </c>
      <c r="E37" s="235">
        <v>0.65090000000000003</v>
      </c>
    </row>
    <row r="38" spans="1:5" ht="12" customHeight="1" thickBot="1" x14ac:dyDescent="0.4">
      <c r="A38" s="239" t="s">
        <v>289</v>
      </c>
      <c r="B38" s="239" t="s">
        <v>18</v>
      </c>
      <c r="C38" s="238">
        <v>1.0659000000000001</v>
      </c>
      <c r="D38" s="238">
        <v>4.82E-2</v>
      </c>
      <c r="E38" s="238">
        <v>0.62339999999999995</v>
      </c>
    </row>
    <row r="39" spans="1:5" ht="12" customHeight="1" thickBot="1" x14ac:dyDescent="0.4">
      <c r="A39" s="366" t="s">
        <v>435</v>
      </c>
      <c r="B39" s="367"/>
      <c r="C39" s="367"/>
      <c r="D39" s="367"/>
      <c r="E39" s="368"/>
    </row>
    <row r="40" spans="1:5" ht="12" customHeight="1" x14ac:dyDescent="0.35">
      <c r="A40" s="237" t="s">
        <v>3</v>
      </c>
      <c r="B40" s="237" t="s">
        <v>4</v>
      </c>
      <c r="C40" s="237" t="s">
        <v>5</v>
      </c>
      <c r="D40" s="237" t="s">
        <v>6</v>
      </c>
      <c r="E40" s="237" t="s">
        <v>7</v>
      </c>
    </row>
    <row r="41" spans="1:5" ht="12" customHeight="1" x14ac:dyDescent="0.35">
      <c r="A41" s="236" t="s">
        <v>293</v>
      </c>
      <c r="B41" s="236" t="s">
        <v>9</v>
      </c>
      <c r="C41" s="235">
        <v>0.52859999999999996</v>
      </c>
      <c r="D41" s="235">
        <v>8.0600000000000005E-2</v>
      </c>
      <c r="E41" s="235">
        <v>0.60919999999999996</v>
      </c>
    </row>
    <row r="42" spans="1:5" ht="12" customHeight="1" thickBot="1" x14ac:dyDescent="0.4">
      <c r="A42" s="239" t="s">
        <v>292</v>
      </c>
      <c r="B42" s="239" t="s">
        <v>9</v>
      </c>
      <c r="C42" s="238">
        <v>0.52859999999999996</v>
      </c>
      <c r="D42" s="238">
        <v>5.2400000000000002E-2</v>
      </c>
      <c r="E42" s="238">
        <v>0.58099999999999996</v>
      </c>
    </row>
    <row r="43" spans="1:5" ht="12" customHeight="1" thickBot="1" x14ac:dyDescent="0.4">
      <c r="A43" s="366" t="s">
        <v>84</v>
      </c>
      <c r="B43" s="367"/>
      <c r="C43" s="367"/>
      <c r="D43" s="367"/>
      <c r="E43" s="368"/>
    </row>
    <row r="44" spans="1:5" ht="12" customHeight="1" x14ac:dyDescent="0.35">
      <c r="A44" s="237" t="s">
        <v>3</v>
      </c>
      <c r="B44" s="237" t="s">
        <v>4</v>
      </c>
      <c r="C44" s="237" t="s">
        <v>5</v>
      </c>
      <c r="D44" s="237" t="s">
        <v>6</v>
      </c>
      <c r="E44" s="237" t="s">
        <v>7</v>
      </c>
    </row>
    <row r="45" spans="1:5" ht="12" customHeight="1" x14ac:dyDescent="0.35">
      <c r="A45" s="236" t="s">
        <v>10</v>
      </c>
      <c r="B45" s="236" t="s">
        <v>9</v>
      </c>
      <c r="C45" s="236">
        <v>0.7278</v>
      </c>
      <c r="D45" s="236">
        <v>0.1472</v>
      </c>
      <c r="E45" s="236">
        <v>0.875</v>
      </c>
    </row>
    <row r="46" spans="1:5" ht="12" customHeight="1" x14ac:dyDescent="0.35">
      <c r="A46" s="236" t="s">
        <v>37</v>
      </c>
      <c r="B46" s="236" t="s">
        <v>9</v>
      </c>
      <c r="C46" s="236">
        <v>0.7278</v>
      </c>
      <c r="D46" s="236">
        <v>0.1472</v>
      </c>
      <c r="E46" s="236">
        <v>0.875</v>
      </c>
    </row>
    <row r="47" spans="1:5" ht="12" customHeight="1" x14ac:dyDescent="0.35">
      <c r="A47" s="236" t="s">
        <v>85</v>
      </c>
      <c r="B47" s="373" t="s">
        <v>9</v>
      </c>
      <c r="C47" s="373">
        <v>0.7278</v>
      </c>
      <c r="D47" s="373">
        <v>0.1283</v>
      </c>
      <c r="E47" s="373">
        <v>0.85609999999999997</v>
      </c>
    </row>
    <row r="48" spans="1:5" ht="12" customHeight="1" x14ac:dyDescent="0.35">
      <c r="A48" s="236" t="s">
        <v>86</v>
      </c>
      <c r="B48" s="373"/>
      <c r="C48" s="373"/>
      <c r="D48" s="373"/>
      <c r="E48" s="373"/>
    </row>
    <row r="49" spans="1:5" ht="12" customHeight="1" thickBot="1" x14ac:dyDescent="0.4">
      <c r="A49" s="239" t="s">
        <v>87</v>
      </c>
      <c r="B49" s="239" t="s">
        <v>9</v>
      </c>
      <c r="C49" s="239">
        <v>0.7278</v>
      </c>
      <c r="D49" s="239">
        <v>0.1283</v>
      </c>
      <c r="E49" s="239">
        <v>0.85609999999999997</v>
      </c>
    </row>
    <row r="50" spans="1:5" ht="12" customHeight="1" thickBot="1" x14ac:dyDescent="0.4">
      <c r="A50" s="366" t="s">
        <v>88</v>
      </c>
      <c r="B50" s="367"/>
      <c r="C50" s="367"/>
      <c r="D50" s="367"/>
      <c r="E50" s="368"/>
    </row>
    <row r="51" spans="1:5" ht="12" customHeight="1" x14ac:dyDescent="0.35">
      <c r="A51" s="237" t="s">
        <v>3</v>
      </c>
      <c r="B51" s="237" t="s">
        <v>4</v>
      </c>
      <c r="C51" s="237" t="s">
        <v>5</v>
      </c>
      <c r="D51" s="237" t="s">
        <v>6</v>
      </c>
      <c r="E51" s="237" t="s">
        <v>7</v>
      </c>
    </row>
    <row r="52" spans="1:5" ht="12" customHeight="1" x14ac:dyDescent="0.35">
      <c r="A52" s="236" t="s">
        <v>24</v>
      </c>
      <c r="B52" s="236" t="s">
        <v>9</v>
      </c>
      <c r="C52" s="236">
        <v>0.31059999999999999</v>
      </c>
      <c r="D52" s="236">
        <v>8.4500000000000006E-2</v>
      </c>
      <c r="E52" s="236">
        <v>0.39510000000000001</v>
      </c>
    </row>
    <row r="53" spans="1:5" ht="12" customHeight="1" x14ac:dyDescent="0.35">
      <c r="A53" s="236" t="s">
        <v>29</v>
      </c>
      <c r="B53" s="236" t="s">
        <v>9</v>
      </c>
      <c r="C53" s="236">
        <v>0.31059999999999999</v>
      </c>
      <c r="D53" s="236">
        <v>4.9799999999999997E-2</v>
      </c>
      <c r="E53" s="236">
        <v>0.3604</v>
      </c>
    </row>
    <row r="54" spans="1:5" ht="12" customHeight="1" x14ac:dyDescent="0.35">
      <c r="A54" s="236" t="s">
        <v>41</v>
      </c>
      <c r="B54" s="236" t="s">
        <v>9</v>
      </c>
      <c r="C54" s="236">
        <v>0.31059999999999999</v>
      </c>
      <c r="D54" s="236">
        <v>4.24E-2</v>
      </c>
      <c r="E54" s="236">
        <v>0.35299999999999998</v>
      </c>
    </row>
  </sheetData>
  <mergeCells count="15">
    <mergeCell ref="A50:E50"/>
    <mergeCell ref="A1:E1"/>
    <mergeCell ref="A35:E35"/>
    <mergeCell ref="A39:E39"/>
    <mergeCell ref="A43:E43"/>
    <mergeCell ref="B47:B48"/>
    <mergeCell ref="C47:C48"/>
    <mergeCell ref="D47:D48"/>
    <mergeCell ref="E47:E48"/>
    <mergeCell ref="A2:E2"/>
    <mergeCell ref="A8:E8"/>
    <mergeCell ref="A14:E14"/>
    <mergeCell ref="A19:E19"/>
    <mergeCell ref="A25:E25"/>
    <mergeCell ref="A31:E3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73">
    <tabColor rgb="FFC00000"/>
  </sheetPr>
  <dimension ref="A1:E54"/>
  <sheetViews>
    <sheetView zoomScale="70" zoomScaleNormal="70" workbookViewId="0">
      <selection activeCell="B69" sqref="B69"/>
    </sheetView>
  </sheetViews>
  <sheetFormatPr defaultRowHeight="12" customHeight="1" x14ac:dyDescent="0.35"/>
  <cols>
    <col min="1" max="1" width="19.453125" customWidth="1"/>
    <col min="2" max="2" width="17.54296875" customWidth="1"/>
  </cols>
  <sheetData>
    <row r="1" spans="1:5" ht="19.5" customHeight="1" thickBot="1" x14ac:dyDescent="0.4">
      <c r="A1" s="384" t="s">
        <v>448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0.34539999999999998</v>
      </c>
      <c r="D4" s="236">
        <v>7.6899999999999996E-2</v>
      </c>
      <c r="E4" s="236">
        <v>0.42230000000000001</v>
      </c>
    </row>
    <row r="5" spans="1:5" ht="12" customHeight="1" x14ac:dyDescent="0.35">
      <c r="A5" s="235" t="s">
        <v>10</v>
      </c>
      <c r="B5" s="236" t="s">
        <v>9</v>
      </c>
      <c r="C5" s="236">
        <v>0.29049999999999998</v>
      </c>
      <c r="D5" s="236">
        <v>4.0800000000000003E-2</v>
      </c>
      <c r="E5" s="236">
        <v>0.33129999999999998</v>
      </c>
    </row>
    <row r="6" spans="1:5" ht="12" customHeight="1" x14ac:dyDescent="0.35">
      <c r="A6" s="235" t="s">
        <v>11</v>
      </c>
      <c r="B6" s="236" t="s">
        <v>9</v>
      </c>
      <c r="C6" s="236">
        <v>0.34539999999999998</v>
      </c>
      <c r="D6" s="236">
        <v>5.3699999999999998E-2</v>
      </c>
      <c r="E6" s="236">
        <v>0.39910000000000001</v>
      </c>
    </row>
    <row r="7" spans="1:5" ht="12" customHeight="1" thickBot="1" x14ac:dyDescent="0.4">
      <c r="A7" s="238" t="s">
        <v>12</v>
      </c>
      <c r="B7" s="239" t="s">
        <v>9</v>
      </c>
      <c r="C7" s="239">
        <v>0.29049999999999998</v>
      </c>
      <c r="D7" s="239">
        <v>5.3699999999999998E-2</v>
      </c>
      <c r="E7" s="239">
        <v>0.34420000000000001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0.85699999999999998</v>
      </c>
      <c r="D10" s="236">
        <v>9.6000000000000002E-2</v>
      </c>
      <c r="E10" s="236">
        <v>0.95299999999999996</v>
      </c>
    </row>
    <row r="11" spans="1:5" ht="12" customHeight="1" x14ac:dyDescent="0.35">
      <c r="A11" s="236" t="s">
        <v>10</v>
      </c>
      <c r="B11" s="236" t="s">
        <v>9</v>
      </c>
      <c r="C11" s="236">
        <v>0.70399999999999996</v>
      </c>
      <c r="D11" s="236">
        <v>9.6000000000000002E-2</v>
      </c>
      <c r="E11" s="236">
        <v>0.8</v>
      </c>
    </row>
    <row r="12" spans="1:5" ht="12" customHeight="1" x14ac:dyDescent="0.35">
      <c r="A12" s="236" t="s">
        <v>14</v>
      </c>
      <c r="B12" s="236" t="s">
        <v>9</v>
      </c>
      <c r="C12" s="236">
        <v>0.85699999999999998</v>
      </c>
      <c r="D12" s="236">
        <v>0.04</v>
      </c>
      <c r="E12" s="236">
        <v>0.89700000000000002</v>
      </c>
    </row>
    <row r="13" spans="1:5" ht="12" customHeight="1" thickBot="1" x14ac:dyDescent="0.4">
      <c r="A13" s="239" t="s">
        <v>15</v>
      </c>
      <c r="B13" s="239" t="s">
        <v>9</v>
      </c>
      <c r="C13" s="239">
        <v>0.70399999999999996</v>
      </c>
      <c r="D13" s="239">
        <v>0.04</v>
      </c>
      <c r="E13" s="239">
        <v>0.74399999999999999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0.93899999999999995</v>
      </c>
      <c r="D16" s="236">
        <v>4.5199999999999997E-2</v>
      </c>
      <c r="E16" s="236">
        <v>0.98419999999999996</v>
      </c>
    </row>
    <row r="17" spans="1:5" ht="12" customHeight="1" x14ac:dyDescent="0.35">
      <c r="A17" s="236" t="s">
        <v>69</v>
      </c>
      <c r="B17" s="236" t="s">
        <v>18</v>
      </c>
      <c r="C17" s="236">
        <v>0.93899999999999995</v>
      </c>
      <c r="D17" s="236">
        <v>1.52E-2</v>
      </c>
      <c r="E17" s="236">
        <v>0.95420000000000005</v>
      </c>
    </row>
    <row r="18" spans="1:5" ht="12" customHeight="1" thickBot="1" x14ac:dyDescent="0.4">
      <c r="A18" s="239" t="s">
        <v>71</v>
      </c>
      <c r="B18" s="239" t="s">
        <v>18</v>
      </c>
      <c r="C18" s="239">
        <v>0.93899999999999995</v>
      </c>
      <c r="D18" s="239">
        <v>2.2700000000000001E-2</v>
      </c>
      <c r="E18" s="239">
        <v>0.9617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0.627</v>
      </c>
      <c r="D21" s="236">
        <v>0.17419999999999999</v>
      </c>
      <c r="E21" s="236">
        <v>0.80120000000000002</v>
      </c>
    </row>
    <row r="22" spans="1:5" ht="12" customHeight="1" x14ac:dyDescent="0.35">
      <c r="A22" s="236" t="s">
        <v>8</v>
      </c>
      <c r="B22" s="236" t="s">
        <v>9</v>
      </c>
      <c r="C22" s="236">
        <v>0.67789999999999995</v>
      </c>
      <c r="D22" s="236">
        <v>0.17419999999999999</v>
      </c>
      <c r="E22" s="236">
        <v>0.85209999999999997</v>
      </c>
    </row>
    <row r="23" spans="1:5" ht="12" customHeight="1" x14ac:dyDescent="0.35">
      <c r="A23" s="236" t="s">
        <v>14</v>
      </c>
      <c r="B23" s="236" t="s">
        <v>9</v>
      </c>
      <c r="C23" s="236">
        <v>0.67789999999999995</v>
      </c>
      <c r="D23" s="236">
        <v>0.1724</v>
      </c>
      <c r="E23" s="236">
        <v>0.85029999999999994</v>
      </c>
    </row>
    <row r="24" spans="1:5" ht="12" customHeight="1" thickBot="1" x14ac:dyDescent="0.4">
      <c r="A24" s="239" t="s">
        <v>22</v>
      </c>
      <c r="B24" s="239" t="s">
        <v>9</v>
      </c>
      <c r="C24" s="239">
        <v>0.627</v>
      </c>
      <c r="D24" s="239">
        <v>0.1724</v>
      </c>
      <c r="E24" s="239">
        <v>0.7994</v>
      </c>
    </row>
    <row r="25" spans="1:5" ht="12" customHeight="1" thickBot="1" x14ac:dyDescent="0.4">
      <c r="A25" s="366" t="s">
        <v>105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1.0423</v>
      </c>
      <c r="D27" s="235">
        <v>0.10639999999999999</v>
      </c>
      <c r="E27" s="235">
        <v>1.1487000000000001</v>
      </c>
    </row>
    <row r="28" spans="1:5" ht="12" customHeight="1" x14ac:dyDescent="0.35">
      <c r="A28" s="236" t="s">
        <v>303</v>
      </c>
      <c r="B28" s="236" t="s">
        <v>9</v>
      </c>
      <c r="C28" s="235">
        <v>1.0423</v>
      </c>
      <c r="D28" s="235">
        <v>7.7299999999999994E-2</v>
      </c>
      <c r="E28" s="235">
        <v>1.1195999999999999</v>
      </c>
    </row>
    <row r="29" spans="1:5" ht="12" customHeight="1" x14ac:dyDescent="0.35">
      <c r="A29" s="236" t="s">
        <v>283</v>
      </c>
      <c r="B29" s="236" t="s">
        <v>9</v>
      </c>
      <c r="C29" s="235">
        <v>0.82850000000000001</v>
      </c>
      <c r="D29" s="235">
        <v>7.7299999999999994E-2</v>
      </c>
      <c r="E29" s="235">
        <v>0.90580000000000005</v>
      </c>
    </row>
    <row r="30" spans="1:5" ht="12" customHeight="1" thickBot="1" x14ac:dyDescent="0.4">
      <c r="A30" s="239" t="s">
        <v>304</v>
      </c>
      <c r="B30" s="239" t="s">
        <v>27</v>
      </c>
      <c r="C30" s="238">
        <v>2.3900999999999999</v>
      </c>
      <c r="D30" s="238">
        <v>7.7299999999999994E-2</v>
      </c>
      <c r="E30" s="238">
        <v>2.4674</v>
      </c>
    </row>
    <row r="31" spans="1:5" ht="12" customHeight="1" thickBot="1" x14ac:dyDescent="0.4">
      <c r="A31" s="366" t="s">
        <v>433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1.0618000000000001</v>
      </c>
      <c r="D33" s="235">
        <v>6.9500000000000006E-2</v>
      </c>
      <c r="E33" s="235">
        <v>1.1313</v>
      </c>
    </row>
    <row r="34" spans="1:5" ht="12" customHeight="1" thickBot="1" x14ac:dyDescent="0.4">
      <c r="A34" s="239" t="s">
        <v>286</v>
      </c>
      <c r="B34" s="239" t="s">
        <v>18</v>
      </c>
      <c r="C34" s="238">
        <v>1.0618000000000001</v>
      </c>
      <c r="D34" s="238">
        <v>4.2299999999999997E-2</v>
      </c>
      <c r="E34" s="238">
        <v>1.1041000000000001</v>
      </c>
    </row>
    <row r="35" spans="1:5" ht="12" customHeight="1" thickBot="1" x14ac:dyDescent="0.4">
      <c r="A35" s="366" t="s">
        <v>434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290</v>
      </c>
      <c r="B37" s="236" t="s">
        <v>18</v>
      </c>
      <c r="C37" s="235">
        <v>1.0659000000000001</v>
      </c>
      <c r="D37" s="235">
        <v>7.5999999999999998E-2</v>
      </c>
      <c r="E37" s="235">
        <v>1.1235999999999999</v>
      </c>
    </row>
    <row r="38" spans="1:5" ht="12" customHeight="1" thickBot="1" x14ac:dyDescent="0.4">
      <c r="A38" s="239" t="s">
        <v>289</v>
      </c>
      <c r="B38" s="239" t="s">
        <v>18</v>
      </c>
      <c r="C38" s="238">
        <v>1.0659000000000001</v>
      </c>
      <c r="D38" s="238">
        <v>4.8399999999999999E-2</v>
      </c>
      <c r="E38" s="238">
        <v>1.1143000000000001</v>
      </c>
    </row>
    <row r="39" spans="1:5" ht="12" customHeight="1" thickBot="1" x14ac:dyDescent="0.4">
      <c r="A39" s="366" t="s">
        <v>435</v>
      </c>
      <c r="B39" s="367"/>
      <c r="C39" s="367"/>
      <c r="D39" s="367"/>
      <c r="E39" s="368"/>
    </row>
    <row r="40" spans="1:5" ht="12" customHeight="1" x14ac:dyDescent="0.35">
      <c r="A40" s="237" t="s">
        <v>3</v>
      </c>
      <c r="B40" s="237" t="s">
        <v>4</v>
      </c>
      <c r="C40" s="237" t="s">
        <v>5</v>
      </c>
      <c r="D40" s="237" t="s">
        <v>6</v>
      </c>
      <c r="E40" s="237" t="s">
        <v>7</v>
      </c>
    </row>
    <row r="41" spans="1:5" ht="12" customHeight="1" x14ac:dyDescent="0.35">
      <c r="A41" s="236" t="s">
        <v>293</v>
      </c>
      <c r="B41" s="236" t="s">
        <v>9</v>
      </c>
      <c r="C41" s="235">
        <v>1.0212000000000001</v>
      </c>
      <c r="D41" s="235">
        <v>8.0600000000000005E-2</v>
      </c>
      <c r="E41" s="235">
        <v>1.1017999999999999</v>
      </c>
    </row>
    <row r="42" spans="1:5" ht="12" customHeight="1" thickBot="1" x14ac:dyDescent="0.4">
      <c r="A42" s="239" t="s">
        <v>292</v>
      </c>
      <c r="B42" s="239" t="s">
        <v>9</v>
      </c>
      <c r="C42" s="238">
        <v>1.0212000000000001</v>
      </c>
      <c r="D42" s="238">
        <v>5.2400000000000002E-2</v>
      </c>
      <c r="E42" s="238">
        <v>1.0736000000000001</v>
      </c>
    </row>
    <row r="43" spans="1:5" ht="12" customHeight="1" thickBot="1" x14ac:dyDescent="0.4">
      <c r="A43" s="366" t="s">
        <v>84</v>
      </c>
      <c r="B43" s="367"/>
      <c r="C43" s="367"/>
      <c r="D43" s="367"/>
      <c r="E43" s="368"/>
    </row>
    <row r="44" spans="1:5" ht="12" customHeight="1" x14ac:dyDescent="0.35">
      <c r="A44" s="237" t="s">
        <v>3</v>
      </c>
      <c r="B44" s="237" t="s">
        <v>4</v>
      </c>
      <c r="C44" s="237" t="s">
        <v>5</v>
      </c>
      <c r="D44" s="237" t="s">
        <v>6</v>
      </c>
      <c r="E44" s="237" t="s">
        <v>7</v>
      </c>
    </row>
    <row r="45" spans="1:5" ht="12" customHeight="1" x14ac:dyDescent="0.35">
      <c r="A45" s="236" t="s">
        <v>10</v>
      </c>
      <c r="B45" s="236" t="s">
        <v>9</v>
      </c>
      <c r="C45" s="236">
        <v>0.91669999999999996</v>
      </c>
      <c r="D45" s="236">
        <v>0.1472</v>
      </c>
      <c r="E45" s="236">
        <v>1.0639000000000001</v>
      </c>
    </row>
    <row r="46" spans="1:5" ht="12" customHeight="1" x14ac:dyDescent="0.35">
      <c r="A46" s="236" t="s">
        <v>37</v>
      </c>
      <c r="B46" s="236" t="s">
        <v>9</v>
      </c>
      <c r="C46" s="236">
        <v>0.91669999999999996</v>
      </c>
      <c r="D46" s="236">
        <v>0.1472</v>
      </c>
      <c r="E46" s="236">
        <v>1.0639000000000001</v>
      </c>
    </row>
    <row r="47" spans="1:5" ht="12" customHeight="1" x14ac:dyDescent="0.35">
      <c r="A47" s="236" t="s">
        <v>85</v>
      </c>
      <c r="B47" s="373" t="s">
        <v>9</v>
      </c>
      <c r="C47" s="373">
        <v>0.91669999999999996</v>
      </c>
      <c r="D47" s="373">
        <v>0.1283</v>
      </c>
      <c r="E47" s="373">
        <v>1.0449999999999999</v>
      </c>
    </row>
    <row r="48" spans="1:5" ht="12" customHeight="1" x14ac:dyDescent="0.35">
      <c r="A48" s="236" t="s">
        <v>86</v>
      </c>
      <c r="B48" s="373"/>
      <c r="C48" s="373"/>
      <c r="D48" s="373"/>
      <c r="E48" s="373"/>
    </row>
    <row r="49" spans="1:5" ht="12" customHeight="1" thickBot="1" x14ac:dyDescent="0.4">
      <c r="A49" s="239" t="s">
        <v>87</v>
      </c>
      <c r="B49" s="239" t="s">
        <v>9</v>
      </c>
      <c r="C49" s="239">
        <v>0.91669999999999996</v>
      </c>
      <c r="D49" s="239">
        <v>0.1283</v>
      </c>
      <c r="E49" s="239">
        <v>1.0449999999999999</v>
      </c>
    </row>
    <row r="50" spans="1:5" ht="12" customHeight="1" thickBot="1" x14ac:dyDescent="0.4">
      <c r="A50" s="366" t="s">
        <v>88</v>
      </c>
      <c r="B50" s="367"/>
      <c r="C50" s="367"/>
      <c r="D50" s="367"/>
      <c r="E50" s="368"/>
    </row>
    <row r="51" spans="1:5" ht="12" customHeight="1" x14ac:dyDescent="0.35">
      <c r="A51" s="237" t="s">
        <v>3</v>
      </c>
      <c r="B51" s="237" t="s">
        <v>4</v>
      </c>
      <c r="C51" s="237" t="s">
        <v>5</v>
      </c>
      <c r="D51" s="237" t="s">
        <v>6</v>
      </c>
      <c r="E51" s="237" t="s">
        <v>7</v>
      </c>
    </row>
    <row r="52" spans="1:5" ht="12" customHeight="1" x14ac:dyDescent="0.35">
      <c r="A52" s="236" t="s">
        <v>24</v>
      </c>
      <c r="B52" s="236" t="s">
        <v>9</v>
      </c>
      <c r="C52" s="236">
        <v>0.77029999999999998</v>
      </c>
      <c r="D52" s="236">
        <v>7.2499999999999995E-2</v>
      </c>
      <c r="E52" s="236">
        <v>0.84279999999999999</v>
      </c>
    </row>
    <row r="53" spans="1:5" ht="12" customHeight="1" x14ac:dyDescent="0.35">
      <c r="A53" s="236" t="s">
        <v>29</v>
      </c>
      <c r="B53" s="236" t="s">
        <v>9</v>
      </c>
      <c r="C53" s="236">
        <v>0.77029999999999998</v>
      </c>
      <c r="D53" s="236">
        <v>4.6899999999999997E-2</v>
      </c>
      <c r="E53" s="236">
        <v>0.81720000000000004</v>
      </c>
    </row>
    <row r="54" spans="1:5" ht="12" customHeight="1" x14ac:dyDescent="0.35">
      <c r="A54" s="236" t="s">
        <v>41</v>
      </c>
      <c r="B54" s="236" t="s">
        <v>9</v>
      </c>
      <c r="C54" s="236">
        <v>0.77029999999999998</v>
      </c>
      <c r="D54" s="236">
        <v>9.1999999999999998E-3</v>
      </c>
      <c r="E54" s="236">
        <v>0.77949999999999997</v>
      </c>
    </row>
  </sheetData>
  <mergeCells count="15">
    <mergeCell ref="A50:E50"/>
    <mergeCell ref="A1:E1"/>
    <mergeCell ref="A35:E35"/>
    <mergeCell ref="A39:E39"/>
    <mergeCell ref="A43:E43"/>
    <mergeCell ref="B47:B48"/>
    <mergeCell ref="C47:C48"/>
    <mergeCell ref="D47:D48"/>
    <mergeCell ref="E47:E48"/>
    <mergeCell ref="A2:E2"/>
    <mergeCell ref="A8:E8"/>
    <mergeCell ref="A14:E14"/>
    <mergeCell ref="A19:E19"/>
    <mergeCell ref="A25:E25"/>
    <mergeCell ref="A31:E3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74">
    <tabColor rgb="FFC00000"/>
  </sheetPr>
  <dimension ref="A1:E54"/>
  <sheetViews>
    <sheetView zoomScale="70" zoomScaleNormal="70" workbookViewId="0">
      <selection activeCell="B69" sqref="B69"/>
    </sheetView>
  </sheetViews>
  <sheetFormatPr defaultRowHeight="12" customHeight="1" x14ac:dyDescent="0.35"/>
  <cols>
    <col min="1" max="1" width="19.453125" customWidth="1"/>
    <col min="2" max="2" width="17.54296875" customWidth="1"/>
  </cols>
  <sheetData>
    <row r="1" spans="1:5" ht="18.75" customHeight="1" thickBot="1" x14ac:dyDescent="0.4">
      <c r="A1" s="386" t="s">
        <v>447</v>
      </c>
      <c r="B1" s="386"/>
      <c r="C1" s="386"/>
      <c r="D1" s="386"/>
      <c r="E1" s="386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0.83609999999999995</v>
      </c>
      <c r="D4" s="236">
        <v>7.6899999999999996E-2</v>
      </c>
      <c r="E4" s="236">
        <v>0.82199999999999995</v>
      </c>
    </row>
    <row r="5" spans="1:5" ht="12" customHeight="1" x14ac:dyDescent="0.35">
      <c r="A5" s="235" t="s">
        <v>10</v>
      </c>
      <c r="B5" s="236" t="s">
        <v>9</v>
      </c>
      <c r="C5" s="236">
        <v>0.78120000000000001</v>
      </c>
      <c r="D5" s="236">
        <v>4.0800000000000003E-2</v>
      </c>
      <c r="E5" s="236">
        <v>0.82199999999999995</v>
      </c>
    </row>
    <row r="6" spans="1:5" ht="12" customHeight="1" x14ac:dyDescent="0.35">
      <c r="A6" s="235" t="s">
        <v>11</v>
      </c>
      <c r="B6" s="236" t="s">
        <v>9</v>
      </c>
      <c r="C6" s="236">
        <v>0.83609999999999995</v>
      </c>
      <c r="D6" s="236">
        <v>5.3699999999999998E-2</v>
      </c>
      <c r="E6" s="236">
        <v>0.88980000000000004</v>
      </c>
    </row>
    <row r="7" spans="1:5" ht="12" customHeight="1" thickBot="1" x14ac:dyDescent="0.4">
      <c r="A7" s="238" t="s">
        <v>12</v>
      </c>
      <c r="B7" s="239" t="s">
        <v>9</v>
      </c>
      <c r="C7" s="239">
        <v>0.78120000000000001</v>
      </c>
      <c r="D7" s="239">
        <v>5.3699999999999998E-2</v>
      </c>
      <c r="E7" s="239">
        <v>0.83489999999999998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0.85699999999999998</v>
      </c>
      <c r="D10" s="236">
        <v>9.6000000000000002E-2</v>
      </c>
      <c r="E10" s="236">
        <v>0.95299999999999996</v>
      </c>
    </row>
    <row r="11" spans="1:5" ht="12" customHeight="1" x14ac:dyDescent="0.35">
      <c r="A11" s="236" t="s">
        <v>10</v>
      </c>
      <c r="B11" s="236" t="s">
        <v>9</v>
      </c>
      <c r="C11" s="236">
        <v>0.70399999999999996</v>
      </c>
      <c r="D11" s="236">
        <v>9.6000000000000002E-2</v>
      </c>
      <c r="E11" s="236">
        <v>0.8</v>
      </c>
    </row>
    <row r="12" spans="1:5" ht="12" customHeight="1" x14ac:dyDescent="0.35">
      <c r="A12" s="236" t="s">
        <v>14</v>
      </c>
      <c r="B12" s="236" t="s">
        <v>9</v>
      </c>
      <c r="C12" s="236">
        <v>0.85699999999999998</v>
      </c>
      <c r="D12" s="236">
        <v>0.04</v>
      </c>
      <c r="E12" s="236">
        <v>0.89700000000000002</v>
      </c>
    </row>
    <row r="13" spans="1:5" ht="12" customHeight="1" thickBot="1" x14ac:dyDescent="0.4">
      <c r="A13" s="239" t="s">
        <v>15</v>
      </c>
      <c r="B13" s="239" t="s">
        <v>9</v>
      </c>
      <c r="C13" s="239">
        <v>0.70399999999999996</v>
      </c>
      <c r="D13" s="239">
        <v>0.04</v>
      </c>
      <c r="E13" s="239">
        <v>0.74399999999999999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x14ac:dyDescent="0.35">
      <c r="A16" s="236" t="s">
        <v>68</v>
      </c>
      <c r="B16" s="236" t="s">
        <v>18</v>
      </c>
      <c r="C16" s="236">
        <v>0.93899999999999995</v>
      </c>
      <c r="D16" s="236">
        <v>4.5199999999999997E-2</v>
      </c>
      <c r="E16" s="236">
        <v>0.98419999999999996</v>
      </c>
    </row>
    <row r="17" spans="1:5" ht="12" customHeight="1" x14ac:dyDescent="0.35">
      <c r="A17" s="236" t="s">
        <v>69</v>
      </c>
      <c r="B17" s="236" t="s">
        <v>18</v>
      </c>
      <c r="C17" s="236">
        <v>0.93899999999999995</v>
      </c>
      <c r="D17" s="236">
        <v>1.52E-2</v>
      </c>
      <c r="E17" s="236">
        <v>0.95420000000000005</v>
      </c>
    </row>
    <row r="18" spans="1:5" ht="12" customHeight="1" thickBot="1" x14ac:dyDescent="0.4">
      <c r="A18" s="239" t="s">
        <v>71</v>
      </c>
      <c r="B18" s="239" t="s">
        <v>18</v>
      </c>
      <c r="C18" s="239">
        <v>0.93899999999999995</v>
      </c>
      <c r="D18" s="239">
        <v>2.2700000000000001E-2</v>
      </c>
      <c r="E18" s="239">
        <v>0.9617</v>
      </c>
    </row>
    <row r="19" spans="1:5" ht="12" customHeight="1" thickBot="1" x14ac:dyDescent="0.4">
      <c r="A19" s="366" t="s">
        <v>72</v>
      </c>
      <c r="B19" s="367"/>
      <c r="C19" s="367"/>
      <c r="D19" s="367"/>
      <c r="E19" s="368"/>
    </row>
    <row r="20" spans="1:5" ht="12" customHeight="1" x14ac:dyDescent="0.35">
      <c r="A20" s="237" t="s">
        <v>3</v>
      </c>
      <c r="B20" s="237" t="s">
        <v>4</v>
      </c>
      <c r="C20" s="237" t="s">
        <v>5</v>
      </c>
      <c r="D20" s="237" t="s">
        <v>6</v>
      </c>
      <c r="E20" s="237" t="s">
        <v>7</v>
      </c>
    </row>
    <row r="21" spans="1:5" ht="12" customHeight="1" x14ac:dyDescent="0.35">
      <c r="A21" s="236" t="s">
        <v>10</v>
      </c>
      <c r="B21" s="236" t="s">
        <v>9</v>
      </c>
      <c r="C21" s="236">
        <v>0.69489999999999996</v>
      </c>
      <c r="D21" s="236">
        <v>0.17419999999999999</v>
      </c>
      <c r="E21" s="236">
        <v>0.86909999999999998</v>
      </c>
    </row>
    <row r="22" spans="1:5" ht="12" customHeight="1" x14ac:dyDescent="0.35">
      <c r="A22" s="236" t="s">
        <v>8</v>
      </c>
      <c r="B22" s="236" t="s">
        <v>9</v>
      </c>
      <c r="C22" s="236">
        <v>0.74580000000000002</v>
      </c>
      <c r="D22" s="236">
        <v>0.17419999999999999</v>
      </c>
      <c r="E22" s="236">
        <v>0.92</v>
      </c>
    </row>
    <row r="23" spans="1:5" ht="12" customHeight="1" x14ac:dyDescent="0.35">
      <c r="A23" s="236" t="s">
        <v>14</v>
      </c>
      <c r="B23" s="236" t="s">
        <v>9</v>
      </c>
      <c r="C23" s="236">
        <v>0.74580000000000002</v>
      </c>
      <c r="D23" s="236">
        <v>0.1724</v>
      </c>
      <c r="E23" s="236">
        <v>0.91820000000000002</v>
      </c>
    </row>
    <row r="24" spans="1:5" ht="12" customHeight="1" thickBot="1" x14ac:dyDescent="0.4">
      <c r="A24" s="239" t="s">
        <v>22</v>
      </c>
      <c r="B24" s="239" t="s">
        <v>9</v>
      </c>
      <c r="C24" s="239">
        <v>0.69489999999999996</v>
      </c>
      <c r="D24" s="239">
        <v>0.1724</v>
      </c>
      <c r="E24" s="239">
        <v>0.86729999999999996</v>
      </c>
    </row>
    <row r="25" spans="1:5" ht="12" customHeight="1" thickBot="1" x14ac:dyDescent="0.4">
      <c r="A25" s="366" t="s">
        <v>105</v>
      </c>
      <c r="B25" s="367"/>
      <c r="C25" s="367"/>
      <c r="D25" s="367"/>
      <c r="E25" s="368"/>
    </row>
    <row r="26" spans="1:5" ht="12" customHeight="1" x14ac:dyDescent="0.35">
      <c r="A26" s="237" t="s">
        <v>3</v>
      </c>
      <c r="B26" s="237" t="s">
        <v>4</v>
      </c>
      <c r="C26" s="237" t="s">
        <v>5</v>
      </c>
      <c r="D26" s="237" t="s">
        <v>6</v>
      </c>
      <c r="E26" s="237" t="s">
        <v>7</v>
      </c>
    </row>
    <row r="27" spans="1:5" ht="12" customHeight="1" x14ac:dyDescent="0.35">
      <c r="A27" s="236" t="s">
        <v>305</v>
      </c>
      <c r="B27" s="236" t="s">
        <v>9</v>
      </c>
      <c r="C27" s="235">
        <v>1.0423</v>
      </c>
      <c r="D27" s="235">
        <v>0.10639999999999999</v>
      </c>
      <c r="E27" s="235">
        <v>1.1487000000000001</v>
      </c>
    </row>
    <row r="28" spans="1:5" ht="12" customHeight="1" x14ac:dyDescent="0.35">
      <c r="A28" s="236" t="s">
        <v>303</v>
      </c>
      <c r="B28" s="236" t="s">
        <v>9</v>
      </c>
      <c r="C28" s="235">
        <v>1.0423</v>
      </c>
      <c r="D28" s="235">
        <v>7.7299999999999994E-2</v>
      </c>
      <c r="E28" s="235">
        <v>1.1195999999999999</v>
      </c>
    </row>
    <row r="29" spans="1:5" ht="12" customHeight="1" x14ac:dyDescent="0.35">
      <c r="A29" s="236" t="s">
        <v>283</v>
      </c>
      <c r="B29" s="236" t="s">
        <v>9</v>
      </c>
      <c r="C29" s="235">
        <v>0.82850000000000001</v>
      </c>
      <c r="D29" s="235">
        <v>7.7299999999999994E-2</v>
      </c>
      <c r="E29" s="235">
        <v>0.90580000000000005</v>
      </c>
    </row>
    <row r="30" spans="1:5" ht="12" customHeight="1" thickBot="1" x14ac:dyDescent="0.4">
      <c r="A30" s="239" t="s">
        <v>304</v>
      </c>
      <c r="B30" s="239" t="s">
        <v>27</v>
      </c>
      <c r="C30" s="238">
        <v>2.3900999999999999</v>
      </c>
      <c r="D30" s="238">
        <v>7.7299999999999994E-2</v>
      </c>
      <c r="E30" s="238">
        <v>2.4674</v>
      </c>
    </row>
    <row r="31" spans="1:5" ht="12" customHeight="1" thickBot="1" x14ac:dyDescent="0.4">
      <c r="A31" s="366" t="s">
        <v>433</v>
      </c>
      <c r="B31" s="367"/>
      <c r="C31" s="367"/>
      <c r="D31" s="367"/>
      <c r="E31" s="368"/>
    </row>
    <row r="32" spans="1:5" ht="12" customHeight="1" x14ac:dyDescent="0.35">
      <c r="A32" s="237" t="s">
        <v>3</v>
      </c>
      <c r="B32" s="237" t="s">
        <v>4</v>
      </c>
      <c r="C32" s="237" t="s">
        <v>5</v>
      </c>
      <c r="D32" s="237" t="s">
        <v>6</v>
      </c>
      <c r="E32" s="237" t="s">
        <v>7</v>
      </c>
    </row>
    <row r="33" spans="1:5" ht="12" customHeight="1" x14ac:dyDescent="0.35">
      <c r="A33" s="236" t="s">
        <v>287</v>
      </c>
      <c r="B33" s="236" t="s">
        <v>18</v>
      </c>
      <c r="C33" s="235">
        <v>1.0618000000000001</v>
      </c>
      <c r="D33" s="235">
        <v>6.9500000000000006E-2</v>
      </c>
      <c r="E33" s="235">
        <v>1.1313</v>
      </c>
    </row>
    <row r="34" spans="1:5" ht="12" customHeight="1" thickBot="1" x14ac:dyDescent="0.4">
      <c r="A34" s="239" t="s">
        <v>286</v>
      </c>
      <c r="B34" s="239" t="s">
        <v>18</v>
      </c>
      <c r="C34" s="238">
        <v>1.0618000000000001</v>
      </c>
      <c r="D34" s="238">
        <v>4.2299999999999997E-2</v>
      </c>
      <c r="E34" s="238">
        <v>1.1041000000000001</v>
      </c>
    </row>
    <row r="35" spans="1:5" ht="12" customHeight="1" thickBot="1" x14ac:dyDescent="0.4">
      <c r="A35" s="366" t="s">
        <v>434</v>
      </c>
      <c r="B35" s="367"/>
      <c r="C35" s="367"/>
      <c r="D35" s="367"/>
      <c r="E35" s="368"/>
    </row>
    <row r="36" spans="1:5" ht="12" customHeight="1" x14ac:dyDescent="0.35">
      <c r="A36" s="237" t="s">
        <v>3</v>
      </c>
      <c r="B36" s="237" t="s">
        <v>4</v>
      </c>
      <c r="C36" s="237" t="s">
        <v>5</v>
      </c>
      <c r="D36" s="237" t="s">
        <v>6</v>
      </c>
      <c r="E36" s="237" t="s">
        <v>7</v>
      </c>
    </row>
    <row r="37" spans="1:5" ht="12" customHeight="1" x14ac:dyDescent="0.35">
      <c r="A37" s="236" t="s">
        <v>290</v>
      </c>
      <c r="B37" s="236" t="s">
        <v>18</v>
      </c>
      <c r="C37" s="235">
        <v>1.0659000000000001</v>
      </c>
      <c r="D37" s="235">
        <v>7.5999999999999998E-2</v>
      </c>
      <c r="E37" s="235">
        <v>1.1235999999999999</v>
      </c>
    </row>
    <row r="38" spans="1:5" ht="12" customHeight="1" thickBot="1" x14ac:dyDescent="0.4">
      <c r="A38" s="239" t="s">
        <v>289</v>
      </c>
      <c r="B38" s="239" t="s">
        <v>18</v>
      </c>
      <c r="C38" s="238">
        <v>1.0659000000000001</v>
      </c>
      <c r="D38" s="238">
        <v>4.8399999999999999E-2</v>
      </c>
      <c r="E38" s="238">
        <v>1.1143000000000001</v>
      </c>
    </row>
    <row r="39" spans="1:5" ht="12" customHeight="1" thickBot="1" x14ac:dyDescent="0.4">
      <c r="A39" s="366" t="s">
        <v>435</v>
      </c>
      <c r="B39" s="367"/>
      <c r="C39" s="367"/>
      <c r="D39" s="367"/>
      <c r="E39" s="368"/>
    </row>
    <row r="40" spans="1:5" ht="12" customHeight="1" x14ac:dyDescent="0.35">
      <c r="A40" s="237" t="s">
        <v>3</v>
      </c>
      <c r="B40" s="237" t="s">
        <v>4</v>
      </c>
      <c r="C40" s="237" t="s">
        <v>5</v>
      </c>
      <c r="D40" s="237" t="s">
        <v>6</v>
      </c>
      <c r="E40" s="237" t="s">
        <v>7</v>
      </c>
    </row>
    <row r="41" spans="1:5" ht="12" customHeight="1" x14ac:dyDescent="0.35">
      <c r="A41" s="236" t="s">
        <v>293</v>
      </c>
      <c r="B41" s="236" t="s">
        <v>9</v>
      </c>
      <c r="C41" s="235">
        <v>1.0212000000000001</v>
      </c>
      <c r="D41" s="235">
        <v>8.0600000000000005E-2</v>
      </c>
      <c r="E41" s="235">
        <v>1.1017999999999999</v>
      </c>
    </row>
    <row r="42" spans="1:5" ht="12" customHeight="1" thickBot="1" x14ac:dyDescent="0.4">
      <c r="A42" s="239" t="s">
        <v>292</v>
      </c>
      <c r="B42" s="239" t="s">
        <v>9</v>
      </c>
      <c r="C42" s="238">
        <v>1.0212000000000001</v>
      </c>
      <c r="D42" s="238">
        <v>5.2400000000000002E-2</v>
      </c>
      <c r="E42" s="238">
        <v>1.0736000000000001</v>
      </c>
    </row>
    <row r="43" spans="1:5" ht="12" customHeight="1" thickBot="1" x14ac:dyDescent="0.4">
      <c r="A43" s="366" t="s">
        <v>84</v>
      </c>
      <c r="B43" s="367"/>
      <c r="C43" s="367"/>
      <c r="D43" s="367"/>
      <c r="E43" s="368"/>
    </row>
    <row r="44" spans="1:5" ht="12" customHeight="1" x14ac:dyDescent="0.35">
      <c r="A44" s="237" t="s">
        <v>3</v>
      </c>
      <c r="B44" s="237" t="s">
        <v>4</v>
      </c>
      <c r="C44" s="237" t="s">
        <v>5</v>
      </c>
      <c r="D44" s="237" t="s">
        <v>6</v>
      </c>
      <c r="E44" s="237" t="s">
        <v>7</v>
      </c>
    </row>
    <row r="45" spans="1:5" ht="12" customHeight="1" x14ac:dyDescent="0.35">
      <c r="A45" s="236" t="s">
        <v>10</v>
      </c>
      <c r="B45" s="236" t="s">
        <v>9</v>
      </c>
      <c r="C45" s="236">
        <v>0.91669999999999996</v>
      </c>
      <c r="D45" s="236">
        <v>0.1472</v>
      </c>
      <c r="E45" s="236">
        <v>1.0639000000000001</v>
      </c>
    </row>
    <row r="46" spans="1:5" ht="12" customHeight="1" x14ac:dyDescent="0.35">
      <c r="A46" s="236" t="s">
        <v>37</v>
      </c>
      <c r="B46" s="236" t="s">
        <v>9</v>
      </c>
      <c r="C46" s="236">
        <v>0.91669999999999996</v>
      </c>
      <c r="D46" s="236">
        <v>0.1472</v>
      </c>
      <c r="E46" s="236">
        <v>1.0639000000000001</v>
      </c>
    </row>
    <row r="47" spans="1:5" ht="12" customHeight="1" x14ac:dyDescent="0.35">
      <c r="A47" s="236" t="s">
        <v>85</v>
      </c>
      <c r="B47" s="373" t="s">
        <v>9</v>
      </c>
      <c r="C47" s="373">
        <v>0.91669999999999996</v>
      </c>
      <c r="D47" s="373">
        <v>0.1283</v>
      </c>
      <c r="E47" s="373">
        <v>1.0449999999999999</v>
      </c>
    </row>
    <row r="48" spans="1:5" ht="12" customHeight="1" x14ac:dyDescent="0.35">
      <c r="A48" s="236" t="s">
        <v>86</v>
      </c>
      <c r="B48" s="373"/>
      <c r="C48" s="373"/>
      <c r="D48" s="373"/>
      <c r="E48" s="373"/>
    </row>
    <row r="49" spans="1:5" ht="12" customHeight="1" thickBot="1" x14ac:dyDescent="0.4">
      <c r="A49" s="239" t="s">
        <v>87</v>
      </c>
      <c r="B49" s="239" t="s">
        <v>9</v>
      </c>
      <c r="C49" s="239">
        <v>0.91669999999999996</v>
      </c>
      <c r="D49" s="239">
        <v>0.1283</v>
      </c>
      <c r="E49" s="239">
        <v>1.0449999999999999</v>
      </c>
    </row>
    <row r="50" spans="1:5" ht="12" customHeight="1" thickBot="1" x14ac:dyDescent="0.4">
      <c r="A50" s="366" t="s">
        <v>88</v>
      </c>
      <c r="B50" s="367"/>
      <c r="C50" s="367"/>
      <c r="D50" s="367"/>
      <c r="E50" s="368"/>
    </row>
    <row r="51" spans="1:5" ht="12" customHeight="1" x14ac:dyDescent="0.35">
      <c r="A51" s="237" t="s">
        <v>3</v>
      </c>
      <c r="B51" s="237" t="s">
        <v>4</v>
      </c>
      <c r="C51" s="237" t="s">
        <v>5</v>
      </c>
      <c r="D51" s="237" t="s">
        <v>6</v>
      </c>
      <c r="E51" s="237" t="s">
        <v>7</v>
      </c>
    </row>
    <row r="52" spans="1:5" ht="12" customHeight="1" x14ac:dyDescent="0.35">
      <c r="A52" s="236" t="s">
        <v>24</v>
      </c>
      <c r="B52" s="236" t="s">
        <v>9</v>
      </c>
      <c r="C52" s="236">
        <v>0.77029999999999998</v>
      </c>
      <c r="D52" s="236">
        <v>7.2499999999999995E-2</v>
      </c>
      <c r="E52" s="236">
        <v>0.84279999999999999</v>
      </c>
    </row>
    <row r="53" spans="1:5" ht="12" customHeight="1" x14ac:dyDescent="0.35">
      <c r="A53" s="236" t="s">
        <v>29</v>
      </c>
      <c r="B53" s="236" t="s">
        <v>9</v>
      </c>
      <c r="C53" s="236">
        <v>0.77029999999999998</v>
      </c>
      <c r="D53" s="236">
        <v>4.6899999999999997E-2</v>
      </c>
      <c r="E53" s="236">
        <v>0.81720000000000004</v>
      </c>
    </row>
    <row r="54" spans="1:5" ht="12" customHeight="1" x14ac:dyDescent="0.35">
      <c r="A54" s="236" t="s">
        <v>41</v>
      </c>
      <c r="B54" s="236" t="s">
        <v>9</v>
      </c>
      <c r="C54" s="236">
        <v>0.77029999999999998</v>
      </c>
      <c r="D54" s="236">
        <v>9.1999999999999998E-3</v>
      </c>
      <c r="E54" s="236">
        <v>0.77949999999999997</v>
      </c>
    </row>
  </sheetData>
  <mergeCells count="15">
    <mergeCell ref="A50:E50"/>
    <mergeCell ref="A1:E1"/>
    <mergeCell ref="A35:E35"/>
    <mergeCell ref="A39:E39"/>
    <mergeCell ref="A43:E43"/>
    <mergeCell ref="B47:B48"/>
    <mergeCell ref="C47:C48"/>
    <mergeCell ref="D47:D48"/>
    <mergeCell ref="E47:E48"/>
    <mergeCell ref="A2:E2"/>
    <mergeCell ref="A8:E8"/>
    <mergeCell ref="A14:E14"/>
    <mergeCell ref="A19:E19"/>
    <mergeCell ref="A25:E25"/>
    <mergeCell ref="A31:E3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99A8-65C3-4552-8714-6DC4CA749D81}">
  <sheetPr>
    <tabColor theme="1" tint="0.499984740745262"/>
  </sheetPr>
  <dimension ref="A1:E70"/>
  <sheetViews>
    <sheetView zoomScaleNormal="100" workbookViewId="0">
      <selection activeCell="G8" sqref="G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632</v>
      </c>
      <c r="B1" s="310"/>
      <c r="C1" s="310"/>
      <c r="D1" s="311"/>
    </row>
    <row r="2" spans="1:5" ht="15" thickBot="1" x14ac:dyDescent="0.4">
      <c r="A2" s="312" t="s">
        <v>635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0.90439999999999998</v>
      </c>
      <c r="D6" s="259">
        <v>0.29749999999999999</v>
      </c>
    </row>
    <row r="7" spans="1:5" x14ac:dyDescent="0.35">
      <c r="A7" s="40" t="s">
        <v>531</v>
      </c>
      <c r="B7" s="7" t="s">
        <v>9</v>
      </c>
      <c r="C7" s="13">
        <f>C6</f>
        <v>0.90439999999999998</v>
      </c>
      <c r="D7" s="288">
        <v>0.14560000000000001</v>
      </c>
    </row>
    <row r="8" spans="1:5" x14ac:dyDescent="0.35">
      <c r="A8" s="40" t="s">
        <v>532</v>
      </c>
      <c r="B8" s="7" t="s">
        <v>9</v>
      </c>
      <c r="C8" s="13">
        <f>C6</f>
        <v>0.90439999999999998</v>
      </c>
      <c r="D8" s="288">
        <v>0.13769999999999999</v>
      </c>
    </row>
    <row r="9" spans="1:5" x14ac:dyDescent="0.35">
      <c r="A9" s="40" t="s">
        <v>533</v>
      </c>
      <c r="B9" s="7" t="s">
        <v>9</v>
      </c>
      <c r="C9" s="13">
        <f>C6</f>
        <v>0.90439999999999998</v>
      </c>
      <c r="D9" s="52">
        <v>0.1215</v>
      </c>
    </row>
    <row r="10" spans="1:5" ht="15" thickBot="1" x14ac:dyDescent="0.4">
      <c r="A10" s="53" t="s">
        <v>100</v>
      </c>
      <c r="B10" s="54" t="s">
        <v>9</v>
      </c>
      <c r="C10" s="260">
        <f>C6</f>
        <v>0.90439999999999998</v>
      </c>
      <c r="D10" s="263">
        <v>1.03E-2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10</v>
      </c>
      <c r="B14" s="7" t="s">
        <v>9</v>
      </c>
      <c r="C14" s="13">
        <v>0.74370000000000003</v>
      </c>
      <c r="D14" s="45">
        <v>0.59040000000000004</v>
      </c>
    </row>
    <row r="15" spans="1:5" x14ac:dyDescent="0.35">
      <c r="A15" s="254" t="s">
        <v>8</v>
      </c>
      <c r="B15" s="22" t="s">
        <v>9</v>
      </c>
      <c r="C15" s="34">
        <v>0.93920000000000003</v>
      </c>
      <c r="D15" s="52">
        <f>D14</f>
        <v>0.59040000000000004</v>
      </c>
    </row>
    <row r="16" spans="1:5" x14ac:dyDescent="0.35">
      <c r="A16" s="42" t="s">
        <v>92</v>
      </c>
      <c r="B16" s="7" t="s">
        <v>9</v>
      </c>
      <c r="C16" s="8">
        <f>C15</f>
        <v>0.93920000000000003</v>
      </c>
      <c r="D16" s="289">
        <v>0.26390000000000002</v>
      </c>
    </row>
    <row r="17" spans="1:4" x14ac:dyDescent="0.35">
      <c r="A17" s="42" t="s">
        <v>93</v>
      </c>
      <c r="B17" s="7" t="s">
        <v>9</v>
      </c>
      <c r="C17" s="8">
        <f>C16</f>
        <v>0.93920000000000003</v>
      </c>
      <c r="D17" s="289">
        <v>0.18759999999999999</v>
      </c>
    </row>
    <row r="18" spans="1:4" x14ac:dyDescent="0.35">
      <c r="A18" s="42" t="s">
        <v>94</v>
      </c>
      <c r="B18" s="7" t="s">
        <v>9</v>
      </c>
      <c r="C18" s="8">
        <f>C17</f>
        <v>0.93920000000000003</v>
      </c>
      <c r="D18" s="45">
        <v>0.2248</v>
      </c>
    </row>
    <row r="19" spans="1:4" x14ac:dyDescent="0.35">
      <c r="A19" s="42" t="s">
        <v>95</v>
      </c>
      <c r="B19" s="7" t="s">
        <v>9</v>
      </c>
      <c r="C19" s="8">
        <f>C18</f>
        <v>0.93920000000000003</v>
      </c>
      <c r="D19" s="289">
        <v>0.1905</v>
      </c>
    </row>
    <row r="20" spans="1:4" x14ac:dyDescent="0.35">
      <c r="A20" s="40" t="s">
        <v>96</v>
      </c>
      <c r="B20" s="7" t="s">
        <v>9</v>
      </c>
      <c r="C20" s="13">
        <f>C14</f>
        <v>0.74370000000000003</v>
      </c>
      <c r="D20" s="45">
        <f>D16</f>
        <v>0.26390000000000002</v>
      </c>
    </row>
    <row r="21" spans="1:4" x14ac:dyDescent="0.35">
      <c r="A21" s="40" t="s">
        <v>97</v>
      </c>
      <c r="B21" s="7" t="s">
        <v>9</v>
      </c>
      <c r="C21" s="13">
        <f>C20</f>
        <v>0.74370000000000003</v>
      </c>
      <c r="D21" s="45">
        <f>D17</f>
        <v>0.18759999999999999</v>
      </c>
    </row>
    <row r="22" spans="1:4" x14ac:dyDescent="0.35">
      <c r="A22" s="40" t="s">
        <v>98</v>
      </c>
      <c r="B22" s="7" t="s">
        <v>9</v>
      </c>
      <c r="C22" s="13">
        <f>C21</f>
        <v>0.74370000000000003</v>
      </c>
      <c r="D22" s="45">
        <f>D18</f>
        <v>0.2248</v>
      </c>
    </row>
    <row r="23" spans="1:4" ht="15" thickBot="1" x14ac:dyDescent="0.4">
      <c r="A23" s="53" t="s">
        <v>99</v>
      </c>
      <c r="B23" s="54" t="s">
        <v>9</v>
      </c>
      <c r="C23" s="260">
        <f>C22</f>
        <v>0.74370000000000003</v>
      </c>
      <c r="D23" s="56">
        <f>D19</f>
        <v>0.1905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0.48459999999999998</v>
      </c>
      <c r="D27" s="290">
        <v>0.92420000000000002</v>
      </c>
    </row>
    <row r="28" spans="1:4" x14ac:dyDescent="0.35">
      <c r="A28" s="40" t="s">
        <v>8</v>
      </c>
      <c r="B28" s="7" t="s">
        <v>9</v>
      </c>
      <c r="C28" s="13">
        <v>0.80349999999999999</v>
      </c>
      <c r="D28" s="284">
        <f>D27</f>
        <v>0.92420000000000002</v>
      </c>
    </row>
    <row r="29" spans="1:4" x14ac:dyDescent="0.35">
      <c r="A29" s="40" t="s">
        <v>93</v>
      </c>
      <c r="B29" s="7" t="s">
        <v>9</v>
      </c>
      <c r="C29" s="13">
        <f>C28</f>
        <v>0.80349999999999999</v>
      </c>
      <c r="D29" s="291">
        <v>0.60099999999999998</v>
      </c>
    </row>
    <row r="30" spans="1:4" x14ac:dyDescent="0.35">
      <c r="A30" s="40" t="s">
        <v>94</v>
      </c>
      <c r="B30" s="22" t="s">
        <v>9</v>
      </c>
      <c r="C30" s="13">
        <f>C29</f>
        <v>0.80349999999999999</v>
      </c>
      <c r="D30" s="284">
        <v>0.42759999999999998</v>
      </c>
    </row>
    <row r="31" spans="1:4" x14ac:dyDescent="0.35">
      <c r="A31" s="40" t="s">
        <v>95</v>
      </c>
      <c r="B31" s="22" t="s">
        <v>9</v>
      </c>
      <c r="C31" s="13">
        <f>C30</f>
        <v>0.80349999999999999</v>
      </c>
      <c r="D31" s="284">
        <v>0.38159999999999999</v>
      </c>
    </row>
    <row r="32" spans="1:4" x14ac:dyDescent="0.35">
      <c r="A32" s="40" t="s">
        <v>97</v>
      </c>
      <c r="B32" s="7" t="s">
        <v>9</v>
      </c>
      <c r="C32" s="13">
        <f>C27</f>
        <v>0.48459999999999998</v>
      </c>
      <c r="D32" s="284">
        <f>D29</f>
        <v>0.60099999999999998</v>
      </c>
    </row>
    <row r="33" spans="1:4" x14ac:dyDescent="0.35">
      <c r="A33" s="40" t="s">
        <v>98</v>
      </c>
      <c r="B33" s="7" t="s">
        <v>9</v>
      </c>
      <c r="C33" s="13">
        <f>C32</f>
        <v>0.48459999999999998</v>
      </c>
      <c r="D33" s="284">
        <f>D30</f>
        <v>0.42759999999999998</v>
      </c>
    </row>
    <row r="34" spans="1:4" ht="15" thickBot="1" x14ac:dyDescent="0.4">
      <c r="A34" s="53" t="s">
        <v>99</v>
      </c>
      <c r="B34" s="54" t="s">
        <v>9</v>
      </c>
      <c r="C34" s="260">
        <f>C33</f>
        <v>0.48459999999999998</v>
      </c>
      <c r="D34" s="285">
        <f>D31</f>
        <v>0.38159999999999999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0.53900000000000003</v>
      </c>
      <c r="D38" s="259">
        <v>0.48509999999999998</v>
      </c>
    </row>
    <row r="39" spans="1:4" x14ac:dyDescent="0.35">
      <c r="A39" s="40" t="s">
        <v>14</v>
      </c>
      <c r="B39" s="22" t="s">
        <v>9</v>
      </c>
      <c r="C39" s="279">
        <f>C38</f>
        <v>0.53900000000000003</v>
      </c>
      <c r="D39" s="293">
        <v>0.27689999999999998</v>
      </c>
    </row>
    <row r="40" spans="1:4" ht="15" thickBot="1" x14ac:dyDescent="0.4">
      <c r="A40" s="53" t="s">
        <v>22</v>
      </c>
      <c r="B40" s="262" t="s">
        <v>9</v>
      </c>
      <c r="C40" s="260">
        <f>C39</f>
        <v>0.53900000000000003</v>
      </c>
      <c r="D40" s="294">
        <v>0.24909999999999999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0.62729999999999997</v>
      </c>
      <c r="D44" s="265">
        <v>0.82299999999999995</v>
      </c>
    </row>
    <row r="45" spans="1:4" x14ac:dyDescent="0.35">
      <c r="A45" s="40" t="s">
        <v>14</v>
      </c>
      <c r="B45" s="22" t="s">
        <v>9</v>
      </c>
      <c r="C45" s="13">
        <f>C44</f>
        <v>0.62729999999999997</v>
      </c>
      <c r="D45" s="52">
        <v>0.49690000000000001</v>
      </c>
    </row>
    <row r="46" spans="1:4" ht="15" thickBot="1" x14ac:dyDescent="0.4">
      <c r="A46" s="53" t="s">
        <v>22</v>
      </c>
      <c r="B46" s="262" t="s">
        <v>9</v>
      </c>
      <c r="C46" s="260">
        <f>C45</f>
        <v>0.62729999999999997</v>
      </c>
      <c r="D46" s="295">
        <v>0.42349999999999999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24</v>
      </c>
      <c r="B50" s="257" t="s">
        <v>9</v>
      </c>
      <c r="C50" s="292">
        <v>0.84670000000000001</v>
      </c>
      <c r="D50" s="259">
        <v>0.66800000000000004</v>
      </c>
    </row>
    <row r="51" spans="1:5" x14ac:dyDescent="0.35">
      <c r="A51" s="40" t="s">
        <v>493</v>
      </c>
      <c r="B51" s="22" t="s">
        <v>9</v>
      </c>
      <c r="C51" s="13">
        <f>C50</f>
        <v>0.84670000000000001</v>
      </c>
      <c r="D51" s="52">
        <v>0.307</v>
      </c>
    </row>
    <row r="52" spans="1:5" x14ac:dyDescent="0.35">
      <c r="A52" s="40" t="s">
        <v>494</v>
      </c>
      <c r="B52" s="22" t="s">
        <v>9</v>
      </c>
      <c r="C52" s="13">
        <f>C51</f>
        <v>0.84670000000000001</v>
      </c>
      <c r="D52" s="288">
        <v>0.28599999999999998</v>
      </c>
    </row>
    <row r="53" spans="1:5" x14ac:dyDescent="0.35">
      <c r="A53" s="40" t="s">
        <v>495</v>
      </c>
      <c r="B53" s="22" t="s">
        <v>9</v>
      </c>
      <c r="C53" s="13">
        <f>C52</f>
        <v>0.84670000000000001</v>
      </c>
      <c r="D53" s="288">
        <v>0.27089999999999997</v>
      </c>
    </row>
    <row r="54" spans="1:5" x14ac:dyDescent="0.35">
      <c r="A54" s="40" t="s">
        <v>144</v>
      </c>
      <c r="B54" s="22" t="s">
        <v>9</v>
      </c>
      <c r="C54" s="281">
        <v>0.34160000000000001</v>
      </c>
      <c r="D54" s="52">
        <v>0.23949999999999999</v>
      </c>
    </row>
    <row r="55" spans="1:5" ht="15" thickBot="1" x14ac:dyDescent="0.4">
      <c r="A55" s="53" t="s">
        <v>144</v>
      </c>
      <c r="B55" s="262" t="s">
        <v>27</v>
      </c>
      <c r="C55" s="55" t="s">
        <v>629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24</v>
      </c>
      <c r="B59" s="257" t="s">
        <v>9</v>
      </c>
      <c r="C59" s="258">
        <f>C50</f>
        <v>0.84670000000000001</v>
      </c>
      <c r="D59" s="296">
        <v>0.57140000000000002</v>
      </c>
    </row>
    <row r="60" spans="1:5" x14ac:dyDescent="0.35">
      <c r="A60" s="40" t="s">
        <v>35</v>
      </c>
      <c r="B60" s="7" t="s">
        <v>9</v>
      </c>
      <c r="C60" s="8">
        <f>C59</f>
        <v>0.84670000000000001</v>
      </c>
      <c r="D60" s="289">
        <v>0.20369999999999999</v>
      </c>
    </row>
    <row r="61" spans="1:5" x14ac:dyDescent="0.35">
      <c r="A61" s="40" t="s">
        <v>113</v>
      </c>
      <c r="B61" s="7" t="s">
        <v>9</v>
      </c>
      <c r="C61" s="8">
        <f>C60</f>
        <v>0.84670000000000001</v>
      </c>
      <c r="D61" s="45">
        <v>0.1991</v>
      </c>
    </row>
    <row r="62" spans="1:5" ht="15" thickBot="1" x14ac:dyDescent="0.4">
      <c r="A62" s="53" t="s">
        <v>62</v>
      </c>
      <c r="B62" s="54" t="s">
        <v>9</v>
      </c>
      <c r="C62" s="55">
        <f>C61</f>
        <v>0.84670000000000001</v>
      </c>
      <c r="D62" s="263">
        <v>0.16589999999999999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x14ac:dyDescent="0.35">
      <c r="A66" s="252" t="s">
        <v>24</v>
      </c>
      <c r="B66" s="257" t="s">
        <v>9</v>
      </c>
      <c r="C66" s="258">
        <v>0.92600000000000005</v>
      </c>
      <c r="D66" s="259">
        <v>0.87680000000000002</v>
      </c>
    </row>
    <row r="67" spans="1:5" x14ac:dyDescent="0.35">
      <c r="A67" s="40" t="s">
        <v>35</v>
      </c>
      <c r="B67" s="7" t="s">
        <v>9</v>
      </c>
      <c r="C67" s="8">
        <f>C66</f>
        <v>0.92600000000000005</v>
      </c>
      <c r="D67" s="45">
        <v>0.31680000000000003</v>
      </c>
    </row>
    <row r="68" spans="1:5" x14ac:dyDescent="0.35">
      <c r="A68" s="40" t="s">
        <v>113</v>
      </c>
      <c r="B68" s="7" t="s">
        <v>9</v>
      </c>
      <c r="C68" s="8">
        <f>C67</f>
        <v>0.92600000000000005</v>
      </c>
      <c r="D68" s="289">
        <v>0.28739999999999999</v>
      </c>
    </row>
    <row r="69" spans="1:5" ht="15" thickBot="1" x14ac:dyDescent="0.4">
      <c r="A69" s="53" t="s">
        <v>115</v>
      </c>
      <c r="B69" s="54" t="s">
        <v>9</v>
      </c>
      <c r="C69" s="55">
        <f>C68</f>
        <v>0.92600000000000005</v>
      </c>
      <c r="D69" s="297">
        <v>0.20699999999999999</v>
      </c>
    </row>
    <row r="70" spans="1:5" ht="39" customHeight="1" x14ac:dyDescent="0.35">
      <c r="A70" s="307"/>
      <c r="B70" s="308"/>
      <c r="C70" s="308"/>
      <c r="D70" s="308"/>
    </row>
  </sheetData>
  <mergeCells count="11">
    <mergeCell ref="A42:D42"/>
    <mergeCell ref="A48:D48"/>
    <mergeCell ref="A57:D57"/>
    <mergeCell ref="A64:E64"/>
    <mergeCell ref="A70:D70"/>
    <mergeCell ref="A36:D36"/>
    <mergeCell ref="A1:D1"/>
    <mergeCell ref="A2:D2"/>
    <mergeCell ref="A4:D4"/>
    <mergeCell ref="A12:E12"/>
    <mergeCell ref="A25:D25"/>
  </mergeCells>
  <pageMargins left="0.7" right="0.7" top="0.75" bottom="0.75" header="0.3" footer="0.3"/>
  <pageSetup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75">
    <tabColor rgb="FFC00000"/>
  </sheetPr>
  <dimension ref="A1:E54"/>
  <sheetViews>
    <sheetView zoomScale="70" zoomScaleNormal="70" workbookViewId="0">
      <selection activeCell="B69" sqref="B69"/>
    </sheetView>
  </sheetViews>
  <sheetFormatPr defaultRowHeight="12" customHeight="1" x14ac:dyDescent="0.35"/>
  <cols>
    <col min="1" max="1" width="19.453125" customWidth="1"/>
    <col min="2" max="2" width="17.54296875" customWidth="1"/>
  </cols>
  <sheetData>
    <row r="1" spans="1:5" ht="17.25" customHeight="1" thickBot="1" x14ac:dyDescent="0.4">
      <c r="A1" s="384" t="s">
        <v>446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0.83609999999999995</v>
      </c>
      <c r="D4" s="236">
        <v>7.6899999999999996E-2</v>
      </c>
      <c r="E4" s="236">
        <v>0.82199999999999995</v>
      </c>
    </row>
    <row r="5" spans="1:5" ht="12" customHeight="1" x14ac:dyDescent="0.35">
      <c r="A5" s="235" t="s">
        <v>10</v>
      </c>
      <c r="B5" s="236" t="s">
        <v>9</v>
      </c>
      <c r="C5" s="236">
        <v>0.78120000000000001</v>
      </c>
      <c r="D5" s="236">
        <v>4.0800000000000003E-2</v>
      </c>
      <c r="E5" s="236">
        <v>0.82199999999999995</v>
      </c>
    </row>
    <row r="6" spans="1:5" ht="12" customHeight="1" x14ac:dyDescent="0.35">
      <c r="A6" s="235" t="s">
        <v>11</v>
      </c>
      <c r="B6" s="236" t="s">
        <v>9</v>
      </c>
      <c r="C6" s="236">
        <v>0.83609999999999995</v>
      </c>
      <c r="D6" s="236">
        <v>5.3699999999999998E-2</v>
      </c>
      <c r="E6" s="236">
        <v>0.88980000000000004</v>
      </c>
    </row>
    <row r="7" spans="1:5" ht="12" customHeight="1" thickBot="1" x14ac:dyDescent="0.4">
      <c r="A7" s="238" t="s">
        <v>12</v>
      </c>
      <c r="B7" s="239" t="s">
        <v>9</v>
      </c>
      <c r="C7" s="239">
        <v>0.78120000000000001</v>
      </c>
      <c r="D7" s="239">
        <v>5.3699999999999998E-2</v>
      </c>
      <c r="E7" s="239">
        <v>0.83489999999999998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0.85699999999999998</v>
      </c>
      <c r="D10" s="236">
        <v>9.6000000000000002E-2</v>
      </c>
      <c r="E10" s="236">
        <v>0.95299999999999996</v>
      </c>
    </row>
    <row r="11" spans="1:5" ht="12" customHeight="1" x14ac:dyDescent="0.35">
      <c r="A11" s="236" t="s">
        <v>10</v>
      </c>
      <c r="B11" s="236" t="s">
        <v>9</v>
      </c>
      <c r="C11" s="236">
        <v>0.70399999999999996</v>
      </c>
      <c r="D11" s="236">
        <v>9.6000000000000002E-2</v>
      </c>
      <c r="E11" s="236">
        <v>0.8</v>
      </c>
    </row>
    <row r="12" spans="1:5" ht="12" customHeight="1" x14ac:dyDescent="0.35">
      <c r="A12" s="236" t="s">
        <v>14</v>
      </c>
      <c r="B12" s="236" t="s">
        <v>9</v>
      </c>
      <c r="C12" s="236">
        <v>0.85699999999999998</v>
      </c>
      <c r="D12" s="236">
        <v>0.04</v>
      </c>
      <c r="E12" s="236">
        <v>0.89700000000000002</v>
      </c>
    </row>
    <row r="13" spans="1:5" ht="12" customHeight="1" thickBot="1" x14ac:dyDescent="0.4">
      <c r="A13" s="239" t="s">
        <v>15</v>
      </c>
      <c r="B13" s="239" t="s">
        <v>9</v>
      </c>
      <c r="C13" s="239">
        <v>0.70399999999999996</v>
      </c>
      <c r="D13" s="239">
        <v>0.04</v>
      </c>
      <c r="E13" s="239">
        <v>0.74399999999999999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thickBot="1" x14ac:dyDescent="0.4">
      <c r="A16" s="239" t="s">
        <v>17</v>
      </c>
      <c r="B16" s="239" t="s">
        <v>18</v>
      </c>
      <c r="C16" s="239">
        <v>0.7258</v>
      </c>
      <c r="D16" s="239">
        <v>8.3000000000000001E-3</v>
      </c>
      <c r="E16" s="239">
        <v>0.73409999999999997</v>
      </c>
    </row>
    <row r="17" spans="1:5" ht="12" customHeight="1" thickBot="1" x14ac:dyDescent="0.4">
      <c r="A17" s="366" t="s">
        <v>72</v>
      </c>
      <c r="B17" s="367"/>
      <c r="C17" s="367"/>
      <c r="D17" s="367"/>
      <c r="E17" s="368"/>
    </row>
    <row r="18" spans="1:5" ht="12" customHeight="1" x14ac:dyDescent="0.35">
      <c r="A18" s="237" t="s">
        <v>3</v>
      </c>
      <c r="B18" s="237" t="s">
        <v>4</v>
      </c>
      <c r="C18" s="237" t="s">
        <v>5</v>
      </c>
      <c r="D18" s="237" t="s">
        <v>6</v>
      </c>
      <c r="E18" s="237" t="s">
        <v>7</v>
      </c>
    </row>
    <row r="19" spans="1:5" ht="12" customHeight="1" x14ac:dyDescent="0.35">
      <c r="A19" s="236" t="s">
        <v>10</v>
      </c>
      <c r="B19" s="236" t="s">
        <v>9</v>
      </c>
      <c r="C19" s="236">
        <v>0.69489999999999996</v>
      </c>
      <c r="D19" s="236">
        <v>0.17419999999999999</v>
      </c>
      <c r="E19" s="236">
        <v>0.86909999999999998</v>
      </c>
    </row>
    <row r="20" spans="1:5" ht="12" customHeight="1" x14ac:dyDescent="0.35">
      <c r="A20" s="236" t="s">
        <v>8</v>
      </c>
      <c r="B20" s="236" t="s">
        <v>9</v>
      </c>
      <c r="C20" s="236">
        <v>0.74580000000000002</v>
      </c>
      <c r="D20" s="236">
        <v>0.17419999999999999</v>
      </c>
      <c r="E20" s="236">
        <v>0.92</v>
      </c>
    </row>
    <row r="21" spans="1:5" ht="12" customHeight="1" x14ac:dyDescent="0.35">
      <c r="A21" s="236" t="s">
        <v>14</v>
      </c>
      <c r="B21" s="236" t="s">
        <v>9</v>
      </c>
      <c r="C21" s="236">
        <v>0.74580000000000002</v>
      </c>
      <c r="D21" s="236">
        <v>0.1724</v>
      </c>
      <c r="E21" s="236">
        <v>0.91820000000000002</v>
      </c>
    </row>
    <row r="22" spans="1:5" ht="12" customHeight="1" thickBot="1" x14ac:dyDescent="0.4">
      <c r="A22" s="239" t="s">
        <v>22</v>
      </c>
      <c r="B22" s="239" t="s">
        <v>9</v>
      </c>
      <c r="C22" s="239">
        <v>0.69489999999999996</v>
      </c>
      <c r="D22" s="239">
        <v>0.1724</v>
      </c>
      <c r="E22" s="239">
        <v>0.86729999999999996</v>
      </c>
    </row>
    <row r="23" spans="1:5" ht="12" customHeight="1" thickBot="1" x14ac:dyDescent="0.4">
      <c r="A23" s="366" t="s">
        <v>105</v>
      </c>
      <c r="B23" s="367"/>
      <c r="C23" s="367"/>
      <c r="D23" s="367"/>
      <c r="E23" s="368"/>
    </row>
    <row r="24" spans="1:5" ht="12" customHeight="1" x14ac:dyDescent="0.35">
      <c r="A24" s="237" t="s">
        <v>3</v>
      </c>
      <c r="B24" s="237" t="s">
        <v>4</v>
      </c>
      <c r="C24" s="237" t="s">
        <v>5</v>
      </c>
      <c r="D24" s="237" t="s">
        <v>6</v>
      </c>
      <c r="E24" s="237" t="s">
        <v>7</v>
      </c>
    </row>
    <row r="25" spans="1:5" ht="12" customHeight="1" x14ac:dyDescent="0.35">
      <c r="A25" s="236" t="s">
        <v>305</v>
      </c>
      <c r="B25" s="236" t="s">
        <v>9</v>
      </c>
      <c r="C25" s="235">
        <v>1.0423</v>
      </c>
      <c r="D25" s="235">
        <v>8.48E-2</v>
      </c>
      <c r="E25" s="235">
        <v>1.1271</v>
      </c>
    </row>
    <row r="26" spans="1:5" ht="12" customHeight="1" x14ac:dyDescent="0.35">
      <c r="A26" s="236" t="s">
        <v>303</v>
      </c>
      <c r="B26" s="236" t="s">
        <v>9</v>
      </c>
      <c r="C26" s="235">
        <v>1.0423</v>
      </c>
      <c r="D26" s="235">
        <v>6.7900000000000002E-2</v>
      </c>
      <c r="E26" s="235">
        <v>1.1102000000000001</v>
      </c>
    </row>
    <row r="27" spans="1:5" ht="12" customHeight="1" x14ac:dyDescent="0.35">
      <c r="A27" s="236" t="s">
        <v>283</v>
      </c>
      <c r="B27" s="236" t="s">
        <v>9</v>
      </c>
      <c r="C27" s="235">
        <v>0.82850000000000001</v>
      </c>
      <c r="D27" s="235">
        <v>6.7900000000000002E-2</v>
      </c>
      <c r="E27" s="235">
        <v>0.89639999999999997</v>
      </c>
    </row>
    <row r="28" spans="1:5" ht="12" customHeight="1" thickBot="1" x14ac:dyDescent="0.4">
      <c r="A28" s="239" t="s">
        <v>304</v>
      </c>
      <c r="B28" s="239" t="s">
        <v>27</v>
      </c>
      <c r="C28" s="238">
        <v>2.3900999999999999</v>
      </c>
      <c r="D28" s="238">
        <v>6.7900000000000002E-2</v>
      </c>
      <c r="E28" s="238">
        <v>2.4580000000000002</v>
      </c>
    </row>
    <row r="29" spans="1:5" ht="12" customHeight="1" thickBot="1" x14ac:dyDescent="0.4">
      <c r="A29" s="366" t="s">
        <v>433</v>
      </c>
      <c r="B29" s="367"/>
      <c r="C29" s="367"/>
      <c r="D29" s="367"/>
      <c r="E29" s="368"/>
    </row>
    <row r="30" spans="1:5" ht="12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2" customHeight="1" x14ac:dyDescent="0.35">
      <c r="A31" s="236" t="s">
        <v>287</v>
      </c>
      <c r="B31" s="236" t="s">
        <v>18</v>
      </c>
      <c r="C31" s="235">
        <v>1.0618000000000001</v>
      </c>
      <c r="D31" s="235">
        <v>5.0299999999999997E-2</v>
      </c>
      <c r="E31" s="235">
        <v>1.1121000000000001</v>
      </c>
    </row>
    <row r="32" spans="1:5" ht="12" customHeight="1" thickBot="1" x14ac:dyDescent="0.4">
      <c r="A32" s="239" t="s">
        <v>286</v>
      </c>
      <c r="B32" s="239" t="s">
        <v>18</v>
      </c>
      <c r="C32" s="238">
        <v>1.0618000000000001</v>
      </c>
      <c r="D32" s="238">
        <v>3.39E-2</v>
      </c>
      <c r="E32" s="238">
        <v>1.0956999999999999</v>
      </c>
    </row>
    <row r="33" spans="1:5" ht="12" customHeight="1" thickBot="1" x14ac:dyDescent="0.4">
      <c r="A33" s="366" t="s">
        <v>434</v>
      </c>
      <c r="B33" s="367"/>
      <c r="C33" s="367"/>
      <c r="D33" s="367"/>
      <c r="E33" s="368"/>
    </row>
    <row r="34" spans="1:5" ht="12" customHeight="1" x14ac:dyDescent="0.35">
      <c r="A34" s="237" t="s">
        <v>3</v>
      </c>
      <c r="B34" s="237" t="s">
        <v>4</v>
      </c>
      <c r="C34" s="237" t="s">
        <v>5</v>
      </c>
      <c r="D34" s="237" t="s">
        <v>6</v>
      </c>
      <c r="E34" s="237" t="s">
        <v>7</v>
      </c>
    </row>
    <row r="35" spans="1:5" ht="12" customHeight="1" x14ac:dyDescent="0.35">
      <c r="A35" s="236" t="s">
        <v>290</v>
      </c>
      <c r="B35" s="236" t="s">
        <v>18</v>
      </c>
      <c r="C35" s="235">
        <v>1.0659000000000001</v>
      </c>
      <c r="D35" s="235">
        <v>5.7700000000000001E-2</v>
      </c>
      <c r="E35" s="235">
        <v>1.1235999999999999</v>
      </c>
    </row>
    <row r="36" spans="1:5" ht="12" customHeight="1" thickBot="1" x14ac:dyDescent="0.4">
      <c r="A36" s="236" t="s">
        <v>289</v>
      </c>
      <c r="B36" s="236" t="s">
        <v>18</v>
      </c>
      <c r="C36" s="235">
        <v>1.0659000000000001</v>
      </c>
      <c r="D36" s="235">
        <v>4.0899999999999999E-2</v>
      </c>
      <c r="E36" s="235">
        <v>1.1068</v>
      </c>
    </row>
    <row r="37" spans="1:5" ht="12" customHeight="1" thickBot="1" x14ac:dyDescent="0.4">
      <c r="A37" s="366" t="s">
        <v>435</v>
      </c>
      <c r="B37" s="367"/>
      <c r="C37" s="367"/>
      <c r="D37" s="367"/>
      <c r="E37" s="368"/>
    </row>
    <row r="38" spans="1:5" ht="12" customHeight="1" x14ac:dyDescent="0.35">
      <c r="A38" s="237" t="s">
        <v>3</v>
      </c>
      <c r="B38" s="237" t="s">
        <v>4</v>
      </c>
      <c r="C38" s="237" t="s">
        <v>5</v>
      </c>
      <c r="D38" s="237" t="s">
        <v>6</v>
      </c>
      <c r="E38" s="237" t="s">
        <v>7</v>
      </c>
    </row>
    <row r="39" spans="1:5" ht="12" customHeight="1" x14ac:dyDescent="0.35">
      <c r="A39" s="236" t="s">
        <v>293</v>
      </c>
      <c r="B39" s="236" t="s">
        <v>9</v>
      </c>
      <c r="C39" s="235">
        <v>1.0212000000000001</v>
      </c>
      <c r="D39" s="235">
        <v>5.8999999999999997E-2</v>
      </c>
      <c r="E39" s="235">
        <v>1.0802</v>
      </c>
    </row>
    <row r="40" spans="1:5" ht="12" customHeight="1" thickBot="1" x14ac:dyDescent="0.4">
      <c r="A40" s="239" t="s">
        <v>292</v>
      </c>
      <c r="B40" s="239" t="s">
        <v>9</v>
      </c>
      <c r="C40" s="238">
        <v>1.0212000000000001</v>
      </c>
      <c r="D40" s="238">
        <v>4.2999999999999997E-2</v>
      </c>
      <c r="E40" s="238">
        <v>1.0642</v>
      </c>
    </row>
    <row r="41" spans="1:5" ht="12" customHeight="1" thickBot="1" x14ac:dyDescent="0.4">
      <c r="A41" s="366" t="s">
        <v>84</v>
      </c>
      <c r="B41" s="367"/>
      <c r="C41" s="367"/>
      <c r="D41" s="367"/>
      <c r="E41" s="368"/>
    </row>
    <row r="42" spans="1:5" ht="12" customHeight="1" x14ac:dyDescent="0.35">
      <c r="A42" s="237" t="s">
        <v>3</v>
      </c>
      <c r="B42" s="237" t="s">
        <v>4</v>
      </c>
      <c r="C42" s="237" t="s">
        <v>5</v>
      </c>
      <c r="D42" s="237" t="s">
        <v>6</v>
      </c>
      <c r="E42" s="237" t="s">
        <v>7</v>
      </c>
    </row>
    <row r="43" spans="1:5" ht="12" customHeight="1" x14ac:dyDescent="0.35">
      <c r="A43" s="236" t="s">
        <v>10</v>
      </c>
      <c r="B43" s="236" t="s">
        <v>9</v>
      </c>
      <c r="C43" s="236">
        <v>0.91669999999999996</v>
      </c>
      <c r="D43" s="236">
        <v>0.1472</v>
      </c>
      <c r="E43" s="236">
        <v>1.0639000000000001</v>
      </c>
    </row>
    <row r="44" spans="1:5" ht="12" customHeight="1" x14ac:dyDescent="0.35">
      <c r="A44" s="236" t="s">
        <v>37</v>
      </c>
      <c r="B44" s="236" t="s">
        <v>9</v>
      </c>
      <c r="C44" s="236">
        <v>0.91669999999999996</v>
      </c>
      <c r="D44" s="236">
        <v>0.1472</v>
      </c>
      <c r="E44" s="236">
        <v>1.0639000000000001</v>
      </c>
    </row>
    <row r="45" spans="1:5" ht="12" customHeight="1" x14ac:dyDescent="0.35">
      <c r="A45" s="236" t="s">
        <v>85</v>
      </c>
      <c r="B45" s="373" t="s">
        <v>9</v>
      </c>
      <c r="C45" s="373">
        <v>0.91669999999999996</v>
      </c>
      <c r="D45" s="373">
        <v>0.1283</v>
      </c>
      <c r="E45" s="373">
        <v>1.0449999999999999</v>
      </c>
    </row>
    <row r="46" spans="1:5" ht="12" customHeight="1" x14ac:dyDescent="0.35">
      <c r="A46" s="236" t="s">
        <v>86</v>
      </c>
      <c r="B46" s="373"/>
      <c r="C46" s="373"/>
      <c r="D46" s="373"/>
      <c r="E46" s="373"/>
    </row>
    <row r="47" spans="1:5" ht="12" customHeight="1" thickBot="1" x14ac:dyDescent="0.4">
      <c r="A47" s="239" t="s">
        <v>87</v>
      </c>
      <c r="B47" s="239" t="s">
        <v>9</v>
      </c>
      <c r="C47" s="239">
        <v>0.91669999999999996</v>
      </c>
      <c r="D47" s="239">
        <v>0.1283</v>
      </c>
      <c r="E47" s="239">
        <v>1.0449999999999999</v>
      </c>
    </row>
    <row r="48" spans="1:5" ht="12" customHeight="1" thickBot="1" x14ac:dyDescent="0.4">
      <c r="A48" s="366" t="s">
        <v>88</v>
      </c>
      <c r="B48" s="367"/>
      <c r="C48" s="367"/>
      <c r="D48" s="367"/>
      <c r="E48" s="368"/>
    </row>
    <row r="49" spans="1:5" ht="12" customHeight="1" x14ac:dyDescent="0.35">
      <c r="A49" s="237" t="s">
        <v>3</v>
      </c>
      <c r="B49" s="237" t="s">
        <v>4</v>
      </c>
      <c r="C49" s="237" t="s">
        <v>5</v>
      </c>
      <c r="D49" s="237" t="s">
        <v>6</v>
      </c>
      <c r="E49" s="237" t="s">
        <v>7</v>
      </c>
    </row>
    <row r="50" spans="1:5" ht="12" customHeight="1" x14ac:dyDescent="0.35">
      <c r="A50" s="236" t="s">
        <v>24</v>
      </c>
      <c r="B50" s="236" t="s">
        <v>9</v>
      </c>
      <c r="C50" s="236">
        <v>0.77029999999999998</v>
      </c>
      <c r="D50" s="236">
        <v>7.2499999999999995E-2</v>
      </c>
      <c r="E50" s="236">
        <v>0.84279999999999999</v>
      </c>
    </row>
    <row r="51" spans="1:5" ht="12" customHeight="1" x14ac:dyDescent="0.35">
      <c r="A51" s="236" t="s">
        <v>29</v>
      </c>
      <c r="B51" s="236" t="s">
        <v>9</v>
      </c>
      <c r="C51" s="236">
        <v>0.77029999999999998</v>
      </c>
      <c r="D51" s="236">
        <v>4.6899999999999997E-2</v>
      </c>
      <c r="E51" s="236">
        <v>0.81720000000000004</v>
      </c>
    </row>
    <row r="52" spans="1:5" ht="12" customHeight="1" x14ac:dyDescent="0.35">
      <c r="A52" s="236" t="s">
        <v>41</v>
      </c>
      <c r="B52" s="236" t="s">
        <v>9</v>
      </c>
      <c r="C52" s="236">
        <v>0.77029999999999998</v>
      </c>
      <c r="D52" s="236">
        <v>9.1999999999999998E-3</v>
      </c>
      <c r="E52" s="236">
        <v>0.77949999999999997</v>
      </c>
    </row>
    <row r="54" spans="1:5" ht="12" customHeight="1" x14ac:dyDescent="0.35">
      <c r="A54" s="229"/>
    </row>
  </sheetData>
  <mergeCells count="15">
    <mergeCell ref="B45:B46"/>
    <mergeCell ref="C45:C46"/>
    <mergeCell ref="D45:D46"/>
    <mergeCell ref="E45:E46"/>
    <mergeCell ref="A48:E48"/>
    <mergeCell ref="A1:E1"/>
    <mergeCell ref="A2:E2"/>
    <mergeCell ref="A8:E8"/>
    <mergeCell ref="A14:E14"/>
    <mergeCell ref="A17:E17"/>
    <mergeCell ref="A23:E23"/>
    <mergeCell ref="A29:E29"/>
    <mergeCell ref="A33:E33"/>
    <mergeCell ref="A37:E37"/>
    <mergeCell ref="A41:E4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76">
    <tabColor rgb="FFC00000"/>
  </sheetPr>
  <dimension ref="A1:E52"/>
  <sheetViews>
    <sheetView zoomScale="70" zoomScaleNormal="70" workbookViewId="0">
      <selection activeCell="B69" sqref="B69"/>
    </sheetView>
  </sheetViews>
  <sheetFormatPr defaultRowHeight="12" customHeight="1" x14ac:dyDescent="0.35"/>
  <cols>
    <col min="1" max="1" width="19.453125" customWidth="1"/>
    <col min="2" max="2" width="17.54296875" customWidth="1"/>
  </cols>
  <sheetData>
    <row r="1" spans="1:5" ht="17.25" customHeight="1" thickBot="1" x14ac:dyDescent="0.4">
      <c r="A1" s="384" t="s">
        <v>445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0.83609999999999995</v>
      </c>
      <c r="D4" s="236">
        <v>7.6899999999999996E-2</v>
      </c>
      <c r="E4" s="236">
        <v>0.82199999999999995</v>
      </c>
    </row>
    <row r="5" spans="1:5" ht="12" customHeight="1" x14ac:dyDescent="0.35">
      <c r="A5" s="235" t="s">
        <v>10</v>
      </c>
      <c r="B5" s="236" t="s">
        <v>9</v>
      </c>
      <c r="C5" s="236">
        <v>0.78120000000000001</v>
      </c>
      <c r="D5" s="236">
        <v>4.0800000000000003E-2</v>
      </c>
      <c r="E5" s="236">
        <v>0.82199999999999995</v>
      </c>
    </row>
    <row r="6" spans="1:5" ht="12" customHeight="1" x14ac:dyDescent="0.35">
      <c r="A6" s="235" t="s">
        <v>11</v>
      </c>
      <c r="B6" s="236" t="s">
        <v>9</v>
      </c>
      <c r="C6" s="236">
        <v>0.83609999999999995</v>
      </c>
      <c r="D6" s="236">
        <v>5.3699999999999998E-2</v>
      </c>
      <c r="E6" s="236">
        <v>0.88980000000000004</v>
      </c>
    </row>
    <row r="7" spans="1:5" ht="12" customHeight="1" thickBot="1" x14ac:dyDescent="0.4">
      <c r="A7" s="238" t="s">
        <v>12</v>
      </c>
      <c r="B7" s="239" t="s">
        <v>9</v>
      </c>
      <c r="C7" s="239">
        <v>0.78120000000000001</v>
      </c>
      <c r="D7" s="239">
        <v>5.3699999999999998E-2</v>
      </c>
      <c r="E7" s="239">
        <v>0.83489999999999998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0.751</v>
      </c>
      <c r="D10" s="236">
        <v>9.6000000000000002E-2</v>
      </c>
      <c r="E10" s="236">
        <v>0.84699999999999998</v>
      </c>
    </row>
    <row r="11" spans="1:5" ht="12" customHeight="1" x14ac:dyDescent="0.35">
      <c r="A11" s="236" t="s">
        <v>10</v>
      </c>
      <c r="B11" s="236" t="s">
        <v>9</v>
      </c>
      <c r="C11" s="236">
        <v>0.61599999999999999</v>
      </c>
      <c r="D11" s="236">
        <v>9.6000000000000002E-2</v>
      </c>
      <c r="E11" s="236">
        <v>0.71199999999999997</v>
      </c>
    </row>
    <row r="12" spans="1:5" ht="12" customHeight="1" x14ac:dyDescent="0.35">
      <c r="A12" s="236" t="s">
        <v>14</v>
      </c>
      <c r="B12" s="236" t="s">
        <v>9</v>
      </c>
      <c r="C12" s="236">
        <v>0.751</v>
      </c>
      <c r="D12" s="236">
        <v>0.04</v>
      </c>
      <c r="E12" s="236">
        <v>0.79100000000000004</v>
      </c>
    </row>
    <row r="13" spans="1:5" ht="12" customHeight="1" thickBot="1" x14ac:dyDescent="0.4">
      <c r="A13" s="239" t="s">
        <v>15</v>
      </c>
      <c r="B13" s="239" t="s">
        <v>9</v>
      </c>
      <c r="C13" s="239">
        <v>0.61599999999999999</v>
      </c>
      <c r="D13" s="239">
        <v>0.04</v>
      </c>
      <c r="E13" s="239">
        <v>0.65600000000000003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thickBot="1" x14ac:dyDescent="0.4">
      <c r="A16" s="239" t="s">
        <v>17</v>
      </c>
      <c r="B16" s="239" t="s">
        <v>18</v>
      </c>
      <c r="C16" s="239">
        <v>0.7258</v>
      </c>
      <c r="D16" s="239">
        <v>8.3000000000000001E-3</v>
      </c>
      <c r="E16" s="239">
        <v>0.73409999999999997</v>
      </c>
    </row>
    <row r="17" spans="1:5" ht="12" customHeight="1" thickBot="1" x14ac:dyDescent="0.4">
      <c r="A17" s="366" t="s">
        <v>72</v>
      </c>
      <c r="B17" s="367"/>
      <c r="C17" s="367"/>
      <c r="D17" s="367"/>
      <c r="E17" s="368"/>
    </row>
    <row r="18" spans="1:5" ht="12" customHeight="1" x14ac:dyDescent="0.35">
      <c r="A18" s="237" t="s">
        <v>3</v>
      </c>
      <c r="B18" s="237" t="s">
        <v>4</v>
      </c>
      <c r="C18" s="237" t="s">
        <v>5</v>
      </c>
      <c r="D18" s="237" t="s">
        <v>6</v>
      </c>
      <c r="E18" s="237" t="s">
        <v>7</v>
      </c>
    </row>
    <row r="19" spans="1:5" ht="12" customHeight="1" x14ac:dyDescent="0.35">
      <c r="A19" s="236" t="s">
        <v>10</v>
      </c>
      <c r="B19" s="236" t="s">
        <v>9</v>
      </c>
      <c r="C19" s="236">
        <v>0.61919999999999997</v>
      </c>
      <c r="D19" s="236">
        <v>0.17419999999999999</v>
      </c>
      <c r="E19" s="236">
        <v>0.79339999999999999</v>
      </c>
    </row>
    <row r="20" spans="1:5" ht="12" customHeight="1" x14ac:dyDescent="0.35">
      <c r="A20" s="236" t="s">
        <v>8</v>
      </c>
      <c r="B20" s="236" t="s">
        <v>9</v>
      </c>
      <c r="C20" s="236">
        <v>0.67010000000000003</v>
      </c>
      <c r="D20" s="236">
        <v>0.17419999999999999</v>
      </c>
      <c r="E20" s="236">
        <v>0.84430000000000005</v>
      </c>
    </row>
    <row r="21" spans="1:5" ht="12" customHeight="1" x14ac:dyDescent="0.35">
      <c r="A21" s="236" t="s">
        <v>14</v>
      </c>
      <c r="B21" s="236" t="s">
        <v>9</v>
      </c>
      <c r="C21" s="236">
        <v>0.67010000000000003</v>
      </c>
      <c r="D21" s="236">
        <v>0.1724</v>
      </c>
      <c r="E21" s="236">
        <v>0.84250000000000003</v>
      </c>
    </row>
    <row r="22" spans="1:5" ht="12" customHeight="1" thickBot="1" x14ac:dyDescent="0.4">
      <c r="A22" s="239" t="s">
        <v>22</v>
      </c>
      <c r="B22" s="239" t="s">
        <v>9</v>
      </c>
      <c r="C22" s="239">
        <v>0.61919999999999997</v>
      </c>
      <c r="D22" s="239">
        <v>0.1724</v>
      </c>
      <c r="E22" s="239">
        <v>0.79159999999999997</v>
      </c>
    </row>
    <row r="23" spans="1:5" ht="12" customHeight="1" thickBot="1" x14ac:dyDescent="0.4">
      <c r="A23" s="366" t="s">
        <v>105</v>
      </c>
      <c r="B23" s="367"/>
      <c r="C23" s="367"/>
      <c r="D23" s="367"/>
      <c r="E23" s="368"/>
    </row>
    <row r="24" spans="1:5" ht="12" customHeight="1" x14ac:dyDescent="0.35">
      <c r="A24" s="237" t="s">
        <v>3</v>
      </c>
      <c r="B24" s="237" t="s">
        <v>4</v>
      </c>
      <c r="C24" s="237" t="s">
        <v>5</v>
      </c>
      <c r="D24" s="237" t="s">
        <v>6</v>
      </c>
      <c r="E24" s="237" t="s">
        <v>7</v>
      </c>
    </row>
    <row r="25" spans="1:5" ht="12" customHeight="1" x14ac:dyDescent="0.35">
      <c r="A25" s="236" t="s">
        <v>305</v>
      </c>
      <c r="B25" s="236" t="s">
        <v>9</v>
      </c>
      <c r="C25" s="235">
        <v>0.92120000000000002</v>
      </c>
      <c r="D25" s="235">
        <v>8.48E-2</v>
      </c>
      <c r="E25" s="235">
        <v>1.006</v>
      </c>
    </row>
    <row r="26" spans="1:5" ht="12" customHeight="1" x14ac:dyDescent="0.35">
      <c r="A26" s="236" t="s">
        <v>303</v>
      </c>
      <c r="B26" s="236" t="s">
        <v>9</v>
      </c>
      <c r="C26" s="235">
        <v>0.92120000000000002</v>
      </c>
      <c r="D26" s="235">
        <v>6.7900000000000002E-2</v>
      </c>
      <c r="E26" s="235">
        <v>0.98899999999999999</v>
      </c>
    </row>
    <row r="27" spans="1:5" ht="12" customHeight="1" x14ac:dyDescent="0.35">
      <c r="A27" s="236" t="s">
        <v>283</v>
      </c>
      <c r="B27" s="236" t="s">
        <v>9</v>
      </c>
      <c r="C27" s="235">
        <v>0.70740000000000003</v>
      </c>
      <c r="D27" s="235">
        <v>6.7900000000000002E-2</v>
      </c>
      <c r="E27" s="235">
        <v>0.77500000000000002</v>
      </c>
    </row>
    <row r="28" spans="1:5" ht="12" customHeight="1" thickBot="1" x14ac:dyDescent="0.4">
      <c r="A28" s="239" t="s">
        <v>304</v>
      </c>
      <c r="B28" s="239" t="s">
        <v>27</v>
      </c>
      <c r="C28" s="238">
        <v>2.3900999999999999</v>
      </c>
      <c r="D28" s="238">
        <v>6.7900000000000002E-2</v>
      </c>
      <c r="E28" s="238">
        <v>2.4580000000000002</v>
      </c>
    </row>
    <row r="29" spans="1:5" ht="12" customHeight="1" thickBot="1" x14ac:dyDescent="0.4">
      <c r="A29" s="366" t="s">
        <v>433</v>
      </c>
      <c r="B29" s="367"/>
      <c r="C29" s="367"/>
      <c r="D29" s="367"/>
      <c r="E29" s="368"/>
    </row>
    <row r="30" spans="1:5" ht="12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2" customHeight="1" x14ac:dyDescent="0.35">
      <c r="A31" s="236" t="s">
        <v>287</v>
      </c>
      <c r="B31" s="236" t="s">
        <v>18</v>
      </c>
      <c r="C31" s="235">
        <v>0.93759999999999999</v>
      </c>
      <c r="D31" s="235">
        <v>5.0299999999999997E-2</v>
      </c>
      <c r="E31" s="235">
        <v>0.98799999999999999</v>
      </c>
    </row>
    <row r="32" spans="1:5" ht="12" customHeight="1" thickBot="1" x14ac:dyDescent="0.4">
      <c r="A32" s="239" t="s">
        <v>286</v>
      </c>
      <c r="B32" s="239" t="s">
        <v>18</v>
      </c>
      <c r="C32" s="238">
        <v>0.93759999999999999</v>
      </c>
      <c r="D32" s="238">
        <v>3.39E-2</v>
      </c>
      <c r="E32" s="238">
        <v>0.97199999999999998</v>
      </c>
    </row>
    <row r="33" spans="1:5" ht="12" customHeight="1" thickBot="1" x14ac:dyDescent="0.4">
      <c r="A33" s="366" t="s">
        <v>434</v>
      </c>
      <c r="B33" s="367"/>
      <c r="C33" s="367"/>
      <c r="D33" s="367"/>
      <c r="E33" s="368"/>
    </row>
    <row r="34" spans="1:5" ht="12" customHeight="1" x14ac:dyDescent="0.35">
      <c r="A34" s="237" t="s">
        <v>3</v>
      </c>
      <c r="B34" s="237" t="s">
        <v>4</v>
      </c>
      <c r="C34" s="237" t="s">
        <v>5</v>
      </c>
      <c r="D34" s="237" t="s">
        <v>6</v>
      </c>
      <c r="E34" s="237" t="s">
        <v>7</v>
      </c>
    </row>
    <row r="35" spans="1:5" ht="12" customHeight="1" x14ac:dyDescent="0.35">
      <c r="A35" s="236" t="s">
        <v>290</v>
      </c>
      <c r="B35" s="236" t="s">
        <v>18</v>
      </c>
      <c r="C35" s="235">
        <v>0.9415</v>
      </c>
      <c r="D35" s="235">
        <v>5.7700000000000001E-2</v>
      </c>
      <c r="E35" s="235">
        <v>0.999</v>
      </c>
    </row>
    <row r="36" spans="1:5" ht="12" customHeight="1" thickBot="1" x14ac:dyDescent="0.4">
      <c r="A36" s="236" t="s">
        <v>289</v>
      </c>
      <c r="B36" s="236" t="s">
        <v>18</v>
      </c>
      <c r="C36" s="235">
        <v>0.93759999999999999</v>
      </c>
      <c r="D36" s="235">
        <v>4.0899999999999999E-2</v>
      </c>
      <c r="E36" s="235">
        <v>0.98199999999999998</v>
      </c>
    </row>
    <row r="37" spans="1:5" ht="12" customHeight="1" thickBot="1" x14ac:dyDescent="0.4">
      <c r="A37" s="366" t="s">
        <v>435</v>
      </c>
      <c r="B37" s="367"/>
      <c r="C37" s="367"/>
      <c r="D37" s="367"/>
      <c r="E37" s="368"/>
    </row>
    <row r="38" spans="1:5" ht="12" customHeight="1" x14ac:dyDescent="0.35">
      <c r="A38" s="237" t="s">
        <v>3</v>
      </c>
      <c r="B38" s="237" t="s">
        <v>4</v>
      </c>
      <c r="C38" s="237" t="s">
        <v>5</v>
      </c>
      <c r="D38" s="237" t="s">
        <v>6</v>
      </c>
      <c r="E38" s="237" t="s">
        <v>7</v>
      </c>
    </row>
    <row r="39" spans="1:5" ht="12" customHeight="1" x14ac:dyDescent="0.35">
      <c r="A39" s="236" t="s">
        <v>293</v>
      </c>
      <c r="B39" s="236" t="s">
        <v>9</v>
      </c>
      <c r="C39" s="235">
        <v>0.9012</v>
      </c>
      <c r="D39" s="235">
        <v>5.8999999999999997E-2</v>
      </c>
      <c r="E39" s="235">
        <v>0.96</v>
      </c>
    </row>
    <row r="40" spans="1:5" ht="12" customHeight="1" thickBot="1" x14ac:dyDescent="0.4">
      <c r="A40" s="239" t="s">
        <v>292</v>
      </c>
      <c r="B40" s="239" t="s">
        <v>9</v>
      </c>
      <c r="C40" s="238">
        <v>0.9012</v>
      </c>
      <c r="D40" s="238">
        <v>4.2999999999999997E-2</v>
      </c>
      <c r="E40" s="238">
        <v>0.94399999999999995</v>
      </c>
    </row>
    <row r="41" spans="1:5" ht="12" customHeight="1" thickBot="1" x14ac:dyDescent="0.4">
      <c r="A41" s="366" t="s">
        <v>84</v>
      </c>
      <c r="B41" s="367"/>
      <c r="C41" s="367"/>
      <c r="D41" s="367"/>
      <c r="E41" s="368"/>
    </row>
    <row r="42" spans="1:5" ht="12" customHeight="1" x14ac:dyDescent="0.35">
      <c r="A42" s="237" t="s">
        <v>3</v>
      </c>
      <c r="B42" s="237" t="s">
        <v>4</v>
      </c>
      <c r="C42" s="237" t="s">
        <v>5</v>
      </c>
      <c r="D42" s="237" t="s">
        <v>6</v>
      </c>
      <c r="E42" s="237" t="s">
        <v>7</v>
      </c>
    </row>
    <row r="43" spans="1:5" ht="12" customHeight="1" x14ac:dyDescent="0.35">
      <c r="A43" s="236" t="s">
        <v>10</v>
      </c>
      <c r="B43" s="236" t="s">
        <v>9</v>
      </c>
      <c r="C43" s="236">
        <v>0.83230000000000004</v>
      </c>
      <c r="D43" s="236">
        <v>0.1472</v>
      </c>
      <c r="E43" s="236">
        <v>0.97950000000000004</v>
      </c>
    </row>
    <row r="44" spans="1:5" ht="12" customHeight="1" x14ac:dyDescent="0.35">
      <c r="A44" s="236" t="s">
        <v>37</v>
      </c>
      <c r="B44" s="236" t="s">
        <v>9</v>
      </c>
      <c r="C44" s="236">
        <v>0.83230000000000004</v>
      </c>
      <c r="D44" s="236">
        <v>0.1472</v>
      </c>
      <c r="E44" s="236">
        <v>0.97950000000000004</v>
      </c>
    </row>
    <row r="45" spans="1:5" ht="12" customHeight="1" x14ac:dyDescent="0.35">
      <c r="A45" s="236" t="s">
        <v>85</v>
      </c>
      <c r="B45" s="373" t="s">
        <v>9</v>
      </c>
      <c r="C45" s="373">
        <v>0.83230000000000004</v>
      </c>
      <c r="D45" s="373">
        <v>0.1283</v>
      </c>
      <c r="E45" s="373">
        <v>0.96060000000000001</v>
      </c>
    </row>
    <row r="46" spans="1:5" ht="12" customHeight="1" x14ac:dyDescent="0.35">
      <c r="A46" s="236" t="s">
        <v>86</v>
      </c>
      <c r="B46" s="373"/>
      <c r="C46" s="373"/>
      <c r="D46" s="373"/>
      <c r="E46" s="373"/>
    </row>
    <row r="47" spans="1:5" ht="12" customHeight="1" thickBot="1" x14ac:dyDescent="0.4">
      <c r="A47" s="239" t="s">
        <v>87</v>
      </c>
      <c r="B47" s="239" t="s">
        <v>9</v>
      </c>
      <c r="C47" s="239">
        <v>0.83230000000000004</v>
      </c>
      <c r="D47" s="239">
        <v>0.1283</v>
      </c>
      <c r="E47" s="239">
        <v>0.96060000000000001</v>
      </c>
    </row>
    <row r="48" spans="1:5" ht="12" customHeight="1" thickBot="1" x14ac:dyDescent="0.4">
      <c r="A48" s="366" t="s">
        <v>88</v>
      </c>
      <c r="B48" s="367"/>
      <c r="C48" s="367"/>
      <c r="D48" s="367"/>
      <c r="E48" s="368"/>
    </row>
    <row r="49" spans="1:5" ht="12" customHeight="1" x14ac:dyDescent="0.35">
      <c r="A49" s="237" t="s">
        <v>3</v>
      </c>
      <c r="B49" s="237" t="s">
        <v>4</v>
      </c>
      <c r="C49" s="237" t="s">
        <v>5</v>
      </c>
      <c r="D49" s="237" t="s">
        <v>6</v>
      </c>
      <c r="E49" s="237" t="s">
        <v>7</v>
      </c>
    </row>
    <row r="50" spans="1:5" ht="12" customHeight="1" x14ac:dyDescent="0.35">
      <c r="A50" s="236" t="s">
        <v>24</v>
      </c>
      <c r="B50" s="236" t="s">
        <v>9</v>
      </c>
      <c r="C50" s="236">
        <v>0.77029999999999998</v>
      </c>
      <c r="D50" s="236">
        <v>7.2499999999999995E-2</v>
      </c>
      <c r="E50" s="236">
        <v>0.84279999999999999</v>
      </c>
    </row>
    <row r="51" spans="1:5" ht="12" customHeight="1" x14ac:dyDescent="0.35">
      <c r="A51" s="236" t="s">
        <v>29</v>
      </c>
      <c r="B51" s="236" t="s">
        <v>9</v>
      </c>
      <c r="C51" s="236">
        <v>0.77029999999999998</v>
      </c>
      <c r="D51" s="236">
        <v>4.6899999999999997E-2</v>
      </c>
      <c r="E51" s="236">
        <v>0.81720000000000004</v>
      </c>
    </row>
    <row r="52" spans="1:5" ht="12" customHeight="1" x14ac:dyDescent="0.35">
      <c r="A52" s="236" t="s">
        <v>41</v>
      </c>
      <c r="B52" s="236" t="s">
        <v>9</v>
      </c>
      <c r="C52" s="236">
        <v>0.77029999999999998</v>
      </c>
      <c r="D52" s="236">
        <v>9.1999999999999998E-3</v>
      </c>
      <c r="E52" s="236">
        <v>0.77949999999999997</v>
      </c>
    </row>
  </sheetData>
  <mergeCells count="15">
    <mergeCell ref="B45:B46"/>
    <mergeCell ref="C45:C46"/>
    <mergeCell ref="D45:D46"/>
    <mergeCell ref="E45:E46"/>
    <mergeCell ref="A48:E48"/>
    <mergeCell ref="A1:E1"/>
    <mergeCell ref="A2:E2"/>
    <mergeCell ref="A8:E8"/>
    <mergeCell ref="A14:E14"/>
    <mergeCell ref="A17:E17"/>
    <mergeCell ref="A23:E23"/>
    <mergeCell ref="A29:E29"/>
    <mergeCell ref="A33:E33"/>
    <mergeCell ref="A37:E37"/>
    <mergeCell ref="A41:E41"/>
  </mergeCell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77">
    <tabColor rgb="FFC00000"/>
  </sheetPr>
  <dimension ref="A1:E52"/>
  <sheetViews>
    <sheetView zoomScale="70" zoomScaleNormal="70" workbookViewId="0">
      <selection activeCell="B69" sqref="B69"/>
    </sheetView>
  </sheetViews>
  <sheetFormatPr defaultRowHeight="12" customHeight="1" x14ac:dyDescent="0.35"/>
  <cols>
    <col min="1" max="1" width="19.453125" customWidth="1"/>
    <col min="2" max="2" width="17.54296875" customWidth="1"/>
  </cols>
  <sheetData>
    <row r="1" spans="1:5" ht="17.25" customHeight="1" thickBot="1" x14ac:dyDescent="0.4">
      <c r="A1" s="384" t="s">
        <v>449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0.83609999999999995</v>
      </c>
      <c r="D4" s="236">
        <v>7.6899999999999996E-2</v>
      </c>
      <c r="E4" s="236">
        <v>0.82199999999999995</v>
      </c>
    </row>
    <row r="5" spans="1:5" ht="12" customHeight="1" x14ac:dyDescent="0.35">
      <c r="A5" s="235" t="s">
        <v>10</v>
      </c>
      <c r="B5" s="236" t="s">
        <v>9</v>
      </c>
      <c r="C5" s="236">
        <v>0.78120000000000001</v>
      </c>
      <c r="D5" s="236">
        <v>4.0800000000000003E-2</v>
      </c>
      <c r="E5" s="236">
        <v>0.82199999999999995</v>
      </c>
    </row>
    <row r="6" spans="1:5" ht="12" customHeight="1" x14ac:dyDescent="0.35">
      <c r="A6" s="235" t="s">
        <v>11</v>
      </c>
      <c r="B6" s="236" t="s">
        <v>9</v>
      </c>
      <c r="C6" s="236">
        <v>0.83609999999999995</v>
      </c>
      <c r="D6" s="236">
        <v>5.3699999999999998E-2</v>
      </c>
      <c r="E6" s="236">
        <v>0.88980000000000004</v>
      </c>
    </row>
    <row r="7" spans="1:5" ht="12" customHeight="1" thickBot="1" x14ac:dyDescent="0.4">
      <c r="A7" s="238" t="s">
        <v>12</v>
      </c>
      <c r="B7" s="239" t="s">
        <v>9</v>
      </c>
      <c r="C7" s="239">
        <v>0.78120000000000001</v>
      </c>
      <c r="D7" s="239">
        <v>5.3699999999999998E-2</v>
      </c>
      <c r="E7" s="239">
        <v>0.83489999999999998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0.751</v>
      </c>
      <c r="D10" s="236">
        <v>9.6000000000000002E-2</v>
      </c>
      <c r="E10" s="236">
        <v>0.84699999999999998</v>
      </c>
    </row>
    <row r="11" spans="1:5" ht="12" customHeight="1" x14ac:dyDescent="0.35">
      <c r="A11" s="236" t="s">
        <v>10</v>
      </c>
      <c r="B11" s="236" t="s">
        <v>9</v>
      </c>
      <c r="C11" s="236">
        <v>0.61599999999999999</v>
      </c>
      <c r="D11" s="236">
        <v>9.6000000000000002E-2</v>
      </c>
      <c r="E11" s="236">
        <v>0.71199999999999997</v>
      </c>
    </row>
    <row r="12" spans="1:5" ht="12" customHeight="1" x14ac:dyDescent="0.35">
      <c r="A12" s="236" t="s">
        <v>14</v>
      </c>
      <c r="B12" s="236" t="s">
        <v>9</v>
      </c>
      <c r="C12" s="236">
        <v>0.751</v>
      </c>
      <c r="D12" s="236">
        <v>0.04</v>
      </c>
      <c r="E12" s="236">
        <v>0.79100000000000004</v>
      </c>
    </row>
    <row r="13" spans="1:5" ht="12" customHeight="1" thickBot="1" x14ac:dyDescent="0.4">
      <c r="A13" s="239" t="s">
        <v>15</v>
      </c>
      <c r="B13" s="239" t="s">
        <v>9</v>
      </c>
      <c r="C13" s="239">
        <v>0.61599999999999999</v>
      </c>
      <c r="D13" s="239">
        <v>0.04</v>
      </c>
      <c r="E13" s="239">
        <v>0.65600000000000003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thickBot="1" x14ac:dyDescent="0.4">
      <c r="A16" s="239" t="s">
        <v>17</v>
      </c>
      <c r="B16" s="239" t="s">
        <v>18</v>
      </c>
      <c r="C16" s="239">
        <v>0.7258</v>
      </c>
      <c r="D16" s="239">
        <v>8.3000000000000001E-3</v>
      </c>
      <c r="E16" s="239">
        <v>0.73409999999999997</v>
      </c>
    </row>
    <row r="17" spans="1:5" ht="12" customHeight="1" thickBot="1" x14ac:dyDescent="0.4">
      <c r="A17" s="366" t="s">
        <v>72</v>
      </c>
      <c r="B17" s="367"/>
      <c r="C17" s="367"/>
      <c r="D17" s="367"/>
      <c r="E17" s="368"/>
    </row>
    <row r="18" spans="1:5" ht="12" customHeight="1" x14ac:dyDescent="0.35">
      <c r="A18" s="237" t="s">
        <v>3</v>
      </c>
      <c r="B18" s="237" t="s">
        <v>4</v>
      </c>
      <c r="C18" s="237" t="s">
        <v>5</v>
      </c>
      <c r="D18" s="237" t="s">
        <v>6</v>
      </c>
      <c r="E18" s="237" t="s">
        <v>7</v>
      </c>
    </row>
    <row r="19" spans="1:5" ht="12" customHeight="1" x14ac:dyDescent="0.35">
      <c r="A19" s="236" t="s">
        <v>10</v>
      </c>
      <c r="B19" s="236" t="s">
        <v>9</v>
      </c>
      <c r="C19" s="236">
        <v>0.61919999999999997</v>
      </c>
      <c r="D19" s="236">
        <v>0.17419999999999999</v>
      </c>
      <c r="E19" s="236">
        <v>0.79339999999999999</v>
      </c>
    </row>
    <row r="20" spans="1:5" ht="12" customHeight="1" x14ac:dyDescent="0.35">
      <c r="A20" s="236" t="s">
        <v>8</v>
      </c>
      <c r="B20" s="236" t="s">
        <v>9</v>
      </c>
      <c r="C20" s="236">
        <v>0.67010000000000003</v>
      </c>
      <c r="D20" s="236">
        <v>0.17419999999999999</v>
      </c>
      <c r="E20" s="236">
        <v>0.84430000000000005</v>
      </c>
    </row>
    <row r="21" spans="1:5" ht="12" customHeight="1" x14ac:dyDescent="0.35">
      <c r="A21" s="236" t="s">
        <v>14</v>
      </c>
      <c r="B21" s="236" t="s">
        <v>9</v>
      </c>
      <c r="C21" s="236">
        <v>0.67010000000000003</v>
      </c>
      <c r="D21" s="236">
        <v>0.1724</v>
      </c>
      <c r="E21" s="236">
        <v>0.84250000000000003</v>
      </c>
    </row>
    <row r="22" spans="1:5" ht="12" customHeight="1" thickBot="1" x14ac:dyDescent="0.4">
      <c r="A22" s="239" t="s">
        <v>22</v>
      </c>
      <c r="B22" s="239" t="s">
        <v>9</v>
      </c>
      <c r="C22" s="239">
        <v>0.61919999999999997</v>
      </c>
      <c r="D22" s="239">
        <v>0.1724</v>
      </c>
      <c r="E22" s="239">
        <v>0.79159999999999997</v>
      </c>
    </row>
    <row r="23" spans="1:5" ht="12" customHeight="1" thickBot="1" x14ac:dyDescent="0.4">
      <c r="A23" s="366" t="s">
        <v>441</v>
      </c>
      <c r="B23" s="367"/>
      <c r="C23" s="367"/>
      <c r="D23" s="367"/>
      <c r="E23" s="368"/>
    </row>
    <row r="24" spans="1:5" ht="12" customHeight="1" x14ac:dyDescent="0.35">
      <c r="A24" s="237" t="s">
        <v>3</v>
      </c>
      <c r="B24" s="237" t="s">
        <v>4</v>
      </c>
      <c r="C24" s="237" t="s">
        <v>5</v>
      </c>
      <c r="D24" s="237" t="s">
        <v>6</v>
      </c>
      <c r="E24" s="237" t="s">
        <v>7</v>
      </c>
    </row>
    <row r="25" spans="1:5" ht="12" customHeight="1" x14ac:dyDescent="0.35">
      <c r="A25" s="236" t="s">
        <v>305</v>
      </c>
      <c r="B25" s="236" t="s">
        <v>9</v>
      </c>
      <c r="C25" s="235">
        <v>0.92120000000000002</v>
      </c>
      <c r="D25" s="235">
        <v>8.48E-2</v>
      </c>
      <c r="E25" s="235">
        <v>1.006</v>
      </c>
    </row>
    <row r="26" spans="1:5" ht="12" customHeight="1" x14ac:dyDescent="0.35">
      <c r="A26" s="236" t="s">
        <v>303</v>
      </c>
      <c r="B26" s="236" t="s">
        <v>9</v>
      </c>
      <c r="C26" s="235">
        <v>0.92120000000000002</v>
      </c>
      <c r="D26" s="235">
        <v>6.7900000000000002E-2</v>
      </c>
      <c r="E26" s="235">
        <v>0.98899999999999999</v>
      </c>
    </row>
    <row r="27" spans="1:5" ht="12" customHeight="1" x14ac:dyDescent="0.35">
      <c r="A27" s="236" t="s">
        <v>283</v>
      </c>
      <c r="B27" s="236" t="s">
        <v>9</v>
      </c>
      <c r="C27" s="235">
        <v>0.70740000000000003</v>
      </c>
      <c r="D27" s="235">
        <v>6.7900000000000002E-2</v>
      </c>
      <c r="E27" s="235">
        <v>0.77500000000000002</v>
      </c>
    </row>
    <row r="28" spans="1:5" ht="12" customHeight="1" thickBot="1" x14ac:dyDescent="0.4">
      <c r="A28" s="239" t="s">
        <v>304</v>
      </c>
      <c r="B28" s="239" t="s">
        <v>27</v>
      </c>
      <c r="C28" s="238">
        <v>2.2222</v>
      </c>
      <c r="D28" s="238">
        <v>6.7900000000000002E-2</v>
      </c>
      <c r="E28" s="238">
        <v>2.29</v>
      </c>
    </row>
    <row r="29" spans="1:5" ht="12" customHeight="1" thickBot="1" x14ac:dyDescent="0.4">
      <c r="A29" s="366" t="s">
        <v>442</v>
      </c>
      <c r="B29" s="367"/>
      <c r="C29" s="367"/>
      <c r="D29" s="367"/>
      <c r="E29" s="368"/>
    </row>
    <row r="30" spans="1:5" ht="12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2" customHeight="1" x14ac:dyDescent="0.35">
      <c r="A31" s="236" t="s">
        <v>287</v>
      </c>
      <c r="B31" s="236" t="s">
        <v>18</v>
      </c>
      <c r="C31" s="235">
        <v>0.93759999999999999</v>
      </c>
      <c r="D31" s="235">
        <v>5.0299999999999997E-2</v>
      </c>
      <c r="E31" s="235">
        <v>0.98799999999999999</v>
      </c>
    </row>
    <row r="32" spans="1:5" ht="12" customHeight="1" thickBot="1" x14ac:dyDescent="0.4">
      <c r="A32" s="239" t="s">
        <v>286</v>
      </c>
      <c r="B32" s="239" t="s">
        <v>18</v>
      </c>
      <c r="C32" s="238">
        <v>0.93759999999999999</v>
      </c>
      <c r="D32" s="238">
        <v>3.39E-2</v>
      </c>
      <c r="E32" s="238">
        <v>0.97199999999999998</v>
      </c>
    </row>
    <row r="33" spans="1:5" ht="12" customHeight="1" thickBot="1" x14ac:dyDescent="0.4">
      <c r="A33" s="366" t="s">
        <v>443</v>
      </c>
      <c r="B33" s="367"/>
      <c r="C33" s="367"/>
      <c r="D33" s="367"/>
      <c r="E33" s="368"/>
    </row>
    <row r="34" spans="1:5" ht="12" customHeight="1" x14ac:dyDescent="0.35">
      <c r="A34" s="237" t="s">
        <v>3</v>
      </c>
      <c r="B34" s="237" t="s">
        <v>4</v>
      </c>
      <c r="C34" s="237" t="s">
        <v>5</v>
      </c>
      <c r="D34" s="237" t="s">
        <v>6</v>
      </c>
      <c r="E34" s="237" t="s">
        <v>7</v>
      </c>
    </row>
    <row r="35" spans="1:5" ht="12" customHeight="1" x14ac:dyDescent="0.35">
      <c r="A35" s="236" t="s">
        <v>290</v>
      </c>
      <c r="B35" s="236" t="s">
        <v>18</v>
      </c>
      <c r="C35" s="235">
        <v>0.9415</v>
      </c>
      <c r="D35" s="235">
        <v>5.7700000000000001E-2</v>
      </c>
      <c r="E35" s="235">
        <v>0.999</v>
      </c>
    </row>
    <row r="36" spans="1:5" ht="12" customHeight="1" thickBot="1" x14ac:dyDescent="0.4">
      <c r="A36" s="236" t="s">
        <v>289</v>
      </c>
      <c r="B36" s="236" t="s">
        <v>18</v>
      </c>
      <c r="C36" s="235">
        <v>0.93759999999999999</v>
      </c>
      <c r="D36" s="235">
        <v>4.0899999999999999E-2</v>
      </c>
      <c r="E36" s="235">
        <v>0.98199999999999998</v>
      </c>
    </row>
    <row r="37" spans="1:5" ht="12" customHeight="1" thickBot="1" x14ac:dyDescent="0.4">
      <c r="A37" s="366" t="s">
        <v>444</v>
      </c>
      <c r="B37" s="367"/>
      <c r="C37" s="367"/>
      <c r="D37" s="367"/>
      <c r="E37" s="368"/>
    </row>
    <row r="38" spans="1:5" ht="12" customHeight="1" x14ac:dyDescent="0.35">
      <c r="A38" s="237" t="s">
        <v>3</v>
      </c>
      <c r="B38" s="237" t="s">
        <v>4</v>
      </c>
      <c r="C38" s="237" t="s">
        <v>5</v>
      </c>
      <c r="D38" s="237" t="s">
        <v>6</v>
      </c>
      <c r="E38" s="237" t="s">
        <v>7</v>
      </c>
    </row>
    <row r="39" spans="1:5" ht="12" customHeight="1" x14ac:dyDescent="0.35">
      <c r="A39" s="236" t="s">
        <v>293</v>
      </c>
      <c r="B39" s="236" t="s">
        <v>9</v>
      </c>
      <c r="C39" s="235">
        <v>0.9012</v>
      </c>
      <c r="D39" s="235">
        <v>5.8999999999999997E-2</v>
      </c>
      <c r="E39" s="235">
        <v>0.96</v>
      </c>
    </row>
    <row r="40" spans="1:5" ht="12" customHeight="1" thickBot="1" x14ac:dyDescent="0.4">
      <c r="A40" s="239" t="s">
        <v>292</v>
      </c>
      <c r="B40" s="239" t="s">
        <v>9</v>
      </c>
      <c r="C40" s="238">
        <v>0.9012</v>
      </c>
      <c r="D40" s="238">
        <v>4.2999999999999997E-2</v>
      </c>
      <c r="E40" s="238">
        <v>0.94399999999999995</v>
      </c>
    </row>
    <row r="41" spans="1:5" ht="12" customHeight="1" thickBot="1" x14ac:dyDescent="0.4">
      <c r="A41" s="366" t="s">
        <v>84</v>
      </c>
      <c r="B41" s="367"/>
      <c r="C41" s="367"/>
      <c r="D41" s="367"/>
      <c r="E41" s="368"/>
    </row>
    <row r="42" spans="1:5" ht="12" customHeight="1" x14ac:dyDescent="0.35">
      <c r="A42" s="237" t="s">
        <v>3</v>
      </c>
      <c r="B42" s="237" t="s">
        <v>4</v>
      </c>
      <c r="C42" s="237" t="s">
        <v>5</v>
      </c>
      <c r="D42" s="237" t="s">
        <v>6</v>
      </c>
      <c r="E42" s="237" t="s">
        <v>7</v>
      </c>
    </row>
    <row r="43" spans="1:5" ht="12" customHeight="1" x14ac:dyDescent="0.35">
      <c r="A43" s="236" t="s">
        <v>10</v>
      </c>
      <c r="B43" s="236" t="s">
        <v>9</v>
      </c>
      <c r="C43" s="236">
        <v>0.83230000000000004</v>
      </c>
      <c r="D43" s="236">
        <v>0.1472</v>
      </c>
      <c r="E43" s="236">
        <v>0.97950000000000004</v>
      </c>
    </row>
    <row r="44" spans="1:5" ht="12" customHeight="1" x14ac:dyDescent="0.35">
      <c r="A44" s="236" t="s">
        <v>37</v>
      </c>
      <c r="B44" s="236" t="s">
        <v>9</v>
      </c>
      <c r="C44" s="236">
        <v>0.83230000000000004</v>
      </c>
      <c r="D44" s="236">
        <v>0.1472</v>
      </c>
      <c r="E44" s="236">
        <v>0.97950000000000004</v>
      </c>
    </row>
    <row r="45" spans="1:5" ht="12" customHeight="1" x14ac:dyDescent="0.35">
      <c r="A45" s="236" t="s">
        <v>85</v>
      </c>
      <c r="B45" s="373" t="s">
        <v>9</v>
      </c>
      <c r="C45" s="373">
        <v>0.83230000000000004</v>
      </c>
      <c r="D45" s="373">
        <v>0.1283</v>
      </c>
      <c r="E45" s="373">
        <v>0.96060000000000001</v>
      </c>
    </row>
    <row r="46" spans="1:5" ht="12" customHeight="1" x14ac:dyDescent="0.35">
      <c r="A46" s="236" t="s">
        <v>86</v>
      </c>
      <c r="B46" s="373"/>
      <c r="C46" s="373"/>
      <c r="D46" s="373"/>
      <c r="E46" s="373"/>
    </row>
    <row r="47" spans="1:5" ht="12" customHeight="1" thickBot="1" x14ac:dyDescent="0.4">
      <c r="A47" s="239" t="s">
        <v>87</v>
      </c>
      <c r="B47" s="239" t="s">
        <v>9</v>
      </c>
      <c r="C47" s="239">
        <v>0.83230000000000004</v>
      </c>
      <c r="D47" s="239">
        <v>0.1283</v>
      </c>
      <c r="E47" s="239">
        <v>0.96060000000000001</v>
      </c>
    </row>
    <row r="48" spans="1:5" ht="12" customHeight="1" thickBot="1" x14ac:dyDescent="0.4">
      <c r="A48" s="366" t="s">
        <v>88</v>
      </c>
      <c r="B48" s="367"/>
      <c r="C48" s="367"/>
      <c r="D48" s="367"/>
      <c r="E48" s="368"/>
    </row>
    <row r="49" spans="1:5" ht="12" customHeight="1" x14ac:dyDescent="0.35">
      <c r="A49" s="237" t="s">
        <v>3</v>
      </c>
      <c r="B49" s="237" t="s">
        <v>4</v>
      </c>
      <c r="C49" s="237" t="s">
        <v>5</v>
      </c>
      <c r="D49" s="237" t="s">
        <v>6</v>
      </c>
      <c r="E49" s="237" t="s">
        <v>7</v>
      </c>
    </row>
    <row r="50" spans="1:5" ht="12" customHeight="1" x14ac:dyDescent="0.35">
      <c r="A50" s="236" t="s">
        <v>24</v>
      </c>
      <c r="B50" s="236" t="s">
        <v>9</v>
      </c>
      <c r="C50" s="236">
        <v>0.77029999999999998</v>
      </c>
      <c r="D50" s="236">
        <v>6.3700000000000007E-2</v>
      </c>
      <c r="E50" s="236">
        <v>0.83399999999999996</v>
      </c>
    </row>
    <row r="51" spans="1:5" ht="12" customHeight="1" x14ac:dyDescent="0.35">
      <c r="A51" s="236" t="s">
        <v>29</v>
      </c>
      <c r="B51" s="236" t="s">
        <v>9</v>
      </c>
      <c r="C51" s="236">
        <v>0.77029999999999998</v>
      </c>
      <c r="D51" s="236">
        <v>3.1800000000000002E-2</v>
      </c>
      <c r="E51" s="236">
        <v>0.80210000000000004</v>
      </c>
    </row>
    <row r="52" spans="1:5" ht="12" customHeight="1" x14ac:dyDescent="0.35">
      <c r="A52" s="236" t="s">
        <v>41</v>
      </c>
      <c r="B52" s="236" t="s">
        <v>9</v>
      </c>
      <c r="C52" s="236">
        <v>0.77029999999999998</v>
      </c>
      <c r="D52" s="236">
        <v>4.0000000000000001E-3</v>
      </c>
      <c r="E52" s="236">
        <v>0.77429999999999999</v>
      </c>
    </row>
  </sheetData>
  <mergeCells count="15">
    <mergeCell ref="B45:B46"/>
    <mergeCell ref="C45:C46"/>
    <mergeCell ref="D45:D46"/>
    <mergeCell ref="E45:E46"/>
    <mergeCell ref="A48:E48"/>
    <mergeCell ref="A1:E1"/>
    <mergeCell ref="A2:E2"/>
    <mergeCell ref="A8:E8"/>
    <mergeCell ref="A14:E14"/>
    <mergeCell ref="A17:E17"/>
    <mergeCell ref="A23:E23"/>
    <mergeCell ref="A29:E29"/>
    <mergeCell ref="A33:E33"/>
    <mergeCell ref="A37:E37"/>
    <mergeCell ref="A41:E41"/>
  </mergeCell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78">
    <tabColor rgb="FFC00000"/>
  </sheetPr>
  <dimension ref="A1:E52"/>
  <sheetViews>
    <sheetView zoomScale="70" zoomScaleNormal="70" workbookViewId="0">
      <selection activeCell="B69" sqref="B69"/>
    </sheetView>
  </sheetViews>
  <sheetFormatPr defaultRowHeight="12" customHeight="1" x14ac:dyDescent="0.35"/>
  <cols>
    <col min="1" max="1" width="19.453125" customWidth="1"/>
    <col min="2" max="2" width="17.54296875" customWidth="1"/>
  </cols>
  <sheetData>
    <row r="1" spans="1:5" ht="17.25" customHeight="1" thickBot="1" x14ac:dyDescent="0.4">
      <c r="A1" s="384" t="s">
        <v>439</v>
      </c>
      <c r="B1" s="384"/>
      <c r="C1" s="384"/>
      <c r="D1" s="384"/>
      <c r="E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0.82620000000000005</v>
      </c>
      <c r="D4" s="236">
        <v>7.6499999999999999E-2</v>
      </c>
      <c r="E4" s="236" t="s">
        <v>440</v>
      </c>
    </row>
    <row r="5" spans="1:5" ht="12" customHeight="1" x14ac:dyDescent="0.35">
      <c r="A5" s="235" t="s">
        <v>10</v>
      </c>
      <c r="B5" s="236" t="s">
        <v>9</v>
      </c>
      <c r="C5" s="236">
        <v>0.77439999999999998</v>
      </c>
      <c r="D5" s="236">
        <v>4.0399999999999998E-2</v>
      </c>
      <c r="E5" s="236">
        <v>0.81479999999999997</v>
      </c>
    </row>
    <row r="6" spans="1:5" ht="12" customHeight="1" x14ac:dyDescent="0.35">
      <c r="A6" s="235" t="s">
        <v>11</v>
      </c>
      <c r="B6" s="236" t="s">
        <v>9</v>
      </c>
      <c r="C6" s="236">
        <v>0.82620000000000005</v>
      </c>
      <c r="D6" s="236">
        <v>5.33E-2</v>
      </c>
      <c r="E6" s="236">
        <v>0.87949999999999995</v>
      </c>
    </row>
    <row r="7" spans="1:5" ht="12" customHeight="1" thickBot="1" x14ac:dyDescent="0.4">
      <c r="A7" s="238" t="s">
        <v>12</v>
      </c>
      <c r="B7" s="239" t="s">
        <v>9</v>
      </c>
      <c r="C7" s="239">
        <v>0.77439999999999998</v>
      </c>
      <c r="D7" s="239">
        <v>5.33E-2</v>
      </c>
      <c r="E7" s="239">
        <v>0.82769999999999999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0.751</v>
      </c>
      <c r="D10" s="236">
        <v>9.6000000000000002E-2</v>
      </c>
      <c r="E10" s="236">
        <v>0.84699999999999998</v>
      </c>
    </row>
    <row r="11" spans="1:5" ht="12" customHeight="1" x14ac:dyDescent="0.35">
      <c r="A11" s="236" t="s">
        <v>10</v>
      </c>
      <c r="B11" s="236" t="s">
        <v>9</v>
      </c>
      <c r="C11" s="236">
        <v>0.61599999999999999</v>
      </c>
      <c r="D11" s="236">
        <v>9.6000000000000002E-2</v>
      </c>
      <c r="E11" s="236">
        <v>0.71199999999999997</v>
      </c>
    </row>
    <row r="12" spans="1:5" ht="12" customHeight="1" x14ac:dyDescent="0.35">
      <c r="A12" s="236" t="s">
        <v>14</v>
      </c>
      <c r="B12" s="236" t="s">
        <v>9</v>
      </c>
      <c r="C12" s="236">
        <v>0.751</v>
      </c>
      <c r="D12" s="236">
        <v>0.04</v>
      </c>
      <c r="E12" s="236">
        <v>0.79100000000000004</v>
      </c>
    </row>
    <row r="13" spans="1:5" ht="12" customHeight="1" thickBot="1" x14ac:dyDescent="0.4">
      <c r="A13" s="239" t="s">
        <v>15</v>
      </c>
      <c r="B13" s="239" t="s">
        <v>9</v>
      </c>
      <c r="C13" s="239">
        <v>0.61599999999999999</v>
      </c>
      <c r="D13" s="239">
        <v>0.04</v>
      </c>
      <c r="E13" s="239">
        <v>0.65600000000000003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thickBot="1" x14ac:dyDescent="0.4">
      <c r="A16" s="239" t="s">
        <v>17</v>
      </c>
      <c r="B16" s="239" t="s">
        <v>18</v>
      </c>
      <c r="C16" s="239">
        <v>0.7258</v>
      </c>
      <c r="D16" s="239">
        <v>8.3000000000000001E-3</v>
      </c>
      <c r="E16" s="239">
        <v>0.73409999999999997</v>
      </c>
    </row>
    <row r="17" spans="1:5" ht="12" customHeight="1" thickBot="1" x14ac:dyDescent="0.4">
      <c r="A17" s="366" t="s">
        <v>72</v>
      </c>
      <c r="B17" s="367"/>
      <c r="C17" s="367"/>
      <c r="D17" s="367"/>
      <c r="E17" s="368"/>
    </row>
    <row r="18" spans="1:5" ht="12" customHeight="1" x14ac:dyDescent="0.35">
      <c r="A18" s="237" t="s">
        <v>3</v>
      </c>
      <c r="B18" s="237" t="s">
        <v>4</v>
      </c>
      <c r="C18" s="237" t="s">
        <v>5</v>
      </c>
      <c r="D18" s="237" t="s">
        <v>6</v>
      </c>
      <c r="E18" s="237" t="s">
        <v>7</v>
      </c>
    </row>
    <row r="19" spans="1:5" ht="12" customHeight="1" x14ac:dyDescent="0.35">
      <c r="A19" s="236" t="s">
        <v>10</v>
      </c>
      <c r="B19" s="236" t="s">
        <v>9</v>
      </c>
      <c r="C19" s="236">
        <v>0.77</v>
      </c>
      <c r="D19" s="236">
        <v>0.17419999999999999</v>
      </c>
      <c r="E19" s="236">
        <v>0.94420000000000004</v>
      </c>
    </row>
    <row r="20" spans="1:5" ht="12" customHeight="1" x14ac:dyDescent="0.35">
      <c r="A20" s="236" t="s">
        <v>8</v>
      </c>
      <c r="B20" s="236" t="s">
        <v>9</v>
      </c>
      <c r="C20" s="236">
        <v>0.82089999999999996</v>
      </c>
      <c r="D20" s="236">
        <v>0.17419999999999999</v>
      </c>
      <c r="E20" s="236">
        <v>0.99509999999999998</v>
      </c>
    </row>
    <row r="21" spans="1:5" ht="12" customHeight="1" x14ac:dyDescent="0.35">
      <c r="A21" s="236" t="s">
        <v>21</v>
      </c>
      <c r="B21" s="236" t="s">
        <v>9</v>
      </c>
      <c r="C21" s="236">
        <v>0.82089999999999996</v>
      </c>
      <c r="D21" s="236">
        <v>0.1724</v>
      </c>
      <c r="E21" s="236">
        <v>0.99329999999999996</v>
      </c>
    </row>
    <row r="22" spans="1:5" ht="12" customHeight="1" thickBot="1" x14ac:dyDescent="0.4">
      <c r="A22" s="239" t="s">
        <v>22</v>
      </c>
      <c r="B22" s="239" t="s">
        <v>9</v>
      </c>
      <c r="C22" s="239">
        <v>0.77</v>
      </c>
      <c r="D22" s="239">
        <v>0.1724</v>
      </c>
      <c r="E22" s="239">
        <v>0.94240000000000002</v>
      </c>
    </row>
    <row r="23" spans="1:5" ht="12" customHeight="1" thickBot="1" x14ac:dyDescent="0.4">
      <c r="A23" s="366" t="s">
        <v>441</v>
      </c>
      <c r="B23" s="367"/>
      <c r="C23" s="367"/>
      <c r="D23" s="367"/>
      <c r="E23" s="368"/>
    </row>
    <row r="24" spans="1:5" ht="12" customHeight="1" x14ac:dyDescent="0.35">
      <c r="A24" s="237" t="s">
        <v>3</v>
      </c>
      <c r="B24" s="237" t="s">
        <v>4</v>
      </c>
      <c r="C24" s="237" t="s">
        <v>5</v>
      </c>
      <c r="D24" s="237" t="s">
        <v>6</v>
      </c>
      <c r="E24" s="237" t="s">
        <v>7</v>
      </c>
    </row>
    <row r="25" spans="1:5" ht="12" customHeight="1" x14ac:dyDescent="0.35">
      <c r="A25" s="236" t="s">
        <v>305</v>
      </c>
      <c r="B25" s="236" t="s">
        <v>9</v>
      </c>
      <c r="C25" s="235">
        <v>0.92120000000000002</v>
      </c>
      <c r="D25" s="235">
        <v>8.48E-2</v>
      </c>
      <c r="E25" s="235">
        <v>1.006</v>
      </c>
    </row>
    <row r="26" spans="1:5" ht="12" customHeight="1" x14ac:dyDescent="0.35">
      <c r="A26" s="236" t="s">
        <v>303</v>
      </c>
      <c r="B26" s="236" t="s">
        <v>9</v>
      </c>
      <c r="C26" s="235">
        <v>0.92120000000000002</v>
      </c>
      <c r="D26" s="235">
        <v>6.7900000000000002E-2</v>
      </c>
      <c r="E26" s="235">
        <v>0.98899999999999999</v>
      </c>
    </row>
    <row r="27" spans="1:5" ht="12" customHeight="1" x14ac:dyDescent="0.35">
      <c r="A27" s="236" t="s">
        <v>283</v>
      </c>
      <c r="B27" s="236" t="s">
        <v>9</v>
      </c>
      <c r="C27" s="235">
        <v>0.70740000000000003</v>
      </c>
      <c r="D27" s="235">
        <v>6.7900000000000002E-2</v>
      </c>
      <c r="E27" s="235">
        <v>0.77500000000000002</v>
      </c>
    </row>
    <row r="28" spans="1:5" ht="12" customHeight="1" thickBot="1" x14ac:dyDescent="0.4">
      <c r="A28" s="239" t="s">
        <v>304</v>
      </c>
      <c r="B28" s="239" t="s">
        <v>27</v>
      </c>
      <c r="C28" s="238">
        <v>2.2222</v>
      </c>
      <c r="D28" s="238">
        <v>6.7900000000000002E-2</v>
      </c>
      <c r="E28" s="238">
        <v>2.29</v>
      </c>
    </row>
    <row r="29" spans="1:5" ht="12" customHeight="1" thickBot="1" x14ac:dyDescent="0.4">
      <c r="A29" s="366" t="s">
        <v>442</v>
      </c>
      <c r="B29" s="367"/>
      <c r="C29" s="367"/>
      <c r="D29" s="367"/>
      <c r="E29" s="368"/>
    </row>
    <row r="30" spans="1:5" ht="12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2" customHeight="1" x14ac:dyDescent="0.35">
      <c r="A31" s="236" t="s">
        <v>287</v>
      </c>
      <c r="B31" s="236" t="s">
        <v>18</v>
      </c>
      <c r="C31" s="235">
        <v>0.93759999999999999</v>
      </c>
      <c r="D31" s="235">
        <v>5.0299999999999997E-2</v>
      </c>
      <c r="E31" s="235">
        <v>0.98799999999999999</v>
      </c>
    </row>
    <row r="32" spans="1:5" ht="12" customHeight="1" thickBot="1" x14ac:dyDescent="0.4">
      <c r="A32" s="239" t="s">
        <v>286</v>
      </c>
      <c r="B32" s="239" t="s">
        <v>18</v>
      </c>
      <c r="C32" s="238">
        <v>0.93759999999999999</v>
      </c>
      <c r="D32" s="238">
        <v>3.39E-2</v>
      </c>
      <c r="E32" s="238">
        <v>0.97199999999999998</v>
      </c>
    </row>
    <row r="33" spans="1:5" ht="12" customHeight="1" thickBot="1" x14ac:dyDescent="0.4">
      <c r="A33" s="366" t="s">
        <v>443</v>
      </c>
      <c r="B33" s="367"/>
      <c r="C33" s="367"/>
      <c r="D33" s="367"/>
      <c r="E33" s="368"/>
    </row>
    <row r="34" spans="1:5" ht="12" customHeight="1" x14ac:dyDescent="0.35">
      <c r="A34" s="237" t="s">
        <v>3</v>
      </c>
      <c r="B34" s="237" t="s">
        <v>4</v>
      </c>
      <c r="C34" s="237" t="s">
        <v>5</v>
      </c>
      <c r="D34" s="237" t="s">
        <v>6</v>
      </c>
      <c r="E34" s="237" t="s">
        <v>7</v>
      </c>
    </row>
    <row r="35" spans="1:5" ht="12" customHeight="1" x14ac:dyDescent="0.35">
      <c r="A35" s="236" t="s">
        <v>290</v>
      </c>
      <c r="B35" s="236" t="s">
        <v>18</v>
      </c>
      <c r="C35" s="235">
        <v>0.9415</v>
      </c>
      <c r="D35" s="235">
        <v>5.7700000000000001E-2</v>
      </c>
      <c r="E35" s="235">
        <v>0.999</v>
      </c>
    </row>
    <row r="36" spans="1:5" ht="12" customHeight="1" thickBot="1" x14ac:dyDescent="0.4">
      <c r="A36" s="236" t="s">
        <v>289</v>
      </c>
      <c r="B36" s="236" t="s">
        <v>18</v>
      </c>
      <c r="C36" s="235">
        <v>0.93759999999999999</v>
      </c>
      <c r="D36" s="235">
        <v>4.0899999999999999E-2</v>
      </c>
      <c r="E36" s="235">
        <v>0.98199999999999998</v>
      </c>
    </row>
    <row r="37" spans="1:5" ht="12" customHeight="1" thickBot="1" x14ac:dyDescent="0.4">
      <c r="A37" s="366" t="s">
        <v>444</v>
      </c>
      <c r="B37" s="367"/>
      <c r="C37" s="367"/>
      <c r="D37" s="367"/>
      <c r="E37" s="368"/>
    </row>
    <row r="38" spans="1:5" ht="12" customHeight="1" x14ac:dyDescent="0.35">
      <c r="A38" s="237" t="s">
        <v>3</v>
      </c>
      <c r="B38" s="237" t="s">
        <v>4</v>
      </c>
      <c r="C38" s="237" t="s">
        <v>5</v>
      </c>
      <c r="D38" s="237" t="s">
        <v>6</v>
      </c>
      <c r="E38" s="237" t="s">
        <v>7</v>
      </c>
    </row>
    <row r="39" spans="1:5" ht="12" customHeight="1" x14ac:dyDescent="0.35">
      <c r="A39" s="236" t="s">
        <v>293</v>
      </c>
      <c r="B39" s="236" t="s">
        <v>9</v>
      </c>
      <c r="C39" s="235">
        <v>0.9012</v>
      </c>
      <c r="D39" s="235">
        <v>5.8999999999999997E-2</v>
      </c>
      <c r="E39" s="235">
        <v>0.96</v>
      </c>
    </row>
    <row r="40" spans="1:5" ht="12" customHeight="1" thickBot="1" x14ac:dyDescent="0.4">
      <c r="A40" s="239" t="s">
        <v>292</v>
      </c>
      <c r="B40" s="239" t="s">
        <v>9</v>
      </c>
      <c r="C40" s="238">
        <v>0.9012</v>
      </c>
      <c r="D40" s="238">
        <v>4.2999999999999997E-2</v>
      </c>
      <c r="E40" s="238">
        <v>0.94399999999999995</v>
      </c>
    </row>
    <row r="41" spans="1:5" ht="12" customHeight="1" thickBot="1" x14ac:dyDescent="0.4">
      <c r="A41" s="366" t="s">
        <v>84</v>
      </c>
      <c r="B41" s="367"/>
      <c r="C41" s="367"/>
      <c r="D41" s="367"/>
      <c r="E41" s="368"/>
    </row>
    <row r="42" spans="1:5" ht="12" customHeight="1" x14ac:dyDescent="0.35">
      <c r="A42" s="237" t="s">
        <v>3</v>
      </c>
      <c r="B42" s="237" t="s">
        <v>4</v>
      </c>
      <c r="C42" s="237" t="s">
        <v>5</v>
      </c>
      <c r="D42" s="237" t="s">
        <v>6</v>
      </c>
      <c r="E42" s="237" t="s">
        <v>7</v>
      </c>
    </row>
    <row r="43" spans="1:5" ht="12" customHeight="1" x14ac:dyDescent="0.35">
      <c r="A43" s="236" t="s">
        <v>10</v>
      </c>
      <c r="B43" s="236" t="s">
        <v>9</v>
      </c>
      <c r="C43" s="236">
        <v>0.83230000000000004</v>
      </c>
      <c r="D43" s="236">
        <v>0.1472</v>
      </c>
      <c r="E43" s="236">
        <v>0.97950000000000004</v>
      </c>
    </row>
    <row r="44" spans="1:5" ht="12" customHeight="1" x14ac:dyDescent="0.35">
      <c r="A44" s="236" t="s">
        <v>37</v>
      </c>
      <c r="B44" s="236" t="s">
        <v>9</v>
      </c>
      <c r="C44" s="236">
        <v>0.83230000000000004</v>
      </c>
      <c r="D44" s="236">
        <v>0.1472</v>
      </c>
      <c r="E44" s="236">
        <v>0.97950000000000004</v>
      </c>
    </row>
    <row r="45" spans="1:5" ht="12" customHeight="1" x14ac:dyDescent="0.35">
      <c r="A45" s="236" t="s">
        <v>85</v>
      </c>
      <c r="B45" s="373" t="s">
        <v>9</v>
      </c>
      <c r="C45" s="373">
        <v>0.83230000000000004</v>
      </c>
      <c r="D45" s="373">
        <v>0.1283</v>
      </c>
      <c r="E45" s="373">
        <v>0.96060000000000001</v>
      </c>
    </row>
    <row r="46" spans="1:5" ht="12" customHeight="1" x14ac:dyDescent="0.35">
      <c r="A46" s="236" t="s">
        <v>86</v>
      </c>
      <c r="B46" s="373"/>
      <c r="C46" s="373"/>
      <c r="D46" s="373"/>
      <c r="E46" s="373"/>
    </row>
    <row r="47" spans="1:5" ht="12" customHeight="1" thickBot="1" x14ac:dyDescent="0.4">
      <c r="A47" s="239" t="s">
        <v>87</v>
      </c>
      <c r="B47" s="239" t="s">
        <v>9</v>
      </c>
      <c r="C47" s="239">
        <v>0.83230000000000004</v>
      </c>
      <c r="D47" s="239">
        <v>0.1283</v>
      </c>
      <c r="E47" s="239">
        <v>0.96060000000000001</v>
      </c>
    </row>
    <row r="48" spans="1:5" ht="12" customHeight="1" thickBot="1" x14ac:dyDescent="0.4">
      <c r="A48" s="366" t="s">
        <v>88</v>
      </c>
      <c r="B48" s="367"/>
      <c r="C48" s="367"/>
      <c r="D48" s="367"/>
      <c r="E48" s="368"/>
    </row>
    <row r="49" spans="1:5" ht="12" customHeight="1" x14ac:dyDescent="0.35">
      <c r="A49" s="237" t="s">
        <v>3</v>
      </c>
      <c r="B49" s="237" t="s">
        <v>4</v>
      </c>
      <c r="C49" s="237" t="s">
        <v>5</v>
      </c>
      <c r="D49" s="237" t="s">
        <v>6</v>
      </c>
      <c r="E49" s="237" t="s">
        <v>7</v>
      </c>
    </row>
    <row r="50" spans="1:5" ht="12" customHeight="1" x14ac:dyDescent="0.35">
      <c r="A50" s="236" t="s">
        <v>24</v>
      </c>
      <c r="B50" s="236" t="s">
        <v>9</v>
      </c>
      <c r="C50" s="236">
        <v>0.77029999999999998</v>
      </c>
      <c r="D50" s="236">
        <v>6.3700000000000007E-2</v>
      </c>
      <c r="E50" s="236">
        <v>0.83399999999999996</v>
      </c>
    </row>
    <row r="51" spans="1:5" ht="12" customHeight="1" x14ac:dyDescent="0.35">
      <c r="A51" s="236" t="s">
        <v>29</v>
      </c>
      <c r="B51" s="236" t="s">
        <v>9</v>
      </c>
      <c r="C51" s="236">
        <v>0.77029999999999998</v>
      </c>
      <c r="D51" s="236">
        <v>3.1800000000000002E-2</v>
      </c>
      <c r="E51" s="236">
        <v>0.80210000000000004</v>
      </c>
    </row>
    <row r="52" spans="1:5" ht="12" customHeight="1" x14ac:dyDescent="0.35">
      <c r="A52" s="236" t="s">
        <v>41</v>
      </c>
      <c r="B52" s="236" t="s">
        <v>9</v>
      </c>
      <c r="C52" s="236">
        <v>0.77029999999999998</v>
      </c>
      <c r="D52" s="236">
        <v>4.0000000000000001E-3</v>
      </c>
      <c r="E52" s="236">
        <v>0.77429999999999999</v>
      </c>
    </row>
  </sheetData>
  <mergeCells count="15">
    <mergeCell ref="A48:E48"/>
    <mergeCell ref="A1:E1"/>
    <mergeCell ref="A37:E37"/>
    <mergeCell ref="A41:E41"/>
    <mergeCell ref="B45:B46"/>
    <mergeCell ref="C45:C46"/>
    <mergeCell ref="D45:D46"/>
    <mergeCell ref="E45:E46"/>
    <mergeCell ref="A2:E2"/>
    <mergeCell ref="A8:E8"/>
    <mergeCell ref="A17:E17"/>
    <mergeCell ref="A23:E23"/>
    <mergeCell ref="A29:E29"/>
    <mergeCell ref="A33:E33"/>
    <mergeCell ref="A14:E14"/>
  </mergeCell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79">
    <tabColor rgb="FFFFFF00"/>
  </sheetPr>
  <dimension ref="A1:E52"/>
  <sheetViews>
    <sheetView zoomScale="70" zoomScaleNormal="70" workbookViewId="0">
      <selection sqref="A1:E1"/>
    </sheetView>
  </sheetViews>
  <sheetFormatPr defaultColWidth="14.81640625" defaultRowHeight="12" customHeight="1" x14ac:dyDescent="0.35"/>
  <cols>
    <col min="1" max="1" width="19.26953125" customWidth="1"/>
  </cols>
  <sheetData>
    <row r="1" spans="1:5" s="248" customFormat="1" ht="18.75" customHeight="1" thickBot="1" x14ac:dyDescent="0.4">
      <c r="A1" s="388" t="s">
        <v>454</v>
      </c>
      <c r="B1" s="388"/>
      <c r="C1" s="388"/>
      <c r="D1" s="388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6" t="s">
        <v>8</v>
      </c>
      <c r="B4" s="236" t="s">
        <v>9</v>
      </c>
      <c r="C4" s="236">
        <v>0.36170000000000002</v>
      </c>
      <c r="D4" s="236">
        <v>5.0700000000000002E-2</v>
      </c>
      <c r="E4" s="236">
        <v>0.41239999999999999</v>
      </c>
    </row>
    <row r="5" spans="1:5" ht="12" customHeight="1" x14ac:dyDescent="0.35">
      <c r="A5" s="236" t="s">
        <v>10</v>
      </c>
      <c r="B5" s="236" t="s">
        <v>9</v>
      </c>
      <c r="C5" s="236">
        <v>0.33910000000000001</v>
      </c>
      <c r="D5" s="236">
        <v>3.3799999999999997E-2</v>
      </c>
      <c r="E5" s="236">
        <v>0.37290000000000001</v>
      </c>
    </row>
    <row r="6" spans="1:5" ht="12" customHeight="1" x14ac:dyDescent="0.35">
      <c r="A6" s="236" t="s">
        <v>450</v>
      </c>
      <c r="B6" s="373" t="s">
        <v>9</v>
      </c>
      <c r="C6" s="373">
        <v>0.36170000000000002</v>
      </c>
      <c r="D6" s="373">
        <v>4.8300000000000003E-2</v>
      </c>
      <c r="E6" s="373">
        <v>0.41</v>
      </c>
    </row>
    <row r="7" spans="1:5" ht="12" customHeight="1" thickBot="1" x14ac:dyDescent="0.4">
      <c r="A7" s="239" t="s">
        <v>451</v>
      </c>
      <c r="B7" s="387"/>
      <c r="C7" s="387"/>
      <c r="D7" s="387"/>
      <c r="E7" s="387"/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0.24</v>
      </c>
      <c r="D10" s="236">
        <v>7.4999999999999997E-2</v>
      </c>
      <c r="E10" s="236">
        <v>0.315</v>
      </c>
    </row>
    <row r="11" spans="1:5" ht="12" customHeight="1" x14ac:dyDescent="0.35">
      <c r="A11" s="236" t="s">
        <v>10</v>
      </c>
      <c r="B11" s="236" t="s">
        <v>9</v>
      </c>
      <c r="C11" s="236">
        <v>0.26300000000000001</v>
      </c>
      <c r="D11" s="236">
        <v>7.4999999999999997E-2</v>
      </c>
      <c r="E11" s="236">
        <v>0.33800000000000002</v>
      </c>
    </row>
    <row r="12" spans="1:5" ht="12" customHeight="1" x14ac:dyDescent="0.35">
      <c r="A12" s="236" t="s">
        <v>14</v>
      </c>
      <c r="B12" s="236" t="s">
        <v>9</v>
      </c>
      <c r="C12" s="236">
        <v>0.24</v>
      </c>
      <c r="D12" s="236">
        <v>3.1E-2</v>
      </c>
      <c r="E12" s="236">
        <v>0.27100000000000002</v>
      </c>
    </row>
    <row r="13" spans="1:5" ht="12" customHeight="1" thickBot="1" x14ac:dyDescent="0.4">
      <c r="A13" s="239" t="s">
        <v>15</v>
      </c>
      <c r="B13" s="239" t="s">
        <v>9</v>
      </c>
      <c r="C13" s="239">
        <v>0.26300000000000001</v>
      </c>
      <c r="D13" s="239">
        <v>3.1E-2</v>
      </c>
      <c r="E13" s="239">
        <v>0.29399999999999998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thickBot="1" x14ac:dyDescent="0.4">
      <c r="A16" s="239" t="s">
        <v>17</v>
      </c>
      <c r="B16" s="239" t="s">
        <v>18</v>
      </c>
      <c r="C16" s="239">
        <v>0.68720000000000003</v>
      </c>
      <c r="D16" s="239">
        <v>4.7999999999999996E-3</v>
      </c>
      <c r="E16" s="239">
        <v>0.69199999999999995</v>
      </c>
    </row>
    <row r="17" spans="1:5" ht="12" customHeight="1" thickBot="1" x14ac:dyDescent="0.4">
      <c r="A17" s="366" t="s">
        <v>72</v>
      </c>
      <c r="B17" s="367"/>
      <c r="C17" s="367"/>
      <c r="D17" s="367"/>
      <c r="E17" s="368"/>
    </row>
    <row r="18" spans="1:5" ht="12" customHeight="1" x14ac:dyDescent="0.35">
      <c r="A18" s="237" t="s">
        <v>3</v>
      </c>
      <c r="B18" s="237" t="s">
        <v>4</v>
      </c>
      <c r="C18" s="237" t="s">
        <v>5</v>
      </c>
      <c r="D18" s="237" t="s">
        <v>6</v>
      </c>
      <c r="E18" s="237" t="s">
        <v>7</v>
      </c>
    </row>
    <row r="19" spans="1:5" ht="12" customHeight="1" x14ac:dyDescent="0.35">
      <c r="A19" s="236" t="s">
        <v>10</v>
      </c>
      <c r="B19" s="236" t="s">
        <v>9</v>
      </c>
      <c r="C19" s="236">
        <v>0.52039999999999997</v>
      </c>
      <c r="D19" s="236">
        <v>0.1578</v>
      </c>
      <c r="E19" s="236">
        <v>0.67820000000000003</v>
      </c>
    </row>
    <row r="20" spans="1:5" ht="12" customHeight="1" x14ac:dyDescent="0.35">
      <c r="A20" s="236" t="s">
        <v>8</v>
      </c>
      <c r="B20" s="236" t="s">
        <v>9</v>
      </c>
      <c r="C20" s="236">
        <v>0.54049999999999998</v>
      </c>
      <c r="D20" s="236">
        <v>0.1578</v>
      </c>
      <c r="E20" s="236">
        <v>0.69830000000000003</v>
      </c>
    </row>
    <row r="21" spans="1:5" ht="12" customHeight="1" x14ac:dyDescent="0.35">
      <c r="A21" s="236" t="s">
        <v>21</v>
      </c>
      <c r="B21" s="236" t="s">
        <v>9</v>
      </c>
      <c r="C21" s="236">
        <v>0.54049999999999998</v>
      </c>
      <c r="D21" s="236">
        <v>0.13489999999999999</v>
      </c>
      <c r="E21" s="236">
        <v>0.6754</v>
      </c>
    </row>
    <row r="22" spans="1:5" ht="12" customHeight="1" thickBot="1" x14ac:dyDescent="0.4">
      <c r="A22" s="239" t="s">
        <v>22</v>
      </c>
      <c r="B22" s="239" t="s">
        <v>9</v>
      </c>
      <c r="C22" s="239">
        <v>0.52039999999999997</v>
      </c>
      <c r="D22" s="239">
        <v>0.13489999999999999</v>
      </c>
      <c r="E22" s="239">
        <v>0.65529999999999999</v>
      </c>
    </row>
    <row r="23" spans="1:5" ht="12" customHeight="1" thickBot="1" x14ac:dyDescent="0.4">
      <c r="A23" s="366" t="s">
        <v>441</v>
      </c>
      <c r="B23" s="367"/>
      <c r="C23" s="367"/>
      <c r="D23" s="367"/>
      <c r="E23" s="368"/>
    </row>
    <row r="24" spans="1:5" ht="12" customHeight="1" x14ac:dyDescent="0.35">
      <c r="A24" s="237" t="s">
        <v>3</v>
      </c>
      <c r="B24" s="237" t="s">
        <v>4</v>
      </c>
      <c r="C24" s="237" t="s">
        <v>5</v>
      </c>
      <c r="D24" s="237" t="s">
        <v>6</v>
      </c>
      <c r="E24" s="237" t="s">
        <v>7</v>
      </c>
    </row>
    <row r="25" spans="1:5" ht="12" customHeight="1" x14ac:dyDescent="0.35">
      <c r="A25" s="236" t="s">
        <v>305</v>
      </c>
      <c r="B25" s="236" t="s">
        <v>9</v>
      </c>
      <c r="C25" s="235">
        <v>0.51290000000000002</v>
      </c>
      <c r="D25" s="235">
        <v>5.0799999999999998E-2</v>
      </c>
      <c r="E25" s="235">
        <v>0.56399999999999995</v>
      </c>
    </row>
    <row r="26" spans="1:5" ht="12" customHeight="1" x14ac:dyDescent="0.35">
      <c r="A26" s="236" t="s">
        <v>303</v>
      </c>
      <c r="B26" s="236" t="s">
        <v>9</v>
      </c>
      <c r="C26" s="235">
        <v>0.51290000000000002</v>
      </c>
      <c r="D26" s="235">
        <v>4.2500000000000003E-2</v>
      </c>
      <c r="E26" s="235">
        <v>0.55500000000000005</v>
      </c>
    </row>
    <row r="27" spans="1:5" ht="12" customHeight="1" x14ac:dyDescent="0.35">
      <c r="A27" s="236" t="s">
        <v>283</v>
      </c>
      <c r="B27" s="236" t="s">
        <v>9</v>
      </c>
      <c r="C27" s="235">
        <v>0.42580000000000001</v>
      </c>
      <c r="D27" s="235">
        <v>4.2500000000000003E-2</v>
      </c>
      <c r="E27" s="235">
        <v>0.46800000000000003</v>
      </c>
    </row>
    <row r="28" spans="1:5" ht="12" customHeight="1" thickBot="1" x14ac:dyDescent="0.4">
      <c r="A28" s="239" t="s">
        <v>304</v>
      </c>
      <c r="B28" s="239" t="s">
        <v>27</v>
      </c>
      <c r="C28" s="238">
        <v>0.9798</v>
      </c>
      <c r="D28" s="238">
        <v>4.2500000000000003E-2</v>
      </c>
      <c r="E28" s="238">
        <v>1.022</v>
      </c>
    </row>
    <row r="29" spans="1:5" ht="12" customHeight="1" thickBot="1" x14ac:dyDescent="0.4">
      <c r="A29" s="366" t="s">
        <v>442</v>
      </c>
      <c r="B29" s="367"/>
      <c r="C29" s="367"/>
      <c r="D29" s="367"/>
      <c r="E29" s="368"/>
    </row>
    <row r="30" spans="1:5" ht="12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2" customHeight="1" x14ac:dyDescent="0.35">
      <c r="A31" s="236" t="s">
        <v>287</v>
      </c>
      <c r="B31" s="236" t="s">
        <v>18</v>
      </c>
      <c r="C31" s="235">
        <v>0.48720000000000002</v>
      </c>
      <c r="D31" s="235">
        <v>2.0799999999999999E-2</v>
      </c>
      <c r="E31" s="235">
        <v>0.50800000000000001</v>
      </c>
    </row>
    <row r="32" spans="1:5" ht="12" customHeight="1" thickBot="1" x14ac:dyDescent="0.4">
      <c r="A32" s="239" t="s">
        <v>286</v>
      </c>
      <c r="B32" s="239" t="s">
        <v>18</v>
      </c>
      <c r="C32" s="238">
        <v>0.48720000000000002</v>
      </c>
      <c r="D32" s="238">
        <v>1.37E-2</v>
      </c>
      <c r="E32" s="238">
        <v>0.501</v>
      </c>
    </row>
    <row r="33" spans="1:5" ht="12" customHeight="1" thickBot="1" x14ac:dyDescent="0.4">
      <c r="A33" s="366" t="s">
        <v>443</v>
      </c>
      <c r="B33" s="367"/>
      <c r="C33" s="367"/>
      <c r="D33" s="367"/>
      <c r="E33" s="368"/>
    </row>
    <row r="34" spans="1:5" ht="12" customHeight="1" x14ac:dyDescent="0.35">
      <c r="A34" s="237" t="s">
        <v>3</v>
      </c>
      <c r="B34" s="237" t="s">
        <v>4</v>
      </c>
      <c r="C34" s="237" t="s">
        <v>5</v>
      </c>
      <c r="D34" s="237" t="s">
        <v>6</v>
      </c>
      <c r="E34" s="237" t="s">
        <v>7</v>
      </c>
    </row>
    <row r="35" spans="1:5" ht="12" customHeight="1" x14ac:dyDescent="0.35">
      <c r="A35" s="236" t="s">
        <v>290</v>
      </c>
      <c r="B35" s="236" t="s">
        <v>18</v>
      </c>
      <c r="C35" s="235">
        <v>0.53520000000000001</v>
      </c>
      <c r="D35" s="235">
        <v>2.6100000000000002E-2</v>
      </c>
      <c r="E35" s="235">
        <v>0.56100000000000005</v>
      </c>
    </row>
    <row r="36" spans="1:5" ht="12" customHeight="1" thickBot="1" x14ac:dyDescent="0.4">
      <c r="A36" s="239" t="s">
        <v>289</v>
      </c>
      <c r="B36" s="239" t="s">
        <v>18</v>
      </c>
      <c r="C36" s="238">
        <v>0.53520000000000001</v>
      </c>
      <c r="D36" s="238">
        <v>1.8200000000000001E-2</v>
      </c>
      <c r="E36" s="238">
        <v>0.55300000000000005</v>
      </c>
    </row>
    <row r="37" spans="1:5" ht="12" customHeight="1" thickBot="1" x14ac:dyDescent="0.4">
      <c r="A37" s="366" t="s">
        <v>444</v>
      </c>
      <c r="B37" s="367"/>
      <c r="C37" s="367"/>
      <c r="D37" s="367"/>
      <c r="E37" s="368"/>
    </row>
    <row r="38" spans="1:5" ht="12" customHeight="1" x14ac:dyDescent="0.35">
      <c r="A38" s="237" t="s">
        <v>3</v>
      </c>
      <c r="B38" s="237" t="s">
        <v>4</v>
      </c>
      <c r="C38" s="237" t="s">
        <v>5</v>
      </c>
      <c r="D38" s="237" t="s">
        <v>6</v>
      </c>
      <c r="E38" s="237" t="s">
        <v>7</v>
      </c>
    </row>
    <row r="39" spans="1:5" ht="12" customHeight="1" x14ac:dyDescent="0.35">
      <c r="A39" s="236" t="s">
        <v>293</v>
      </c>
      <c r="B39" s="236" t="s">
        <v>9</v>
      </c>
      <c r="C39" s="235">
        <v>0.44240000000000002</v>
      </c>
      <c r="D39" s="235">
        <v>2.6100000000000002E-2</v>
      </c>
      <c r="E39" s="235">
        <v>0.46899999999999997</v>
      </c>
    </row>
    <row r="40" spans="1:5" ht="12" customHeight="1" thickBot="1" x14ac:dyDescent="0.4">
      <c r="A40" s="239" t="s">
        <v>292</v>
      </c>
      <c r="B40" s="239" t="s">
        <v>9</v>
      </c>
      <c r="C40" s="238">
        <v>0.44240000000000002</v>
      </c>
      <c r="D40" s="238">
        <v>1.8200000000000001E-2</v>
      </c>
      <c r="E40" s="238">
        <v>0.46100000000000002</v>
      </c>
    </row>
    <row r="41" spans="1:5" ht="12" customHeight="1" thickBot="1" x14ac:dyDescent="0.4">
      <c r="A41" s="366" t="s">
        <v>84</v>
      </c>
      <c r="B41" s="367"/>
      <c r="C41" s="367"/>
      <c r="D41" s="367"/>
      <c r="E41" s="368"/>
    </row>
    <row r="42" spans="1:5" ht="12" customHeight="1" x14ac:dyDescent="0.35">
      <c r="A42" s="237" t="s">
        <v>3</v>
      </c>
      <c r="B42" s="237" t="s">
        <v>4</v>
      </c>
      <c r="C42" s="237" t="s">
        <v>5</v>
      </c>
      <c r="D42" s="237" t="s">
        <v>6</v>
      </c>
      <c r="E42" s="237" t="s">
        <v>7</v>
      </c>
    </row>
    <row r="43" spans="1:5" ht="12" customHeight="1" x14ac:dyDescent="0.35">
      <c r="A43" s="236" t="s">
        <v>10</v>
      </c>
      <c r="B43" s="236" t="s">
        <v>9</v>
      </c>
      <c r="C43" s="236">
        <v>0.78390000000000004</v>
      </c>
      <c r="D43" s="236">
        <v>0.1193</v>
      </c>
      <c r="E43" s="236">
        <v>0.9032</v>
      </c>
    </row>
    <row r="44" spans="1:5" ht="12" customHeight="1" x14ac:dyDescent="0.35">
      <c r="A44" s="236" t="s">
        <v>37</v>
      </c>
      <c r="B44" s="236" t="s">
        <v>9</v>
      </c>
      <c r="C44" s="236">
        <v>0.78390000000000004</v>
      </c>
      <c r="D44" s="236">
        <v>0.14080000000000001</v>
      </c>
      <c r="E44" s="236">
        <v>0.92469999999999997</v>
      </c>
    </row>
    <row r="45" spans="1:5" ht="12" customHeight="1" x14ac:dyDescent="0.35">
      <c r="A45" s="236" t="s">
        <v>85</v>
      </c>
      <c r="B45" s="373" t="s">
        <v>9</v>
      </c>
      <c r="C45" s="373">
        <v>0.78390000000000004</v>
      </c>
      <c r="D45" s="373">
        <v>8.0299999999999996E-2</v>
      </c>
      <c r="E45" s="373">
        <v>0.86419999999999997</v>
      </c>
    </row>
    <row r="46" spans="1:5" ht="12" customHeight="1" x14ac:dyDescent="0.35">
      <c r="A46" s="236" t="s">
        <v>86</v>
      </c>
      <c r="B46" s="373"/>
      <c r="C46" s="373"/>
      <c r="D46" s="373"/>
      <c r="E46" s="373"/>
    </row>
    <row r="47" spans="1:5" ht="12" customHeight="1" thickBot="1" x14ac:dyDescent="0.4">
      <c r="A47" s="239" t="s">
        <v>87</v>
      </c>
      <c r="B47" s="239" t="s">
        <v>9</v>
      </c>
      <c r="C47" s="239">
        <v>0.78390000000000004</v>
      </c>
      <c r="D47" s="239">
        <v>8.0299999999999996E-2</v>
      </c>
      <c r="E47" s="239">
        <v>0.86419999999999997</v>
      </c>
    </row>
    <row r="48" spans="1:5" ht="12" customHeight="1" thickBot="1" x14ac:dyDescent="0.4">
      <c r="A48" s="366" t="s">
        <v>88</v>
      </c>
      <c r="B48" s="367"/>
      <c r="C48" s="367"/>
      <c r="D48" s="367"/>
      <c r="E48" s="368"/>
    </row>
    <row r="49" spans="1:5" ht="12" customHeight="1" x14ac:dyDescent="0.35">
      <c r="A49" s="237" t="s">
        <v>3</v>
      </c>
      <c r="B49" s="237" t="s">
        <v>4</v>
      </c>
      <c r="C49" s="237" t="s">
        <v>5</v>
      </c>
      <c r="D49" s="237" t="s">
        <v>6</v>
      </c>
      <c r="E49" s="237" t="s">
        <v>7</v>
      </c>
    </row>
    <row r="50" spans="1:5" ht="12" customHeight="1" x14ac:dyDescent="0.35">
      <c r="A50" s="236" t="s">
        <v>24</v>
      </c>
      <c r="B50" s="236" t="s">
        <v>9</v>
      </c>
      <c r="C50" s="236">
        <v>0.24129999999999999</v>
      </c>
      <c r="D50" s="236">
        <v>4.7000000000000002E-3</v>
      </c>
      <c r="E50" s="236">
        <v>0.246</v>
      </c>
    </row>
    <row r="51" spans="1:5" ht="12" customHeight="1" x14ac:dyDescent="0.35">
      <c r="A51" s="236" t="s">
        <v>29</v>
      </c>
      <c r="B51" s="236" t="s">
        <v>9</v>
      </c>
      <c r="C51" s="236">
        <v>0.24129999999999999</v>
      </c>
      <c r="D51" s="236">
        <v>8.9999999999999998E-4</v>
      </c>
      <c r="E51" s="236">
        <v>0.2422</v>
      </c>
    </row>
    <row r="52" spans="1:5" ht="12" customHeight="1" x14ac:dyDescent="0.35">
      <c r="A52" s="236" t="s">
        <v>41</v>
      </c>
      <c r="B52" s="236" t="s">
        <v>9</v>
      </c>
      <c r="C52" s="236">
        <v>0.24129999999999999</v>
      </c>
      <c r="D52" s="236">
        <v>-1.5E-3</v>
      </c>
      <c r="E52" s="236">
        <v>0.23980000000000001</v>
      </c>
    </row>
  </sheetData>
  <mergeCells count="19">
    <mergeCell ref="A33:E33"/>
    <mergeCell ref="A2:E2"/>
    <mergeCell ref="B6:B7"/>
    <mergeCell ref="C6:C7"/>
    <mergeCell ref="D6:D7"/>
    <mergeCell ref="E6:E7"/>
    <mergeCell ref="A48:E48"/>
    <mergeCell ref="A1:D1"/>
    <mergeCell ref="A37:E37"/>
    <mergeCell ref="A41:E41"/>
    <mergeCell ref="B45:B46"/>
    <mergeCell ref="C45:C46"/>
    <mergeCell ref="D45:D46"/>
    <mergeCell ref="E45:E46"/>
    <mergeCell ref="A8:E8"/>
    <mergeCell ref="A14:E14"/>
    <mergeCell ref="A17:E17"/>
    <mergeCell ref="A23:E23"/>
    <mergeCell ref="A29:E29"/>
  </mergeCell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80">
    <tabColor rgb="FFFFFF00"/>
  </sheetPr>
  <dimension ref="A1:E52"/>
  <sheetViews>
    <sheetView zoomScale="70" zoomScaleNormal="70" workbookViewId="0">
      <selection sqref="A1:E1"/>
    </sheetView>
  </sheetViews>
  <sheetFormatPr defaultColWidth="14.81640625" defaultRowHeight="12" customHeight="1" x14ac:dyDescent="0.35"/>
  <cols>
    <col min="1" max="1" width="19.26953125" customWidth="1"/>
  </cols>
  <sheetData>
    <row r="1" spans="1:5" s="248" customFormat="1" ht="18.75" customHeight="1" thickBot="1" x14ac:dyDescent="0.4">
      <c r="A1" s="384" t="s">
        <v>453</v>
      </c>
      <c r="B1" s="384"/>
      <c r="C1" s="384"/>
      <c r="D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0.53039999999999998</v>
      </c>
      <c r="D4" s="236">
        <v>5.0700000000000002E-2</v>
      </c>
      <c r="E4" s="236">
        <v>0.58109999999999995</v>
      </c>
    </row>
    <row r="5" spans="1:5" ht="12" customHeight="1" x14ac:dyDescent="0.35">
      <c r="A5" s="235" t="s">
        <v>10</v>
      </c>
      <c r="B5" s="236" t="s">
        <v>9</v>
      </c>
      <c r="C5" s="236">
        <v>0.50780000000000003</v>
      </c>
      <c r="D5" s="236">
        <v>3.3799999999999997E-2</v>
      </c>
      <c r="E5" s="236">
        <v>0.54159999999999997</v>
      </c>
    </row>
    <row r="6" spans="1:5" ht="12" customHeight="1" x14ac:dyDescent="0.35">
      <c r="A6" s="235" t="s">
        <v>11</v>
      </c>
      <c r="B6" s="236" t="s">
        <v>9</v>
      </c>
      <c r="C6" s="236">
        <v>0.53039999999999998</v>
      </c>
      <c r="D6" s="236">
        <v>4.8300000000000003E-2</v>
      </c>
      <c r="E6" s="236">
        <v>0.57869999999999999</v>
      </c>
    </row>
    <row r="7" spans="1:5" ht="12" customHeight="1" thickBot="1" x14ac:dyDescent="0.4">
      <c r="A7" s="238" t="s">
        <v>12</v>
      </c>
      <c r="B7" s="239" t="s">
        <v>9</v>
      </c>
      <c r="C7" s="239">
        <v>0.50780000000000003</v>
      </c>
      <c r="D7" s="239">
        <v>4.8300000000000003E-2</v>
      </c>
      <c r="E7" s="239">
        <v>0.55610000000000004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0.24</v>
      </c>
      <c r="D10" s="236">
        <v>7.4999999999999997E-2</v>
      </c>
      <c r="E10" s="236">
        <v>0.315</v>
      </c>
    </row>
    <row r="11" spans="1:5" ht="12" customHeight="1" x14ac:dyDescent="0.35">
      <c r="A11" s="236" t="s">
        <v>10</v>
      </c>
      <c r="B11" s="236" t="s">
        <v>9</v>
      </c>
      <c r="C11" s="236">
        <v>0.26300000000000001</v>
      </c>
      <c r="D11" s="236">
        <v>7.4999999999999997E-2</v>
      </c>
      <c r="E11" s="236">
        <v>0.33800000000000002</v>
      </c>
    </row>
    <row r="12" spans="1:5" ht="12" customHeight="1" x14ac:dyDescent="0.35">
      <c r="A12" s="236" t="s">
        <v>14</v>
      </c>
      <c r="B12" s="236" t="s">
        <v>9</v>
      </c>
      <c r="C12" s="236">
        <v>0.24</v>
      </c>
      <c r="D12" s="236">
        <v>3.1E-2</v>
      </c>
      <c r="E12" s="236">
        <v>0.27100000000000002</v>
      </c>
    </row>
    <row r="13" spans="1:5" ht="12" customHeight="1" thickBot="1" x14ac:dyDescent="0.4">
      <c r="A13" s="239" t="s">
        <v>15</v>
      </c>
      <c r="B13" s="239" t="s">
        <v>9</v>
      </c>
      <c r="C13" s="239">
        <v>0.26300000000000001</v>
      </c>
      <c r="D13" s="239">
        <v>3.1E-2</v>
      </c>
      <c r="E13" s="239">
        <v>0.29399999999999998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thickBot="1" x14ac:dyDescent="0.4">
      <c r="A16" s="239" t="s">
        <v>17</v>
      </c>
      <c r="B16" s="239" t="s">
        <v>18</v>
      </c>
      <c r="C16" s="239">
        <v>0.68720000000000003</v>
      </c>
      <c r="D16" s="239">
        <v>4.7999999999999996E-3</v>
      </c>
      <c r="E16" s="239">
        <v>0.69199999999999995</v>
      </c>
    </row>
    <row r="17" spans="1:5" ht="12" customHeight="1" thickBot="1" x14ac:dyDescent="0.4">
      <c r="A17" s="366" t="s">
        <v>72</v>
      </c>
      <c r="B17" s="367"/>
      <c r="C17" s="367"/>
      <c r="D17" s="367"/>
      <c r="E17" s="368"/>
    </row>
    <row r="18" spans="1:5" ht="12" customHeight="1" x14ac:dyDescent="0.35">
      <c r="A18" s="237" t="s">
        <v>3</v>
      </c>
      <c r="B18" s="237" t="s">
        <v>4</v>
      </c>
      <c r="C18" s="237" t="s">
        <v>5</v>
      </c>
      <c r="D18" s="237" t="s">
        <v>6</v>
      </c>
      <c r="E18" s="237" t="s">
        <v>7</v>
      </c>
    </row>
    <row r="19" spans="1:5" ht="12" customHeight="1" x14ac:dyDescent="0.35">
      <c r="A19" s="236" t="s">
        <v>10</v>
      </c>
      <c r="B19" s="236" t="s">
        <v>9</v>
      </c>
      <c r="C19" s="236">
        <v>0.52039999999999997</v>
      </c>
      <c r="D19" s="236">
        <v>0.1578</v>
      </c>
      <c r="E19" s="236">
        <v>0.67820000000000003</v>
      </c>
    </row>
    <row r="20" spans="1:5" ht="12" customHeight="1" x14ac:dyDescent="0.35">
      <c r="A20" s="236" t="s">
        <v>8</v>
      </c>
      <c r="B20" s="236" t="s">
        <v>9</v>
      </c>
      <c r="C20" s="236">
        <v>0.54049999999999998</v>
      </c>
      <c r="D20" s="236">
        <v>0.1578</v>
      </c>
      <c r="E20" s="236">
        <v>0.69830000000000003</v>
      </c>
    </row>
    <row r="21" spans="1:5" ht="12" customHeight="1" x14ac:dyDescent="0.35">
      <c r="A21" s="236" t="s">
        <v>21</v>
      </c>
      <c r="B21" s="236" t="s">
        <v>9</v>
      </c>
      <c r="C21" s="236">
        <v>0.54049999999999998</v>
      </c>
      <c r="D21" s="236">
        <v>0.13489999999999999</v>
      </c>
      <c r="E21" s="236">
        <v>0.6754</v>
      </c>
    </row>
    <row r="22" spans="1:5" ht="12" customHeight="1" thickBot="1" x14ac:dyDescent="0.4">
      <c r="A22" s="239" t="s">
        <v>22</v>
      </c>
      <c r="B22" s="239" t="s">
        <v>9</v>
      </c>
      <c r="C22" s="239">
        <v>0.52039999999999997</v>
      </c>
      <c r="D22" s="239">
        <v>0.13489999999999999</v>
      </c>
      <c r="E22" s="239">
        <v>0.65529999999999999</v>
      </c>
    </row>
    <row r="23" spans="1:5" ht="12" customHeight="1" thickBot="1" x14ac:dyDescent="0.4">
      <c r="A23" s="366" t="s">
        <v>441</v>
      </c>
      <c r="B23" s="367"/>
      <c r="C23" s="367"/>
      <c r="D23" s="367"/>
      <c r="E23" s="368"/>
    </row>
    <row r="24" spans="1:5" ht="12" customHeight="1" x14ac:dyDescent="0.35">
      <c r="A24" s="237" t="s">
        <v>3</v>
      </c>
      <c r="B24" s="237" t="s">
        <v>4</v>
      </c>
      <c r="C24" s="237" t="s">
        <v>5</v>
      </c>
      <c r="D24" s="237" t="s">
        <v>6</v>
      </c>
      <c r="E24" s="237" t="s">
        <v>7</v>
      </c>
    </row>
    <row r="25" spans="1:5" ht="12" customHeight="1" x14ac:dyDescent="0.35">
      <c r="A25" s="236" t="s">
        <v>305</v>
      </c>
      <c r="B25" s="236" t="s">
        <v>9</v>
      </c>
      <c r="C25" s="235">
        <v>0.51290000000000002</v>
      </c>
      <c r="D25" s="235">
        <v>5.0799999999999998E-2</v>
      </c>
      <c r="E25" s="235">
        <v>0.56399999999999995</v>
      </c>
    </row>
    <row r="26" spans="1:5" ht="12" customHeight="1" x14ac:dyDescent="0.35">
      <c r="A26" s="236" t="s">
        <v>303</v>
      </c>
      <c r="B26" s="236" t="s">
        <v>9</v>
      </c>
      <c r="C26" s="235">
        <v>0.51290000000000002</v>
      </c>
      <c r="D26" s="235">
        <v>4.2500000000000003E-2</v>
      </c>
      <c r="E26" s="235">
        <v>0.55500000000000005</v>
      </c>
    </row>
    <row r="27" spans="1:5" ht="12" customHeight="1" x14ac:dyDescent="0.35">
      <c r="A27" s="236" t="s">
        <v>283</v>
      </c>
      <c r="B27" s="236" t="s">
        <v>9</v>
      </c>
      <c r="C27" s="235">
        <v>0.42580000000000001</v>
      </c>
      <c r="D27" s="235">
        <v>4.2500000000000003E-2</v>
      </c>
      <c r="E27" s="235">
        <v>0.46800000000000003</v>
      </c>
    </row>
    <row r="28" spans="1:5" ht="12" customHeight="1" thickBot="1" x14ac:dyDescent="0.4">
      <c r="A28" s="239" t="s">
        <v>304</v>
      </c>
      <c r="B28" s="239" t="s">
        <v>27</v>
      </c>
      <c r="C28" s="238">
        <v>0.9798</v>
      </c>
      <c r="D28" s="238">
        <v>4.2500000000000003E-2</v>
      </c>
      <c r="E28" s="238">
        <v>1.022</v>
      </c>
    </row>
    <row r="29" spans="1:5" ht="12" customHeight="1" thickBot="1" x14ac:dyDescent="0.4">
      <c r="A29" s="366" t="s">
        <v>442</v>
      </c>
      <c r="B29" s="367"/>
      <c r="C29" s="367"/>
      <c r="D29" s="367"/>
      <c r="E29" s="368"/>
    </row>
    <row r="30" spans="1:5" ht="12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2" customHeight="1" x14ac:dyDescent="0.35">
      <c r="A31" s="236" t="s">
        <v>287</v>
      </c>
      <c r="B31" s="236" t="s">
        <v>18</v>
      </c>
      <c r="C31" s="235">
        <v>0.48720000000000002</v>
      </c>
      <c r="D31" s="235">
        <v>2.0799999999999999E-2</v>
      </c>
      <c r="E31" s="235">
        <v>0.50800000000000001</v>
      </c>
    </row>
    <row r="32" spans="1:5" ht="12" customHeight="1" thickBot="1" x14ac:dyDescent="0.4">
      <c r="A32" s="239" t="s">
        <v>286</v>
      </c>
      <c r="B32" s="239" t="s">
        <v>18</v>
      </c>
      <c r="C32" s="238">
        <v>0.48720000000000002</v>
      </c>
      <c r="D32" s="238">
        <v>1.37E-2</v>
      </c>
      <c r="E32" s="238">
        <v>0.501</v>
      </c>
    </row>
    <row r="33" spans="1:5" ht="12" customHeight="1" thickBot="1" x14ac:dyDescent="0.4">
      <c r="A33" s="366" t="s">
        <v>443</v>
      </c>
      <c r="B33" s="367"/>
      <c r="C33" s="367"/>
      <c r="D33" s="367"/>
      <c r="E33" s="368"/>
    </row>
    <row r="34" spans="1:5" ht="12" customHeight="1" x14ac:dyDescent="0.35">
      <c r="A34" s="237" t="s">
        <v>3</v>
      </c>
      <c r="B34" s="237" t="s">
        <v>4</v>
      </c>
      <c r="C34" s="237" t="s">
        <v>5</v>
      </c>
      <c r="D34" s="237" t="s">
        <v>6</v>
      </c>
      <c r="E34" s="237" t="s">
        <v>7</v>
      </c>
    </row>
    <row r="35" spans="1:5" ht="12" customHeight="1" x14ac:dyDescent="0.35">
      <c r="A35" s="236" t="s">
        <v>290</v>
      </c>
      <c r="B35" s="236" t="s">
        <v>18</v>
      </c>
      <c r="C35" s="235">
        <v>0.53520000000000001</v>
      </c>
      <c r="D35" s="235">
        <v>2.6100000000000002E-2</v>
      </c>
      <c r="E35" s="235">
        <v>0.56100000000000005</v>
      </c>
    </row>
    <row r="36" spans="1:5" ht="12" customHeight="1" thickBot="1" x14ac:dyDescent="0.4">
      <c r="A36" s="239" t="s">
        <v>289</v>
      </c>
      <c r="B36" s="239" t="s">
        <v>18</v>
      </c>
      <c r="C36" s="238">
        <v>0.53520000000000001</v>
      </c>
      <c r="D36" s="238">
        <v>1.8200000000000001E-2</v>
      </c>
      <c r="E36" s="238">
        <v>0.55300000000000005</v>
      </c>
    </row>
    <row r="37" spans="1:5" ht="12" customHeight="1" thickBot="1" x14ac:dyDescent="0.4">
      <c r="A37" s="366" t="s">
        <v>444</v>
      </c>
      <c r="B37" s="367"/>
      <c r="C37" s="367"/>
      <c r="D37" s="367"/>
      <c r="E37" s="368"/>
    </row>
    <row r="38" spans="1:5" ht="12" customHeight="1" x14ac:dyDescent="0.35">
      <c r="A38" s="237" t="s">
        <v>3</v>
      </c>
      <c r="B38" s="237" t="s">
        <v>4</v>
      </c>
      <c r="C38" s="237" t="s">
        <v>5</v>
      </c>
      <c r="D38" s="237" t="s">
        <v>6</v>
      </c>
      <c r="E38" s="237" t="s">
        <v>7</v>
      </c>
    </row>
    <row r="39" spans="1:5" ht="12" customHeight="1" x14ac:dyDescent="0.35">
      <c r="A39" s="236" t="s">
        <v>293</v>
      </c>
      <c r="B39" s="236" t="s">
        <v>9</v>
      </c>
      <c r="C39" s="235">
        <v>0.44240000000000002</v>
      </c>
      <c r="D39" s="235">
        <v>2.6100000000000002E-2</v>
      </c>
      <c r="E39" s="235">
        <v>0.46899999999999997</v>
      </c>
    </row>
    <row r="40" spans="1:5" ht="12" customHeight="1" thickBot="1" x14ac:dyDescent="0.4">
      <c r="A40" s="239" t="s">
        <v>292</v>
      </c>
      <c r="B40" s="239" t="s">
        <v>9</v>
      </c>
      <c r="C40" s="238">
        <v>0.44240000000000002</v>
      </c>
      <c r="D40" s="238">
        <v>1.8200000000000001E-2</v>
      </c>
      <c r="E40" s="238">
        <v>0.46100000000000002</v>
      </c>
    </row>
    <row r="41" spans="1:5" ht="12" customHeight="1" thickBot="1" x14ac:dyDescent="0.4">
      <c r="A41" s="366" t="s">
        <v>84</v>
      </c>
      <c r="B41" s="367"/>
      <c r="C41" s="367"/>
      <c r="D41" s="367"/>
      <c r="E41" s="368"/>
    </row>
    <row r="42" spans="1:5" ht="12" customHeight="1" x14ac:dyDescent="0.35">
      <c r="A42" s="237" t="s">
        <v>3</v>
      </c>
      <c r="B42" s="237" t="s">
        <v>4</v>
      </c>
      <c r="C42" s="237" t="s">
        <v>5</v>
      </c>
      <c r="D42" s="237" t="s">
        <v>6</v>
      </c>
      <c r="E42" s="237" t="s">
        <v>7</v>
      </c>
    </row>
    <row r="43" spans="1:5" ht="12" customHeight="1" x14ac:dyDescent="0.35">
      <c r="A43" s="236" t="s">
        <v>10</v>
      </c>
      <c r="B43" s="236" t="s">
        <v>9</v>
      </c>
      <c r="C43" s="236">
        <v>0.78390000000000004</v>
      </c>
      <c r="D43" s="236">
        <v>0.1193</v>
      </c>
      <c r="E43" s="236">
        <v>0.9032</v>
      </c>
    </row>
    <row r="44" spans="1:5" ht="12" customHeight="1" x14ac:dyDescent="0.35">
      <c r="A44" s="236" t="s">
        <v>37</v>
      </c>
      <c r="B44" s="236" t="s">
        <v>9</v>
      </c>
      <c r="C44" s="236">
        <v>0.78390000000000004</v>
      </c>
      <c r="D44" s="236">
        <v>0.14080000000000001</v>
      </c>
      <c r="E44" s="236">
        <v>0.92469999999999997</v>
      </c>
    </row>
    <row r="45" spans="1:5" ht="12" customHeight="1" x14ac:dyDescent="0.35">
      <c r="A45" s="236" t="s">
        <v>85</v>
      </c>
      <c r="B45" s="373" t="s">
        <v>9</v>
      </c>
      <c r="C45" s="373">
        <v>0.78390000000000004</v>
      </c>
      <c r="D45" s="373">
        <v>8.0299999999999996E-2</v>
      </c>
      <c r="E45" s="373">
        <v>0.86419999999999997</v>
      </c>
    </row>
    <row r="46" spans="1:5" ht="12" customHeight="1" x14ac:dyDescent="0.35">
      <c r="A46" s="236" t="s">
        <v>86</v>
      </c>
      <c r="B46" s="373"/>
      <c r="C46" s="373"/>
      <c r="D46" s="373"/>
      <c r="E46" s="373"/>
    </row>
    <row r="47" spans="1:5" ht="12" customHeight="1" thickBot="1" x14ac:dyDescent="0.4">
      <c r="A47" s="239" t="s">
        <v>87</v>
      </c>
      <c r="B47" s="239" t="s">
        <v>9</v>
      </c>
      <c r="C47" s="239">
        <v>0.78390000000000004</v>
      </c>
      <c r="D47" s="239">
        <v>8.0299999999999996E-2</v>
      </c>
      <c r="E47" s="239">
        <v>0.86419999999999997</v>
      </c>
    </row>
    <row r="48" spans="1:5" ht="12" customHeight="1" thickBot="1" x14ac:dyDescent="0.4">
      <c r="A48" s="366" t="s">
        <v>88</v>
      </c>
      <c r="B48" s="367"/>
      <c r="C48" s="367"/>
      <c r="D48" s="367"/>
      <c r="E48" s="368"/>
    </row>
    <row r="49" spans="1:5" ht="12" customHeight="1" x14ac:dyDescent="0.35">
      <c r="A49" s="237" t="s">
        <v>3</v>
      </c>
      <c r="B49" s="237" t="s">
        <v>4</v>
      </c>
      <c r="C49" s="237" t="s">
        <v>5</v>
      </c>
      <c r="D49" s="237" t="s">
        <v>6</v>
      </c>
      <c r="E49" s="237" t="s">
        <v>7</v>
      </c>
    </row>
    <row r="50" spans="1:5" ht="12" customHeight="1" x14ac:dyDescent="0.35">
      <c r="A50" s="236" t="s">
        <v>24</v>
      </c>
      <c r="B50" s="236" t="s">
        <v>9</v>
      </c>
      <c r="C50" s="236">
        <v>0.24129999999999999</v>
      </c>
      <c r="D50" s="236">
        <v>4.7000000000000002E-3</v>
      </c>
      <c r="E50" s="236">
        <v>0.246</v>
      </c>
    </row>
    <row r="51" spans="1:5" ht="12" customHeight="1" x14ac:dyDescent="0.35">
      <c r="A51" s="236" t="s">
        <v>29</v>
      </c>
      <c r="B51" s="236" t="s">
        <v>9</v>
      </c>
      <c r="C51" s="236">
        <v>0.24129999999999999</v>
      </c>
      <c r="D51" s="236">
        <v>8.9999999999999998E-4</v>
      </c>
      <c r="E51" s="236">
        <v>0.2422</v>
      </c>
    </row>
    <row r="52" spans="1:5" ht="12" customHeight="1" x14ac:dyDescent="0.35">
      <c r="A52" s="236" t="s">
        <v>41</v>
      </c>
      <c r="B52" s="236" t="s">
        <v>9</v>
      </c>
      <c r="C52" s="236">
        <v>0.24129999999999999</v>
      </c>
      <c r="D52" s="236">
        <v>-1.5E-3</v>
      </c>
      <c r="E52" s="236">
        <v>0.23980000000000001</v>
      </c>
    </row>
  </sheetData>
  <mergeCells count="15">
    <mergeCell ref="A48:E48"/>
    <mergeCell ref="A1:D1"/>
    <mergeCell ref="A33:E33"/>
    <mergeCell ref="A37:E37"/>
    <mergeCell ref="A41:E41"/>
    <mergeCell ref="B45:B46"/>
    <mergeCell ref="C45:C46"/>
    <mergeCell ref="D45:D46"/>
    <mergeCell ref="E45:E46"/>
    <mergeCell ref="A2:E2"/>
    <mergeCell ref="A8:E8"/>
    <mergeCell ref="A14:E14"/>
    <mergeCell ref="A17:E17"/>
    <mergeCell ref="A23:E23"/>
    <mergeCell ref="A29:E29"/>
  </mergeCell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1">
    <tabColor rgb="FFFFFF00"/>
  </sheetPr>
  <dimension ref="A1:E52"/>
  <sheetViews>
    <sheetView zoomScale="70" zoomScaleNormal="70" workbookViewId="0">
      <selection sqref="A1:E1"/>
    </sheetView>
  </sheetViews>
  <sheetFormatPr defaultColWidth="14.81640625" defaultRowHeight="12" customHeight="1" x14ac:dyDescent="0.35"/>
  <cols>
    <col min="1" max="1" width="19.26953125" customWidth="1"/>
  </cols>
  <sheetData>
    <row r="1" spans="1:5" s="248" customFormat="1" ht="18.75" customHeight="1" thickBot="1" x14ac:dyDescent="0.4">
      <c r="A1" s="384" t="s">
        <v>452</v>
      </c>
      <c r="B1" s="384"/>
      <c r="C1" s="384"/>
      <c r="D1" s="384"/>
    </row>
    <row r="2" spans="1:5" ht="12" customHeight="1" thickBot="1" x14ac:dyDescent="0.4">
      <c r="A2" s="366" t="s">
        <v>166</v>
      </c>
      <c r="B2" s="367"/>
      <c r="C2" s="367"/>
      <c r="D2" s="367"/>
      <c r="E2" s="368"/>
    </row>
    <row r="3" spans="1:5" ht="12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2" customHeight="1" x14ac:dyDescent="0.35">
      <c r="A4" s="235" t="s">
        <v>8</v>
      </c>
      <c r="B4" s="236" t="s">
        <v>9</v>
      </c>
      <c r="C4" s="236">
        <v>0.53039999999999998</v>
      </c>
      <c r="D4" s="236">
        <v>5.0700000000000002E-2</v>
      </c>
      <c r="E4" s="236">
        <v>0.58109999999999995</v>
      </c>
    </row>
    <row r="5" spans="1:5" ht="12" customHeight="1" x14ac:dyDescent="0.35">
      <c r="A5" s="235" t="s">
        <v>10</v>
      </c>
      <c r="B5" s="236" t="s">
        <v>9</v>
      </c>
      <c r="C5" s="236">
        <v>0.50780000000000003</v>
      </c>
      <c r="D5" s="236">
        <v>3.3799999999999997E-2</v>
      </c>
      <c r="E5" s="236">
        <v>0.54159999999999997</v>
      </c>
    </row>
    <row r="6" spans="1:5" ht="12" customHeight="1" x14ac:dyDescent="0.35">
      <c r="A6" s="235" t="s">
        <v>11</v>
      </c>
      <c r="B6" s="236" t="s">
        <v>9</v>
      </c>
      <c r="C6" s="236">
        <v>0.53039999999999998</v>
      </c>
      <c r="D6" s="236">
        <v>4.8300000000000003E-2</v>
      </c>
      <c r="E6" s="236">
        <v>0.57869999999999999</v>
      </c>
    </row>
    <row r="7" spans="1:5" ht="12" customHeight="1" thickBot="1" x14ac:dyDescent="0.4">
      <c r="A7" s="238" t="s">
        <v>12</v>
      </c>
      <c r="B7" s="239" t="s">
        <v>9</v>
      </c>
      <c r="C7" s="239">
        <v>0.50780000000000003</v>
      </c>
      <c r="D7" s="239">
        <v>4.8300000000000003E-2</v>
      </c>
      <c r="E7" s="239">
        <v>0.55610000000000004</v>
      </c>
    </row>
    <row r="8" spans="1:5" ht="12" customHeight="1" thickBot="1" x14ac:dyDescent="0.4">
      <c r="A8" s="366" t="s">
        <v>66</v>
      </c>
      <c r="B8" s="367"/>
      <c r="C8" s="367"/>
      <c r="D8" s="367"/>
      <c r="E8" s="368"/>
    </row>
    <row r="9" spans="1:5" ht="12" customHeight="1" x14ac:dyDescent="0.35">
      <c r="A9" s="237" t="s">
        <v>3</v>
      </c>
      <c r="B9" s="237" t="s">
        <v>4</v>
      </c>
      <c r="C9" s="237" t="s">
        <v>5</v>
      </c>
      <c r="D9" s="237" t="s">
        <v>6</v>
      </c>
      <c r="E9" s="237" t="s">
        <v>7</v>
      </c>
    </row>
    <row r="10" spans="1:5" ht="12" customHeight="1" x14ac:dyDescent="0.35">
      <c r="A10" s="236" t="s">
        <v>8</v>
      </c>
      <c r="B10" s="236" t="s">
        <v>9</v>
      </c>
      <c r="C10" s="236">
        <v>0.42099999999999999</v>
      </c>
      <c r="D10" s="236">
        <v>7.4999999999999997E-2</v>
      </c>
      <c r="E10" s="236">
        <v>0.496</v>
      </c>
    </row>
    <row r="11" spans="1:5" ht="12" customHeight="1" x14ac:dyDescent="0.35">
      <c r="A11" s="236" t="s">
        <v>10</v>
      </c>
      <c r="B11" s="236" t="s">
        <v>9</v>
      </c>
      <c r="C11" s="236">
        <v>0.46200000000000002</v>
      </c>
      <c r="D11" s="236">
        <v>7.4999999999999997E-2</v>
      </c>
      <c r="E11" s="236">
        <v>0.53700000000000003</v>
      </c>
    </row>
    <row r="12" spans="1:5" ht="12" customHeight="1" x14ac:dyDescent="0.35">
      <c r="A12" s="236" t="s">
        <v>14</v>
      </c>
      <c r="B12" s="236" t="s">
        <v>9</v>
      </c>
      <c r="C12" s="236">
        <v>0.42099999999999999</v>
      </c>
      <c r="D12" s="236">
        <v>3.1E-2</v>
      </c>
      <c r="E12" s="236">
        <v>0.45200000000000001</v>
      </c>
    </row>
    <row r="13" spans="1:5" ht="12" customHeight="1" thickBot="1" x14ac:dyDescent="0.4">
      <c r="A13" s="239" t="s">
        <v>15</v>
      </c>
      <c r="B13" s="239" t="s">
        <v>9</v>
      </c>
      <c r="C13" s="239">
        <v>0.46200000000000002</v>
      </c>
      <c r="D13" s="239">
        <v>3.1E-2</v>
      </c>
      <c r="E13" s="239">
        <v>0.49299999999999999</v>
      </c>
    </row>
    <row r="14" spans="1:5" ht="12" customHeight="1" thickBot="1" x14ac:dyDescent="0.4">
      <c r="A14" s="366" t="s">
        <v>67</v>
      </c>
      <c r="B14" s="367"/>
      <c r="C14" s="367"/>
      <c r="D14" s="367"/>
      <c r="E14" s="368"/>
    </row>
    <row r="15" spans="1:5" ht="12" customHeight="1" x14ac:dyDescent="0.35">
      <c r="A15" s="237" t="s">
        <v>3</v>
      </c>
      <c r="B15" s="237" t="s">
        <v>4</v>
      </c>
      <c r="C15" s="237" t="s">
        <v>5</v>
      </c>
      <c r="D15" s="237" t="s">
        <v>6</v>
      </c>
      <c r="E15" s="237" t="s">
        <v>7</v>
      </c>
    </row>
    <row r="16" spans="1:5" ht="12" customHeight="1" thickBot="1" x14ac:dyDescent="0.4">
      <c r="A16" s="239" t="s">
        <v>17</v>
      </c>
      <c r="B16" s="239" t="s">
        <v>18</v>
      </c>
      <c r="C16" s="239">
        <v>0.68720000000000003</v>
      </c>
      <c r="D16" s="239">
        <v>4.7999999999999996E-3</v>
      </c>
      <c r="E16" s="239">
        <v>0.69199999999999995</v>
      </c>
    </row>
    <row r="17" spans="1:5" ht="12" customHeight="1" thickBot="1" x14ac:dyDescent="0.4">
      <c r="A17" s="366" t="s">
        <v>72</v>
      </c>
      <c r="B17" s="367"/>
      <c r="C17" s="367"/>
      <c r="D17" s="367"/>
      <c r="E17" s="368"/>
    </row>
    <row r="18" spans="1:5" ht="12" customHeight="1" x14ac:dyDescent="0.35">
      <c r="A18" s="237" t="s">
        <v>3</v>
      </c>
      <c r="B18" s="237" t="s">
        <v>4</v>
      </c>
      <c r="C18" s="237" t="s">
        <v>5</v>
      </c>
      <c r="D18" s="237" t="s">
        <v>6</v>
      </c>
      <c r="E18" s="237" t="s">
        <v>7</v>
      </c>
    </row>
    <row r="19" spans="1:5" ht="12" customHeight="1" x14ac:dyDescent="0.35">
      <c r="A19" s="236" t="s">
        <v>10</v>
      </c>
      <c r="B19" s="236" t="s">
        <v>9</v>
      </c>
      <c r="C19" s="236">
        <v>0.62250000000000005</v>
      </c>
      <c r="D19" s="236">
        <v>0.1578</v>
      </c>
      <c r="E19" s="236">
        <v>0.78029999999999999</v>
      </c>
    </row>
    <row r="20" spans="1:5" ht="12" customHeight="1" x14ac:dyDescent="0.35">
      <c r="A20" s="236" t="s">
        <v>8</v>
      </c>
      <c r="B20" s="236" t="s">
        <v>9</v>
      </c>
      <c r="C20" s="236">
        <v>0.64259999999999995</v>
      </c>
      <c r="D20" s="236">
        <v>0.1578</v>
      </c>
      <c r="E20" s="236">
        <v>0.8004</v>
      </c>
    </row>
    <row r="21" spans="1:5" ht="12" customHeight="1" x14ac:dyDescent="0.35">
      <c r="A21" s="236" t="s">
        <v>21</v>
      </c>
      <c r="B21" s="236" t="s">
        <v>9</v>
      </c>
      <c r="C21" s="236">
        <v>0.64259999999999995</v>
      </c>
      <c r="D21" s="236">
        <v>0.13489999999999999</v>
      </c>
      <c r="E21" s="236">
        <v>0.77749999999999997</v>
      </c>
    </row>
    <row r="22" spans="1:5" ht="12" customHeight="1" thickBot="1" x14ac:dyDescent="0.4">
      <c r="A22" s="239" t="s">
        <v>22</v>
      </c>
      <c r="B22" s="239" t="s">
        <v>9</v>
      </c>
      <c r="C22" s="239">
        <v>0.62250000000000005</v>
      </c>
      <c r="D22" s="239">
        <v>0.13489999999999999</v>
      </c>
      <c r="E22" s="239">
        <v>0.75739999999999996</v>
      </c>
    </row>
    <row r="23" spans="1:5" ht="12" customHeight="1" thickBot="1" x14ac:dyDescent="0.4">
      <c r="A23" s="366" t="s">
        <v>441</v>
      </c>
      <c r="B23" s="367"/>
      <c r="C23" s="367"/>
      <c r="D23" s="367"/>
      <c r="E23" s="368"/>
    </row>
    <row r="24" spans="1:5" ht="12" customHeight="1" x14ac:dyDescent="0.35">
      <c r="A24" s="237" t="s">
        <v>3</v>
      </c>
      <c r="B24" s="237" t="s">
        <v>4</v>
      </c>
      <c r="C24" s="237" t="s">
        <v>5</v>
      </c>
      <c r="D24" s="237" t="s">
        <v>6</v>
      </c>
      <c r="E24" s="237" t="s">
        <v>7</v>
      </c>
    </row>
    <row r="25" spans="1:5" ht="12" customHeight="1" x14ac:dyDescent="0.35">
      <c r="A25" s="236" t="s">
        <v>305</v>
      </c>
      <c r="B25" s="236" t="s">
        <v>9</v>
      </c>
      <c r="C25" s="235">
        <v>0.51290000000000002</v>
      </c>
      <c r="D25" s="235">
        <v>5.0799999999999998E-2</v>
      </c>
      <c r="E25" s="235">
        <v>0.56399999999999995</v>
      </c>
    </row>
    <row r="26" spans="1:5" ht="12" customHeight="1" x14ac:dyDescent="0.35">
      <c r="A26" s="236" t="s">
        <v>303</v>
      </c>
      <c r="B26" s="236" t="s">
        <v>9</v>
      </c>
      <c r="C26" s="235">
        <v>0.51290000000000002</v>
      </c>
      <c r="D26" s="235">
        <v>4.2500000000000003E-2</v>
      </c>
      <c r="E26" s="235">
        <v>0.55500000000000005</v>
      </c>
    </row>
    <row r="27" spans="1:5" ht="12" customHeight="1" x14ac:dyDescent="0.35">
      <c r="A27" s="236" t="s">
        <v>283</v>
      </c>
      <c r="B27" s="236" t="s">
        <v>9</v>
      </c>
      <c r="C27" s="235">
        <v>0.42580000000000001</v>
      </c>
      <c r="D27" s="235">
        <v>4.2500000000000003E-2</v>
      </c>
      <c r="E27" s="235">
        <v>0.46800000000000003</v>
      </c>
    </row>
    <row r="28" spans="1:5" ht="12" customHeight="1" thickBot="1" x14ac:dyDescent="0.4">
      <c r="A28" s="239" t="s">
        <v>304</v>
      </c>
      <c r="B28" s="239" t="s">
        <v>27</v>
      </c>
      <c r="C28" s="238">
        <v>0.9798</v>
      </c>
      <c r="D28" s="238">
        <v>4.2500000000000003E-2</v>
      </c>
      <c r="E28" s="238">
        <v>1.022</v>
      </c>
    </row>
    <row r="29" spans="1:5" ht="12" customHeight="1" thickBot="1" x14ac:dyDescent="0.4">
      <c r="A29" s="366" t="s">
        <v>442</v>
      </c>
      <c r="B29" s="367"/>
      <c r="C29" s="367"/>
      <c r="D29" s="367"/>
      <c r="E29" s="368"/>
    </row>
    <row r="30" spans="1:5" ht="12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2" customHeight="1" x14ac:dyDescent="0.35">
      <c r="A31" s="236" t="s">
        <v>287</v>
      </c>
      <c r="B31" s="236" t="s">
        <v>18</v>
      </c>
      <c r="C31" s="235">
        <v>0.48720000000000002</v>
      </c>
      <c r="D31" s="235">
        <v>2.0799999999999999E-2</v>
      </c>
      <c r="E31" s="235">
        <v>0.50800000000000001</v>
      </c>
    </row>
    <row r="32" spans="1:5" ht="12" customHeight="1" thickBot="1" x14ac:dyDescent="0.4">
      <c r="A32" s="239" t="s">
        <v>286</v>
      </c>
      <c r="B32" s="239" t="s">
        <v>18</v>
      </c>
      <c r="C32" s="238">
        <v>0.48720000000000002</v>
      </c>
      <c r="D32" s="238">
        <v>1.37E-2</v>
      </c>
      <c r="E32" s="238">
        <v>0.501</v>
      </c>
    </row>
    <row r="33" spans="1:5" ht="12" customHeight="1" thickBot="1" x14ac:dyDescent="0.4">
      <c r="A33" s="366" t="s">
        <v>443</v>
      </c>
      <c r="B33" s="367"/>
      <c r="C33" s="367"/>
      <c r="D33" s="367"/>
      <c r="E33" s="368"/>
    </row>
    <row r="34" spans="1:5" ht="12" customHeight="1" x14ac:dyDescent="0.35">
      <c r="A34" s="237" t="s">
        <v>3</v>
      </c>
      <c r="B34" s="237" t="s">
        <v>4</v>
      </c>
      <c r="C34" s="237" t="s">
        <v>5</v>
      </c>
      <c r="D34" s="237" t="s">
        <v>6</v>
      </c>
      <c r="E34" s="237" t="s">
        <v>7</v>
      </c>
    </row>
    <row r="35" spans="1:5" ht="12" customHeight="1" x14ac:dyDescent="0.35">
      <c r="A35" s="236" t="s">
        <v>290</v>
      </c>
      <c r="B35" s="236" t="s">
        <v>18</v>
      </c>
      <c r="C35" s="235">
        <v>0.53520000000000001</v>
      </c>
      <c r="D35" s="235">
        <v>2.6100000000000002E-2</v>
      </c>
      <c r="E35" s="235">
        <v>0.56100000000000005</v>
      </c>
    </row>
    <row r="36" spans="1:5" ht="12" customHeight="1" thickBot="1" x14ac:dyDescent="0.4">
      <c r="A36" s="239" t="s">
        <v>289</v>
      </c>
      <c r="B36" s="239" t="s">
        <v>18</v>
      </c>
      <c r="C36" s="238">
        <v>0.53520000000000001</v>
      </c>
      <c r="D36" s="238">
        <v>1.8200000000000001E-2</v>
      </c>
      <c r="E36" s="238">
        <v>0.55300000000000005</v>
      </c>
    </row>
    <row r="37" spans="1:5" ht="12" customHeight="1" thickBot="1" x14ac:dyDescent="0.4">
      <c r="A37" s="366" t="s">
        <v>444</v>
      </c>
      <c r="B37" s="367"/>
      <c r="C37" s="367"/>
      <c r="D37" s="367"/>
      <c r="E37" s="368"/>
    </row>
    <row r="38" spans="1:5" ht="12" customHeight="1" x14ac:dyDescent="0.35">
      <c r="A38" s="237" t="s">
        <v>3</v>
      </c>
      <c r="B38" s="237" t="s">
        <v>4</v>
      </c>
      <c r="C38" s="237" t="s">
        <v>5</v>
      </c>
      <c r="D38" s="237" t="s">
        <v>6</v>
      </c>
      <c r="E38" s="237" t="s">
        <v>7</v>
      </c>
    </row>
    <row r="39" spans="1:5" ht="12" customHeight="1" x14ac:dyDescent="0.35">
      <c r="A39" s="236" t="s">
        <v>293</v>
      </c>
      <c r="B39" s="236" t="s">
        <v>9</v>
      </c>
      <c r="C39" s="235">
        <v>0.44240000000000002</v>
      </c>
      <c r="D39" s="235">
        <v>2.6100000000000002E-2</v>
      </c>
      <c r="E39" s="235">
        <v>0.46899999999999997</v>
      </c>
    </row>
    <row r="40" spans="1:5" ht="12" customHeight="1" thickBot="1" x14ac:dyDescent="0.4">
      <c r="A40" s="239" t="s">
        <v>292</v>
      </c>
      <c r="B40" s="239" t="s">
        <v>9</v>
      </c>
      <c r="C40" s="238">
        <v>0.44240000000000002</v>
      </c>
      <c r="D40" s="238">
        <v>1.8200000000000001E-2</v>
      </c>
      <c r="E40" s="238">
        <v>0.46100000000000002</v>
      </c>
    </row>
    <row r="41" spans="1:5" ht="12" customHeight="1" thickBot="1" x14ac:dyDescent="0.4">
      <c r="A41" s="366" t="s">
        <v>84</v>
      </c>
      <c r="B41" s="367"/>
      <c r="C41" s="367"/>
      <c r="D41" s="367"/>
      <c r="E41" s="368"/>
    </row>
    <row r="42" spans="1:5" ht="12" customHeight="1" x14ac:dyDescent="0.35">
      <c r="A42" s="237" t="s">
        <v>3</v>
      </c>
      <c r="B42" s="237" t="s">
        <v>4</v>
      </c>
      <c r="C42" s="237" t="s">
        <v>5</v>
      </c>
      <c r="D42" s="237" t="s">
        <v>6</v>
      </c>
      <c r="E42" s="237" t="s">
        <v>7</v>
      </c>
    </row>
    <row r="43" spans="1:5" ht="12" customHeight="1" x14ac:dyDescent="0.35">
      <c r="A43" s="236" t="s">
        <v>10</v>
      </c>
      <c r="B43" s="236" t="s">
        <v>9</v>
      </c>
      <c r="C43" s="236">
        <v>0.78390000000000004</v>
      </c>
      <c r="D43" s="236">
        <v>0.1193</v>
      </c>
      <c r="E43" s="236">
        <v>0.9032</v>
      </c>
    </row>
    <row r="44" spans="1:5" ht="12" customHeight="1" x14ac:dyDescent="0.35">
      <c r="A44" s="236" t="s">
        <v>37</v>
      </c>
      <c r="B44" s="236" t="s">
        <v>9</v>
      </c>
      <c r="C44" s="236">
        <v>0.78390000000000004</v>
      </c>
      <c r="D44" s="236">
        <v>0.14080000000000001</v>
      </c>
      <c r="E44" s="236">
        <v>0.92469999999999997</v>
      </c>
    </row>
    <row r="45" spans="1:5" ht="12" customHeight="1" x14ac:dyDescent="0.35">
      <c r="A45" s="236" t="s">
        <v>85</v>
      </c>
      <c r="B45" s="373" t="s">
        <v>9</v>
      </c>
      <c r="C45" s="373">
        <v>0.78390000000000004</v>
      </c>
      <c r="D45" s="373">
        <v>8.0299999999999996E-2</v>
      </c>
      <c r="E45" s="373">
        <v>0.86419999999999997</v>
      </c>
    </row>
    <row r="46" spans="1:5" ht="12" customHeight="1" x14ac:dyDescent="0.35">
      <c r="A46" s="236" t="s">
        <v>86</v>
      </c>
      <c r="B46" s="373"/>
      <c r="C46" s="373"/>
      <c r="D46" s="373"/>
      <c r="E46" s="373"/>
    </row>
    <row r="47" spans="1:5" ht="12" customHeight="1" thickBot="1" x14ac:dyDescent="0.4">
      <c r="A47" s="239" t="s">
        <v>87</v>
      </c>
      <c r="B47" s="239" t="s">
        <v>9</v>
      </c>
      <c r="C47" s="239">
        <v>0.78390000000000004</v>
      </c>
      <c r="D47" s="239">
        <v>8.0299999999999996E-2</v>
      </c>
      <c r="E47" s="239">
        <v>0.86419999999999997</v>
      </c>
    </row>
    <row r="48" spans="1:5" ht="12" customHeight="1" thickBot="1" x14ac:dyDescent="0.4">
      <c r="A48" s="366" t="s">
        <v>88</v>
      </c>
      <c r="B48" s="367"/>
      <c r="C48" s="367"/>
      <c r="D48" s="367"/>
      <c r="E48" s="368"/>
    </row>
    <row r="49" spans="1:5" ht="12" customHeight="1" x14ac:dyDescent="0.35">
      <c r="A49" s="237" t="s">
        <v>3</v>
      </c>
      <c r="B49" s="237" t="s">
        <v>4</v>
      </c>
      <c r="C49" s="237" t="s">
        <v>5</v>
      </c>
      <c r="D49" s="237" t="s">
        <v>6</v>
      </c>
      <c r="E49" s="237" t="s">
        <v>7</v>
      </c>
    </row>
    <row r="50" spans="1:5" ht="12" customHeight="1" x14ac:dyDescent="0.35">
      <c r="A50" s="236" t="s">
        <v>24</v>
      </c>
      <c r="B50" s="236" t="s">
        <v>9</v>
      </c>
      <c r="C50" s="236">
        <v>0.24129999999999999</v>
      </c>
      <c r="D50" s="236">
        <v>4.7000000000000002E-3</v>
      </c>
      <c r="E50" s="236">
        <v>0.246</v>
      </c>
    </row>
    <row r="51" spans="1:5" ht="12" customHeight="1" x14ac:dyDescent="0.35">
      <c r="A51" s="236" t="s">
        <v>29</v>
      </c>
      <c r="B51" s="236" t="s">
        <v>9</v>
      </c>
      <c r="C51" s="236">
        <v>0.24129999999999999</v>
      </c>
      <c r="D51" s="236">
        <v>8.9999999999999998E-4</v>
      </c>
      <c r="E51" s="236">
        <v>0.2422</v>
      </c>
    </row>
    <row r="52" spans="1:5" ht="12" customHeight="1" x14ac:dyDescent="0.35">
      <c r="A52" s="236" t="s">
        <v>41</v>
      </c>
      <c r="B52" s="236" t="s">
        <v>9</v>
      </c>
      <c r="C52" s="236">
        <v>0.24129999999999999</v>
      </c>
      <c r="D52" s="236">
        <v>-1.5E-3</v>
      </c>
      <c r="E52" s="236">
        <v>0.23980000000000001</v>
      </c>
    </row>
  </sheetData>
  <mergeCells count="15">
    <mergeCell ref="A48:E48"/>
    <mergeCell ref="A1:D1"/>
    <mergeCell ref="A33:E33"/>
    <mergeCell ref="A37:E37"/>
    <mergeCell ref="A41:E41"/>
    <mergeCell ref="B45:B46"/>
    <mergeCell ref="C45:C46"/>
    <mergeCell ref="D45:D46"/>
    <mergeCell ref="E45:E46"/>
    <mergeCell ref="A2:E2"/>
    <mergeCell ref="A8:E8"/>
    <mergeCell ref="A14:E14"/>
    <mergeCell ref="A17:E17"/>
    <mergeCell ref="A23:E23"/>
    <mergeCell ref="A29:E29"/>
  </mergeCell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29">
    <tabColor rgb="FFFFFF00"/>
  </sheetPr>
  <dimension ref="A1:I63"/>
  <sheetViews>
    <sheetView zoomScale="70" zoomScaleNormal="70" workbookViewId="0">
      <selection activeCell="I27" sqref="I27"/>
    </sheetView>
  </sheetViews>
  <sheetFormatPr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256" width="9.1796875" style="2"/>
    <col min="257" max="257" width="25" style="2" customWidth="1"/>
    <col min="258" max="258" width="13.54296875" style="2" customWidth="1"/>
    <col min="259" max="259" width="15.26953125" style="2" customWidth="1"/>
    <col min="260" max="260" width="16.1796875" style="2" customWidth="1"/>
    <col min="261" max="261" width="14.26953125" style="2" customWidth="1"/>
    <col min="262" max="512" width="9.1796875" style="2"/>
    <col min="513" max="513" width="25" style="2" customWidth="1"/>
    <col min="514" max="514" width="13.54296875" style="2" customWidth="1"/>
    <col min="515" max="515" width="15.26953125" style="2" customWidth="1"/>
    <col min="516" max="516" width="16.1796875" style="2" customWidth="1"/>
    <col min="517" max="517" width="14.26953125" style="2" customWidth="1"/>
    <col min="518" max="768" width="9.1796875" style="2"/>
    <col min="769" max="769" width="25" style="2" customWidth="1"/>
    <col min="770" max="770" width="13.54296875" style="2" customWidth="1"/>
    <col min="771" max="771" width="15.26953125" style="2" customWidth="1"/>
    <col min="772" max="772" width="16.1796875" style="2" customWidth="1"/>
    <col min="773" max="773" width="14.26953125" style="2" customWidth="1"/>
    <col min="774" max="1024" width="9.1796875" style="2"/>
    <col min="1025" max="1025" width="25" style="2" customWidth="1"/>
    <col min="1026" max="1026" width="13.54296875" style="2" customWidth="1"/>
    <col min="1027" max="1027" width="15.26953125" style="2" customWidth="1"/>
    <col min="1028" max="1028" width="16.1796875" style="2" customWidth="1"/>
    <col min="1029" max="1029" width="14.26953125" style="2" customWidth="1"/>
    <col min="1030" max="1280" width="9.1796875" style="2"/>
    <col min="1281" max="1281" width="25" style="2" customWidth="1"/>
    <col min="1282" max="1282" width="13.54296875" style="2" customWidth="1"/>
    <col min="1283" max="1283" width="15.26953125" style="2" customWidth="1"/>
    <col min="1284" max="1284" width="16.1796875" style="2" customWidth="1"/>
    <col min="1285" max="1285" width="14.26953125" style="2" customWidth="1"/>
    <col min="1286" max="1536" width="9.1796875" style="2"/>
    <col min="1537" max="1537" width="25" style="2" customWidth="1"/>
    <col min="1538" max="1538" width="13.54296875" style="2" customWidth="1"/>
    <col min="1539" max="1539" width="15.26953125" style="2" customWidth="1"/>
    <col min="1540" max="1540" width="16.1796875" style="2" customWidth="1"/>
    <col min="1541" max="1541" width="14.26953125" style="2" customWidth="1"/>
    <col min="1542" max="1792" width="9.1796875" style="2"/>
    <col min="1793" max="1793" width="25" style="2" customWidth="1"/>
    <col min="1794" max="1794" width="13.54296875" style="2" customWidth="1"/>
    <col min="1795" max="1795" width="15.26953125" style="2" customWidth="1"/>
    <col min="1796" max="1796" width="16.1796875" style="2" customWidth="1"/>
    <col min="1797" max="1797" width="14.26953125" style="2" customWidth="1"/>
    <col min="1798" max="2048" width="9.1796875" style="2"/>
    <col min="2049" max="2049" width="25" style="2" customWidth="1"/>
    <col min="2050" max="2050" width="13.54296875" style="2" customWidth="1"/>
    <col min="2051" max="2051" width="15.26953125" style="2" customWidth="1"/>
    <col min="2052" max="2052" width="16.1796875" style="2" customWidth="1"/>
    <col min="2053" max="2053" width="14.26953125" style="2" customWidth="1"/>
    <col min="2054" max="2304" width="9.1796875" style="2"/>
    <col min="2305" max="2305" width="25" style="2" customWidth="1"/>
    <col min="2306" max="2306" width="13.54296875" style="2" customWidth="1"/>
    <col min="2307" max="2307" width="15.26953125" style="2" customWidth="1"/>
    <col min="2308" max="2308" width="16.1796875" style="2" customWidth="1"/>
    <col min="2309" max="2309" width="14.26953125" style="2" customWidth="1"/>
    <col min="2310" max="2560" width="9.1796875" style="2"/>
    <col min="2561" max="2561" width="25" style="2" customWidth="1"/>
    <col min="2562" max="2562" width="13.54296875" style="2" customWidth="1"/>
    <col min="2563" max="2563" width="15.26953125" style="2" customWidth="1"/>
    <col min="2564" max="2564" width="16.1796875" style="2" customWidth="1"/>
    <col min="2565" max="2565" width="14.26953125" style="2" customWidth="1"/>
    <col min="2566" max="2816" width="9.1796875" style="2"/>
    <col min="2817" max="2817" width="25" style="2" customWidth="1"/>
    <col min="2818" max="2818" width="13.54296875" style="2" customWidth="1"/>
    <col min="2819" max="2819" width="15.26953125" style="2" customWidth="1"/>
    <col min="2820" max="2820" width="16.1796875" style="2" customWidth="1"/>
    <col min="2821" max="2821" width="14.26953125" style="2" customWidth="1"/>
    <col min="2822" max="3072" width="9.1796875" style="2"/>
    <col min="3073" max="3073" width="25" style="2" customWidth="1"/>
    <col min="3074" max="3074" width="13.54296875" style="2" customWidth="1"/>
    <col min="3075" max="3075" width="15.26953125" style="2" customWidth="1"/>
    <col min="3076" max="3076" width="16.1796875" style="2" customWidth="1"/>
    <col min="3077" max="3077" width="14.26953125" style="2" customWidth="1"/>
    <col min="3078" max="3328" width="9.1796875" style="2"/>
    <col min="3329" max="3329" width="25" style="2" customWidth="1"/>
    <col min="3330" max="3330" width="13.54296875" style="2" customWidth="1"/>
    <col min="3331" max="3331" width="15.26953125" style="2" customWidth="1"/>
    <col min="3332" max="3332" width="16.1796875" style="2" customWidth="1"/>
    <col min="3333" max="3333" width="14.26953125" style="2" customWidth="1"/>
    <col min="3334" max="3584" width="9.1796875" style="2"/>
    <col min="3585" max="3585" width="25" style="2" customWidth="1"/>
    <col min="3586" max="3586" width="13.54296875" style="2" customWidth="1"/>
    <col min="3587" max="3587" width="15.26953125" style="2" customWidth="1"/>
    <col min="3588" max="3588" width="16.1796875" style="2" customWidth="1"/>
    <col min="3589" max="3589" width="14.26953125" style="2" customWidth="1"/>
    <col min="3590" max="3840" width="9.1796875" style="2"/>
    <col min="3841" max="3841" width="25" style="2" customWidth="1"/>
    <col min="3842" max="3842" width="13.54296875" style="2" customWidth="1"/>
    <col min="3843" max="3843" width="15.26953125" style="2" customWidth="1"/>
    <col min="3844" max="3844" width="16.1796875" style="2" customWidth="1"/>
    <col min="3845" max="3845" width="14.26953125" style="2" customWidth="1"/>
    <col min="3846" max="4096" width="9.1796875" style="2"/>
    <col min="4097" max="4097" width="25" style="2" customWidth="1"/>
    <col min="4098" max="4098" width="13.54296875" style="2" customWidth="1"/>
    <col min="4099" max="4099" width="15.26953125" style="2" customWidth="1"/>
    <col min="4100" max="4100" width="16.1796875" style="2" customWidth="1"/>
    <col min="4101" max="4101" width="14.26953125" style="2" customWidth="1"/>
    <col min="4102" max="4352" width="9.1796875" style="2"/>
    <col min="4353" max="4353" width="25" style="2" customWidth="1"/>
    <col min="4354" max="4354" width="13.54296875" style="2" customWidth="1"/>
    <col min="4355" max="4355" width="15.26953125" style="2" customWidth="1"/>
    <col min="4356" max="4356" width="16.1796875" style="2" customWidth="1"/>
    <col min="4357" max="4357" width="14.26953125" style="2" customWidth="1"/>
    <col min="4358" max="4608" width="9.1796875" style="2"/>
    <col min="4609" max="4609" width="25" style="2" customWidth="1"/>
    <col min="4610" max="4610" width="13.54296875" style="2" customWidth="1"/>
    <col min="4611" max="4611" width="15.26953125" style="2" customWidth="1"/>
    <col min="4612" max="4612" width="16.1796875" style="2" customWidth="1"/>
    <col min="4613" max="4613" width="14.26953125" style="2" customWidth="1"/>
    <col min="4614" max="4864" width="9.1796875" style="2"/>
    <col min="4865" max="4865" width="25" style="2" customWidth="1"/>
    <col min="4866" max="4866" width="13.54296875" style="2" customWidth="1"/>
    <col min="4867" max="4867" width="15.26953125" style="2" customWidth="1"/>
    <col min="4868" max="4868" width="16.1796875" style="2" customWidth="1"/>
    <col min="4869" max="4869" width="14.26953125" style="2" customWidth="1"/>
    <col min="4870" max="5120" width="9.1796875" style="2"/>
    <col min="5121" max="5121" width="25" style="2" customWidth="1"/>
    <col min="5122" max="5122" width="13.54296875" style="2" customWidth="1"/>
    <col min="5123" max="5123" width="15.26953125" style="2" customWidth="1"/>
    <col min="5124" max="5124" width="16.1796875" style="2" customWidth="1"/>
    <col min="5125" max="5125" width="14.26953125" style="2" customWidth="1"/>
    <col min="5126" max="5376" width="9.1796875" style="2"/>
    <col min="5377" max="5377" width="25" style="2" customWidth="1"/>
    <col min="5378" max="5378" width="13.54296875" style="2" customWidth="1"/>
    <col min="5379" max="5379" width="15.26953125" style="2" customWidth="1"/>
    <col min="5380" max="5380" width="16.1796875" style="2" customWidth="1"/>
    <col min="5381" max="5381" width="14.26953125" style="2" customWidth="1"/>
    <col min="5382" max="5632" width="9.1796875" style="2"/>
    <col min="5633" max="5633" width="25" style="2" customWidth="1"/>
    <col min="5634" max="5634" width="13.54296875" style="2" customWidth="1"/>
    <col min="5635" max="5635" width="15.26953125" style="2" customWidth="1"/>
    <col min="5636" max="5636" width="16.1796875" style="2" customWidth="1"/>
    <col min="5637" max="5637" width="14.26953125" style="2" customWidth="1"/>
    <col min="5638" max="5888" width="9.1796875" style="2"/>
    <col min="5889" max="5889" width="25" style="2" customWidth="1"/>
    <col min="5890" max="5890" width="13.54296875" style="2" customWidth="1"/>
    <col min="5891" max="5891" width="15.26953125" style="2" customWidth="1"/>
    <col min="5892" max="5892" width="16.1796875" style="2" customWidth="1"/>
    <col min="5893" max="5893" width="14.26953125" style="2" customWidth="1"/>
    <col min="5894" max="6144" width="9.1796875" style="2"/>
    <col min="6145" max="6145" width="25" style="2" customWidth="1"/>
    <col min="6146" max="6146" width="13.54296875" style="2" customWidth="1"/>
    <col min="6147" max="6147" width="15.26953125" style="2" customWidth="1"/>
    <col min="6148" max="6148" width="16.1796875" style="2" customWidth="1"/>
    <col min="6149" max="6149" width="14.26953125" style="2" customWidth="1"/>
    <col min="6150" max="6400" width="9.1796875" style="2"/>
    <col min="6401" max="6401" width="25" style="2" customWidth="1"/>
    <col min="6402" max="6402" width="13.54296875" style="2" customWidth="1"/>
    <col min="6403" max="6403" width="15.26953125" style="2" customWidth="1"/>
    <col min="6404" max="6404" width="16.1796875" style="2" customWidth="1"/>
    <col min="6405" max="6405" width="14.26953125" style="2" customWidth="1"/>
    <col min="6406" max="6656" width="9.1796875" style="2"/>
    <col min="6657" max="6657" width="25" style="2" customWidth="1"/>
    <col min="6658" max="6658" width="13.54296875" style="2" customWidth="1"/>
    <col min="6659" max="6659" width="15.26953125" style="2" customWidth="1"/>
    <col min="6660" max="6660" width="16.1796875" style="2" customWidth="1"/>
    <col min="6661" max="6661" width="14.26953125" style="2" customWidth="1"/>
    <col min="6662" max="6912" width="9.1796875" style="2"/>
    <col min="6913" max="6913" width="25" style="2" customWidth="1"/>
    <col min="6914" max="6914" width="13.54296875" style="2" customWidth="1"/>
    <col min="6915" max="6915" width="15.26953125" style="2" customWidth="1"/>
    <col min="6916" max="6916" width="16.1796875" style="2" customWidth="1"/>
    <col min="6917" max="6917" width="14.26953125" style="2" customWidth="1"/>
    <col min="6918" max="7168" width="9.1796875" style="2"/>
    <col min="7169" max="7169" width="25" style="2" customWidth="1"/>
    <col min="7170" max="7170" width="13.54296875" style="2" customWidth="1"/>
    <col min="7171" max="7171" width="15.26953125" style="2" customWidth="1"/>
    <col min="7172" max="7172" width="16.1796875" style="2" customWidth="1"/>
    <col min="7173" max="7173" width="14.26953125" style="2" customWidth="1"/>
    <col min="7174" max="7424" width="9.1796875" style="2"/>
    <col min="7425" max="7425" width="25" style="2" customWidth="1"/>
    <col min="7426" max="7426" width="13.54296875" style="2" customWidth="1"/>
    <col min="7427" max="7427" width="15.26953125" style="2" customWidth="1"/>
    <col min="7428" max="7428" width="16.1796875" style="2" customWidth="1"/>
    <col min="7429" max="7429" width="14.26953125" style="2" customWidth="1"/>
    <col min="7430" max="7680" width="9.1796875" style="2"/>
    <col min="7681" max="7681" width="25" style="2" customWidth="1"/>
    <col min="7682" max="7682" width="13.54296875" style="2" customWidth="1"/>
    <col min="7683" max="7683" width="15.26953125" style="2" customWidth="1"/>
    <col min="7684" max="7684" width="16.1796875" style="2" customWidth="1"/>
    <col min="7685" max="7685" width="14.26953125" style="2" customWidth="1"/>
    <col min="7686" max="7936" width="9.1796875" style="2"/>
    <col min="7937" max="7937" width="25" style="2" customWidth="1"/>
    <col min="7938" max="7938" width="13.54296875" style="2" customWidth="1"/>
    <col min="7939" max="7939" width="15.26953125" style="2" customWidth="1"/>
    <col min="7940" max="7940" width="16.1796875" style="2" customWidth="1"/>
    <col min="7941" max="7941" width="14.26953125" style="2" customWidth="1"/>
    <col min="7942" max="8192" width="9.1796875" style="2"/>
    <col min="8193" max="8193" width="25" style="2" customWidth="1"/>
    <col min="8194" max="8194" width="13.54296875" style="2" customWidth="1"/>
    <col min="8195" max="8195" width="15.26953125" style="2" customWidth="1"/>
    <col min="8196" max="8196" width="16.1796875" style="2" customWidth="1"/>
    <col min="8197" max="8197" width="14.26953125" style="2" customWidth="1"/>
    <col min="8198" max="8448" width="9.1796875" style="2"/>
    <col min="8449" max="8449" width="25" style="2" customWidth="1"/>
    <col min="8450" max="8450" width="13.54296875" style="2" customWidth="1"/>
    <col min="8451" max="8451" width="15.26953125" style="2" customWidth="1"/>
    <col min="8452" max="8452" width="16.1796875" style="2" customWidth="1"/>
    <col min="8453" max="8453" width="14.26953125" style="2" customWidth="1"/>
    <col min="8454" max="8704" width="9.1796875" style="2"/>
    <col min="8705" max="8705" width="25" style="2" customWidth="1"/>
    <col min="8706" max="8706" width="13.54296875" style="2" customWidth="1"/>
    <col min="8707" max="8707" width="15.26953125" style="2" customWidth="1"/>
    <col min="8708" max="8708" width="16.1796875" style="2" customWidth="1"/>
    <col min="8709" max="8709" width="14.26953125" style="2" customWidth="1"/>
    <col min="8710" max="8960" width="9.1796875" style="2"/>
    <col min="8961" max="8961" width="25" style="2" customWidth="1"/>
    <col min="8962" max="8962" width="13.54296875" style="2" customWidth="1"/>
    <col min="8963" max="8963" width="15.26953125" style="2" customWidth="1"/>
    <col min="8964" max="8964" width="16.1796875" style="2" customWidth="1"/>
    <col min="8965" max="8965" width="14.26953125" style="2" customWidth="1"/>
    <col min="8966" max="9216" width="9.1796875" style="2"/>
    <col min="9217" max="9217" width="25" style="2" customWidth="1"/>
    <col min="9218" max="9218" width="13.54296875" style="2" customWidth="1"/>
    <col min="9219" max="9219" width="15.26953125" style="2" customWidth="1"/>
    <col min="9220" max="9220" width="16.1796875" style="2" customWidth="1"/>
    <col min="9221" max="9221" width="14.26953125" style="2" customWidth="1"/>
    <col min="9222" max="9472" width="9.1796875" style="2"/>
    <col min="9473" max="9473" width="25" style="2" customWidth="1"/>
    <col min="9474" max="9474" width="13.54296875" style="2" customWidth="1"/>
    <col min="9475" max="9475" width="15.26953125" style="2" customWidth="1"/>
    <col min="9476" max="9476" width="16.1796875" style="2" customWidth="1"/>
    <col min="9477" max="9477" width="14.26953125" style="2" customWidth="1"/>
    <col min="9478" max="9728" width="9.1796875" style="2"/>
    <col min="9729" max="9729" width="25" style="2" customWidth="1"/>
    <col min="9730" max="9730" width="13.54296875" style="2" customWidth="1"/>
    <col min="9731" max="9731" width="15.26953125" style="2" customWidth="1"/>
    <col min="9732" max="9732" width="16.1796875" style="2" customWidth="1"/>
    <col min="9733" max="9733" width="14.26953125" style="2" customWidth="1"/>
    <col min="9734" max="9984" width="9.1796875" style="2"/>
    <col min="9985" max="9985" width="25" style="2" customWidth="1"/>
    <col min="9986" max="9986" width="13.54296875" style="2" customWidth="1"/>
    <col min="9987" max="9987" width="15.26953125" style="2" customWidth="1"/>
    <col min="9988" max="9988" width="16.1796875" style="2" customWidth="1"/>
    <col min="9989" max="9989" width="14.26953125" style="2" customWidth="1"/>
    <col min="9990" max="10240" width="9.1796875" style="2"/>
    <col min="10241" max="10241" width="25" style="2" customWidth="1"/>
    <col min="10242" max="10242" width="13.54296875" style="2" customWidth="1"/>
    <col min="10243" max="10243" width="15.26953125" style="2" customWidth="1"/>
    <col min="10244" max="10244" width="16.1796875" style="2" customWidth="1"/>
    <col min="10245" max="10245" width="14.26953125" style="2" customWidth="1"/>
    <col min="10246" max="10496" width="9.1796875" style="2"/>
    <col min="10497" max="10497" width="25" style="2" customWidth="1"/>
    <col min="10498" max="10498" width="13.54296875" style="2" customWidth="1"/>
    <col min="10499" max="10499" width="15.26953125" style="2" customWidth="1"/>
    <col min="10500" max="10500" width="16.1796875" style="2" customWidth="1"/>
    <col min="10501" max="10501" width="14.26953125" style="2" customWidth="1"/>
    <col min="10502" max="10752" width="9.1796875" style="2"/>
    <col min="10753" max="10753" width="25" style="2" customWidth="1"/>
    <col min="10754" max="10754" width="13.54296875" style="2" customWidth="1"/>
    <col min="10755" max="10755" width="15.26953125" style="2" customWidth="1"/>
    <col min="10756" max="10756" width="16.1796875" style="2" customWidth="1"/>
    <col min="10757" max="10757" width="14.26953125" style="2" customWidth="1"/>
    <col min="10758" max="11008" width="9.1796875" style="2"/>
    <col min="11009" max="11009" width="25" style="2" customWidth="1"/>
    <col min="11010" max="11010" width="13.54296875" style="2" customWidth="1"/>
    <col min="11011" max="11011" width="15.26953125" style="2" customWidth="1"/>
    <col min="11012" max="11012" width="16.1796875" style="2" customWidth="1"/>
    <col min="11013" max="11013" width="14.26953125" style="2" customWidth="1"/>
    <col min="11014" max="11264" width="9.1796875" style="2"/>
    <col min="11265" max="11265" width="25" style="2" customWidth="1"/>
    <col min="11266" max="11266" width="13.54296875" style="2" customWidth="1"/>
    <col min="11267" max="11267" width="15.26953125" style="2" customWidth="1"/>
    <col min="11268" max="11268" width="16.1796875" style="2" customWidth="1"/>
    <col min="11269" max="11269" width="14.26953125" style="2" customWidth="1"/>
    <col min="11270" max="11520" width="9.1796875" style="2"/>
    <col min="11521" max="11521" width="25" style="2" customWidth="1"/>
    <col min="11522" max="11522" width="13.54296875" style="2" customWidth="1"/>
    <col min="11523" max="11523" width="15.26953125" style="2" customWidth="1"/>
    <col min="11524" max="11524" width="16.1796875" style="2" customWidth="1"/>
    <col min="11525" max="11525" width="14.26953125" style="2" customWidth="1"/>
    <col min="11526" max="11776" width="9.1796875" style="2"/>
    <col min="11777" max="11777" width="25" style="2" customWidth="1"/>
    <col min="11778" max="11778" width="13.54296875" style="2" customWidth="1"/>
    <col min="11779" max="11779" width="15.26953125" style="2" customWidth="1"/>
    <col min="11780" max="11780" width="16.1796875" style="2" customWidth="1"/>
    <col min="11781" max="11781" width="14.26953125" style="2" customWidth="1"/>
    <col min="11782" max="12032" width="9.1796875" style="2"/>
    <col min="12033" max="12033" width="25" style="2" customWidth="1"/>
    <col min="12034" max="12034" width="13.54296875" style="2" customWidth="1"/>
    <col min="12035" max="12035" width="15.26953125" style="2" customWidth="1"/>
    <col min="12036" max="12036" width="16.1796875" style="2" customWidth="1"/>
    <col min="12037" max="12037" width="14.26953125" style="2" customWidth="1"/>
    <col min="12038" max="12288" width="9.1796875" style="2"/>
    <col min="12289" max="12289" width="25" style="2" customWidth="1"/>
    <col min="12290" max="12290" width="13.54296875" style="2" customWidth="1"/>
    <col min="12291" max="12291" width="15.26953125" style="2" customWidth="1"/>
    <col min="12292" max="12292" width="16.1796875" style="2" customWidth="1"/>
    <col min="12293" max="12293" width="14.26953125" style="2" customWidth="1"/>
    <col min="12294" max="12544" width="9.1796875" style="2"/>
    <col min="12545" max="12545" width="25" style="2" customWidth="1"/>
    <col min="12546" max="12546" width="13.54296875" style="2" customWidth="1"/>
    <col min="12547" max="12547" width="15.26953125" style="2" customWidth="1"/>
    <col min="12548" max="12548" width="16.1796875" style="2" customWidth="1"/>
    <col min="12549" max="12549" width="14.26953125" style="2" customWidth="1"/>
    <col min="12550" max="12800" width="9.1796875" style="2"/>
    <col min="12801" max="12801" width="25" style="2" customWidth="1"/>
    <col min="12802" max="12802" width="13.54296875" style="2" customWidth="1"/>
    <col min="12803" max="12803" width="15.26953125" style="2" customWidth="1"/>
    <col min="12804" max="12804" width="16.1796875" style="2" customWidth="1"/>
    <col min="12805" max="12805" width="14.26953125" style="2" customWidth="1"/>
    <col min="12806" max="13056" width="9.1796875" style="2"/>
    <col min="13057" max="13057" width="25" style="2" customWidth="1"/>
    <col min="13058" max="13058" width="13.54296875" style="2" customWidth="1"/>
    <col min="13059" max="13059" width="15.26953125" style="2" customWidth="1"/>
    <col min="13060" max="13060" width="16.1796875" style="2" customWidth="1"/>
    <col min="13061" max="13061" width="14.26953125" style="2" customWidth="1"/>
    <col min="13062" max="13312" width="9.1796875" style="2"/>
    <col min="13313" max="13313" width="25" style="2" customWidth="1"/>
    <col min="13314" max="13314" width="13.54296875" style="2" customWidth="1"/>
    <col min="13315" max="13315" width="15.26953125" style="2" customWidth="1"/>
    <col min="13316" max="13316" width="16.1796875" style="2" customWidth="1"/>
    <col min="13317" max="13317" width="14.26953125" style="2" customWidth="1"/>
    <col min="13318" max="13568" width="9.1796875" style="2"/>
    <col min="13569" max="13569" width="25" style="2" customWidth="1"/>
    <col min="13570" max="13570" width="13.54296875" style="2" customWidth="1"/>
    <col min="13571" max="13571" width="15.26953125" style="2" customWidth="1"/>
    <col min="13572" max="13572" width="16.1796875" style="2" customWidth="1"/>
    <col min="13573" max="13573" width="14.26953125" style="2" customWidth="1"/>
    <col min="13574" max="13824" width="9.1796875" style="2"/>
    <col min="13825" max="13825" width="25" style="2" customWidth="1"/>
    <col min="13826" max="13826" width="13.54296875" style="2" customWidth="1"/>
    <col min="13827" max="13827" width="15.26953125" style="2" customWidth="1"/>
    <col min="13828" max="13828" width="16.1796875" style="2" customWidth="1"/>
    <col min="13829" max="13829" width="14.26953125" style="2" customWidth="1"/>
    <col min="13830" max="14080" width="9.1796875" style="2"/>
    <col min="14081" max="14081" width="25" style="2" customWidth="1"/>
    <col min="14082" max="14082" width="13.54296875" style="2" customWidth="1"/>
    <col min="14083" max="14083" width="15.26953125" style="2" customWidth="1"/>
    <col min="14084" max="14084" width="16.1796875" style="2" customWidth="1"/>
    <col min="14085" max="14085" width="14.26953125" style="2" customWidth="1"/>
    <col min="14086" max="14336" width="9.1796875" style="2"/>
    <col min="14337" max="14337" width="25" style="2" customWidth="1"/>
    <col min="14338" max="14338" width="13.54296875" style="2" customWidth="1"/>
    <col min="14339" max="14339" width="15.26953125" style="2" customWidth="1"/>
    <col min="14340" max="14340" width="16.1796875" style="2" customWidth="1"/>
    <col min="14341" max="14341" width="14.26953125" style="2" customWidth="1"/>
    <col min="14342" max="14592" width="9.1796875" style="2"/>
    <col min="14593" max="14593" width="25" style="2" customWidth="1"/>
    <col min="14594" max="14594" width="13.54296875" style="2" customWidth="1"/>
    <col min="14595" max="14595" width="15.26953125" style="2" customWidth="1"/>
    <col min="14596" max="14596" width="16.1796875" style="2" customWidth="1"/>
    <col min="14597" max="14597" width="14.26953125" style="2" customWidth="1"/>
    <col min="14598" max="14848" width="9.1796875" style="2"/>
    <col min="14849" max="14849" width="25" style="2" customWidth="1"/>
    <col min="14850" max="14850" width="13.54296875" style="2" customWidth="1"/>
    <col min="14851" max="14851" width="15.26953125" style="2" customWidth="1"/>
    <col min="14852" max="14852" width="16.1796875" style="2" customWidth="1"/>
    <col min="14853" max="14853" width="14.26953125" style="2" customWidth="1"/>
    <col min="14854" max="15104" width="9.1796875" style="2"/>
    <col min="15105" max="15105" width="25" style="2" customWidth="1"/>
    <col min="15106" max="15106" width="13.54296875" style="2" customWidth="1"/>
    <col min="15107" max="15107" width="15.26953125" style="2" customWidth="1"/>
    <col min="15108" max="15108" width="16.1796875" style="2" customWidth="1"/>
    <col min="15109" max="15109" width="14.26953125" style="2" customWidth="1"/>
    <col min="15110" max="15360" width="9.1796875" style="2"/>
    <col min="15361" max="15361" width="25" style="2" customWidth="1"/>
    <col min="15362" max="15362" width="13.54296875" style="2" customWidth="1"/>
    <col min="15363" max="15363" width="15.26953125" style="2" customWidth="1"/>
    <col min="15364" max="15364" width="16.1796875" style="2" customWidth="1"/>
    <col min="15365" max="15365" width="14.26953125" style="2" customWidth="1"/>
    <col min="15366" max="15616" width="9.1796875" style="2"/>
    <col min="15617" max="15617" width="25" style="2" customWidth="1"/>
    <col min="15618" max="15618" width="13.54296875" style="2" customWidth="1"/>
    <col min="15619" max="15619" width="15.26953125" style="2" customWidth="1"/>
    <col min="15620" max="15620" width="16.1796875" style="2" customWidth="1"/>
    <col min="15621" max="15621" width="14.26953125" style="2" customWidth="1"/>
    <col min="15622" max="15872" width="9.1796875" style="2"/>
    <col min="15873" max="15873" width="25" style="2" customWidth="1"/>
    <col min="15874" max="15874" width="13.54296875" style="2" customWidth="1"/>
    <col min="15875" max="15875" width="15.26953125" style="2" customWidth="1"/>
    <col min="15876" max="15876" width="16.1796875" style="2" customWidth="1"/>
    <col min="15877" max="15877" width="14.26953125" style="2" customWidth="1"/>
    <col min="15878" max="16128" width="9.1796875" style="2"/>
    <col min="16129" max="16129" width="25" style="2" customWidth="1"/>
    <col min="16130" max="16130" width="13.54296875" style="2" customWidth="1"/>
    <col min="16131" max="16131" width="15.26953125" style="2" customWidth="1"/>
    <col min="16132" max="16132" width="16.1796875" style="2" customWidth="1"/>
    <col min="16133" max="16133" width="14.26953125" style="2" customWidth="1"/>
    <col min="16134" max="16384" width="9.1796875" style="2"/>
  </cols>
  <sheetData>
    <row r="1" spans="1:5" ht="25" x14ac:dyDescent="0.5">
      <c r="A1" s="1" t="s">
        <v>152</v>
      </c>
      <c r="B1" s="1"/>
      <c r="C1" s="1"/>
      <c r="D1" s="1"/>
      <c r="E1" s="1"/>
    </row>
    <row r="2" spans="1:5" ht="25" x14ac:dyDescent="0.5">
      <c r="A2" s="1" t="s">
        <v>153</v>
      </c>
      <c r="B2" s="1"/>
      <c r="C2" s="1"/>
      <c r="D2" s="1"/>
      <c r="E2" s="1"/>
    </row>
    <row r="3" spans="1:5" ht="13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0.53039999999999998</v>
      </c>
      <c r="D6" s="7">
        <v>5.0700000000000002E-2</v>
      </c>
      <c r="E6" s="8">
        <f>SUM(C6:D6)</f>
        <v>0.58109999999999995</v>
      </c>
    </row>
    <row r="7" spans="1:5" ht="25" customHeight="1" x14ac:dyDescent="0.25">
      <c r="A7" s="6" t="s">
        <v>10</v>
      </c>
      <c r="B7" s="7" t="s">
        <v>9</v>
      </c>
      <c r="C7" s="7">
        <v>0.50780000000000003</v>
      </c>
      <c r="D7" s="7">
        <v>3.3799999999999997E-2</v>
      </c>
      <c r="E7" s="8">
        <f>SUM(C7:D7)</f>
        <v>0.54160000000000008</v>
      </c>
    </row>
    <row r="8" spans="1:5" ht="25" customHeight="1" x14ac:dyDescent="0.25">
      <c r="A8" s="9" t="s">
        <v>11</v>
      </c>
      <c r="B8" s="7" t="s">
        <v>9</v>
      </c>
      <c r="C8" s="7">
        <v>0.53039999999999998</v>
      </c>
      <c r="D8" s="7">
        <v>4.8300000000000003E-2</v>
      </c>
      <c r="E8" s="8">
        <f>SUM(C8:D8)</f>
        <v>0.57869999999999999</v>
      </c>
    </row>
    <row r="9" spans="1:5" ht="25" customHeight="1" x14ac:dyDescent="0.25">
      <c r="A9" s="6" t="s">
        <v>12</v>
      </c>
      <c r="B9" s="7" t="s">
        <v>9</v>
      </c>
      <c r="C9" s="7">
        <v>0.50780000000000003</v>
      </c>
      <c r="D9" s="7">
        <v>4.8300000000000003E-2</v>
      </c>
      <c r="E9" s="8">
        <f>SUM(C9:D9)</f>
        <v>0.55610000000000004</v>
      </c>
    </row>
    <row r="10" spans="1:5" ht="25" customHeight="1" thickBot="1" x14ac:dyDescent="0.3">
      <c r="A10" s="10"/>
      <c r="B10" s="10"/>
      <c r="C10" s="10"/>
      <c r="D10" s="10"/>
      <c r="E10" s="10"/>
    </row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11" t="s">
        <v>8</v>
      </c>
      <c r="B13" s="7" t="s">
        <v>9</v>
      </c>
      <c r="C13" s="8">
        <v>0.42099999999999999</v>
      </c>
      <c r="D13" s="8">
        <v>7.4999999999999997E-2</v>
      </c>
      <c r="E13" s="8">
        <f>SUM(C13:D13)</f>
        <v>0.496</v>
      </c>
    </row>
    <row r="14" spans="1:5" ht="25" customHeight="1" x14ac:dyDescent="0.25">
      <c r="A14" s="12" t="s">
        <v>10</v>
      </c>
      <c r="B14" s="7" t="s">
        <v>9</v>
      </c>
      <c r="C14" s="13">
        <v>0.46200000000000002</v>
      </c>
      <c r="D14" s="13">
        <v>7.4999999999999997E-2</v>
      </c>
      <c r="E14" s="8">
        <f>SUM(C14:D14)</f>
        <v>0.53700000000000003</v>
      </c>
    </row>
    <row r="15" spans="1:5" ht="25" customHeight="1" x14ac:dyDescent="0.25">
      <c r="A15" s="12" t="s">
        <v>14</v>
      </c>
      <c r="B15" s="7" t="s">
        <v>9</v>
      </c>
      <c r="C15" s="13">
        <v>0.42099999999999999</v>
      </c>
      <c r="D15" s="13">
        <v>3.1E-2</v>
      </c>
      <c r="E15" s="8">
        <f>SUM(C15:D15)</f>
        <v>0.45199999999999996</v>
      </c>
    </row>
    <row r="16" spans="1:5" ht="25" customHeight="1" x14ac:dyDescent="0.25">
      <c r="A16" s="12" t="s">
        <v>15</v>
      </c>
      <c r="B16" s="7" t="s">
        <v>9</v>
      </c>
      <c r="C16" s="13">
        <v>0.46200000000000002</v>
      </c>
      <c r="D16" s="13">
        <v>3.1E-2</v>
      </c>
      <c r="E16" s="8">
        <f>SUM(C16:D16)</f>
        <v>0.49299999999999999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17</v>
      </c>
      <c r="B20" s="7" t="s">
        <v>18</v>
      </c>
      <c r="C20" s="8">
        <v>0.68720000000000003</v>
      </c>
      <c r="D20" s="8">
        <v>4.7999999999999996E-3</v>
      </c>
      <c r="E20" s="15">
        <f>SUM(C20:D20)</f>
        <v>0.69200000000000006</v>
      </c>
    </row>
    <row r="21" spans="1:9" ht="25" customHeight="1" thickBot="1" x14ac:dyDescent="0.3">
      <c r="A21" s="57"/>
      <c r="C21" s="58"/>
      <c r="E21" s="58"/>
    </row>
    <row r="22" spans="1:9" ht="20.149999999999999" customHeight="1" thickBot="1" x14ac:dyDescent="0.45">
      <c r="A22" s="330" t="s">
        <v>19</v>
      </c>
      <c r="B22" s="331"/>
      <c r="C22" s="331"/>
      <c r="D22" s="331"/>
      <c r="E22" s="332"/>
      <c r="F22" s="14"/>
    </row>
    <row r="23" spans="1:9" ht="18" customHeight="1" thickBot="1" x14ac:dyDescent="0.35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9" ht="25" customHeight="1" x14ac:dyDescent="0.25">
      <c r="A24" s="6" t="s">
        <v>10</v>
      </c>
      <c r="B24" s="7" t="s">
        <v>9</v>
      </c>
      <c r="C24" s="8">
        <v>0.62250000000000005</v>
      </c>
      <c r="D24" s="8">
        <v>0.1578</v>
      </c>
      <c r="E24" s="8">
        <f>SUM(C24:D24)</f>
        <v>0.78029999999999999</v>
      </c>
    </row>
    <row r="25" spans="1:9" ht="25" customHeight="1" x14ac:dyDescent="0.25">
      <c r="A25" s="6" t="s">
        <v>8</v>
      </c>
      <c r="B25" s="7" t="s">
        <v>9</v>
      </c>
      <c r="C25" s="13">
        <v>0.64259999999999995</v>
      </c>
      <c r="D25" s="13">
        <v>0.1578</v>
      </c>
      <c r="E25" s="8">
        <f>SUM(C25:D25)</f>
        <v>0.8004</v>
      </c>
    </row>
    <row r="26" spans="1:9" ht="25" customHeight="1" x14ac:dyDescent="0.25">
      <c r="A26" s="6" t="s">
        <v>21</v>
      </c>
      <c r="B26" s="7" t="s">
        <v>9</v>
      </c>
      <c r="C26" s="13">
        <v>0.64259999999999995</v>
      </c>
      <c r="D26" s="13">
        <v>0.13489999999999999</v>
      </c>
      <c r="E26" s="8">
        <f>SUM(C26:D26)</f>
        <v>0.77749999999999997</v>
      </c>
      <c r="G26" s="18"/>
      <c r="H26" s="18"/>
      <c r="I26" s="19"/>
    </row>
    <row r="27" spans="1:9" ht="25" customHeight="1" x14ac:dyDescent="0.25">
      <c r="A27" s="6" t="s">
        <v>22</v>
      </c>
      <c r="B27" s="7" t="s">
        <v>9</v>
      </c>
      <c r="C27" s="13">
        <v>0.62250000000000005</v>
      </c>
      <c r="D27" s="13">
        <v>0.13489999999999999</v>
      </c>
      <c r="E27" s="8">
        <f>SUM(C27:D27)</f>
        <v>0.75740000000000007</v>
      </c>
    </row>
    <row r="28" spans="1:9" ht="25" customHeight="1" thickBot="1" x14ac:dyDescent="0.3">
      <c r="A28" s="57"/>
      <c r="C28" s="58"/>
      <c r="E28" s="58"/>
    </row>
    <row r="29" spans="1:9" ht="25" customHeight="1" thickBot="1" x14ac:dyDescent="0.45">
      <c r="A29" s="330" t="s">
        <v>23</v>
      </c>
      <c r="B29" s="331"/>
      <c r="C29" s="331"/>
      <c r="D29" s="331"/>
      <c r="E29" s="332"/>
    </row>
    <row r="30" spans="1:9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9" ht="25" customHeight="1" x14ac:dyDescent="0.25">
      <c r="A31" s="6" t="s">
        <v>154</v>
      </c>
      <c r="B31" s="7" t="s">
        <v>9</v>
      </c>
      <c r="C31" s="59">
        <v>0.51290000000000002</v>
      </c>
      <c r="D31" s="60">
        <v>5.0799999999999998E-2</v>
      </c>
      <c r="E31" s="61">
        <f>SUM(C31:D31)</f>
        <v>0.56369999999999998</v>
      </c>
    </row>
    <row r="32" spans="1:9" ht="25" customHeight="1" x14ac:dyDescent="0.25">
      <c r="A32" s="6" t="s">
        <v>155</v>
      </c>
      <c r="B32" s="7" t="s">
        <v>9</v>
      </c>
      <c r="C32" s="62">
        <f>C31</f>
        <v>0.51290000000000002</v>
      </c>
      <c r="D32" s="63">
        <v>4.2500000000000003E-2</v>
      </c>
      <c r="E32" s="61">
        <f>SUM(C32:D32)</f>
        <v>0.5554</v>
      </c>
    </row>
    <row r="33" spans="1:6" ht="25" customHeight="1" x14ac:dyDescent="0.25">
      <c r="A33" s="6" t="s">
        <v>156</v>
      </c>
      <c r="B33" s="7" t="s">
        <v>9</v>
      </c>
      <c r="C33" s="62">
        <v>0.42580000000000001</v>
      </c>
      <c r="D33" s="63">
        <v>4.2500000000000003E-2</v>
      </c>
      <c r="E33" s="61">
        <f>SUM(C33:D33)</f>
        <v>0.46829999999999999</v>
      </c>
    </row>
    <row r="34" spans="1:6" ht="25" customHeight="1" x14ac:dyDescent="0.25">
      <c r="A34" s="6" t="s">
        <v>157</v>
      </c>
      <c r="B34" s="22" t="s">
        <v>27</v>
      </c>
      <c r="C34" s="62">
        <v>0.9798</v>
      </c>
      <c r="D34" s="63">
        <f>D32</f>
        <v>4.2500000000000003E-2</v>
      </c>
      <c r="E34" s="61">
        <f>SUM(C34:D34)</f>
        <v>1.0223</v>
      </c>
    </row>
    <row r="35" spans="1:6" ht="25" customHeight="1" thickBot="1" x14ac:dyDescent="0.3">
      <c r="A35" s="16"/>
      <c r="B35" s="10"/>
      <c r="C35" s="10"/>
      <c r="D35" s="10"/>
      <c r="E35" s="10"/>
    </row>
    <row r="36" spans="1:6" ht="20.149999999999999" customHeight="1" thickBot="1" x14ac:dyDescent="0.45">
      <c r="A36" s="330" t="s">
        <v>28</v>
      </c>
      <c r="B36" s="331"/>
      <c r="C36" s="331"/>
      <c r="D36" s="331"/>
      <c r="E36" s="332"/>
      <c r="F36" s="14"/>
    </row>
    <row r="37" spans="1:6" ht="18" customHeight="1" thickBot="1" x14ac:dyDescent="0.35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6" ht="25" customHeight="1" x14ac:dyDescent="0.25">
      <c r="A38" s="6" t="s">
        <v>158</v>
      </c>
      <c r="B38" s="7" t="s">
        <v>18</v>
      </c>
      <c r="C38" s="59">
        <v>0.48720000000000002</v>
      </c>
      <c r="D38" s="60">
        <v>2.0799999999999999E-2</v>
      </c>
      <c r="E38" s="61">
        <f>SUM(C38:D38)</f>
        <v>0.50800000000000001</v>
      </c>
    </row>
    <row r="39" spans="1:6" ht="25" customHeight="1" x14ac:dyDescent="0.25">
      <c r="A39" s="6" t="s">
        <v>159</v>
      </c>
      <c r="B39" s="7" t="s">
        <v>18</v>
      </c>
      <c r="C39" s="62">
        <f>C38</f>
        <v>0.48720000000000002</v>
      </c>
      <c r="D39" s="63">
        <v>1.37E-2</v>
      </c>
      <c r="E39" s="61">
        <f>SUM(C39:D39)</f>
        <v>0.50090000000000001</v>
      </c>
    </row>
    <row r="40" spans="1:6" ht="25" customHeight="1" thickBot="1" x14ac:dyDescent="0.3">
      <c r="A40" s="16"/>
      <c r="B40" s="10"/>
      <c r="C40" s="10"/>
      <c r="D40" s="10"/>
      <c r="E40" s="10"/>
    </row>
    <row r="41" spans="1:6" ht="25" customHeight="1" thickBot="1" x14ac:dyDescent="0.45">
      <c r="A41" s="330" t="s">
        <v>30</v>
      </c>
      <c r="B41" s="331"/>
      <c r="C41" s="331"/>
      <c r="D41" s="331"/>
      <c r="E41" s="332"/>
    </row>
    <row r="42" spans="1:6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160</v>
      </c>
      <c r="B43" s="7" t="s">
        <v>18</v>
      </c>
      <c r="C43" s="59">
        <v>0.53520000000000001</v>
      </c>
      <c r="D43" s="60">
        <v>2.6100000000000002E-2</v>
      </c>
      <c r="E43" s="61">
        <f>SUM(C43:D43)</f>
        <v>0.56130000000000002</v>
      </c>
    </row>
    <row r="44" spans="1:6" ht="25" customHeight="1" x14ac:dyDescent="0.25">
      <c r="A44" s="6" t="s">
        <v>161</v>
      </c>
      <c r="B44" s="7" t="s">
        <v>18</v>
      </c>
      <c r="C44" s="62">
        <f>C43</f>
        <v>0.53520000000000001</v>
      </c>
      <c r="D44" s="63">
        <v>1.8200000000000001E-2</v>
      </c>
      <c r="E44" s="61">
        <f>SUM(C44:D44)</f>
        <v>0.5534</v>
      </c>
    </row>
    <row r="45" spans="1:6" ht="25" customHeight="1" thickBot="1" x14ac:dyDescent="0.3">
      <c r="A45" s="16"/>
      <c r="B45" s="10"/>
      <c r="C45" s="10"/>
      <c r="D45" s="10"/>
      <c r="E45" s="10"/>
    </row>
    <row r="46" spans="1:6" ht="25" customHeight="1" thickBot="1" x14ac:dyDescent="0.45">
      <c r="A46" s="330" t="s">
        <v>31</v>
      </c>
      <c r="B46" s="331"/>
      <c r="C46" s="331"/>
      <c r="D46" s="331"/>
      <c r="E46" s="332"/>
    </row>
    <row r="47" spans="1:6" ht="25" customHeight="1" thickBot="1" x14ac:dyDescent="0.35">
      <c r="A47" s="3" t="s">
        <v>3</v>
      </c>
      <c r="B47" s="4" t="s">
        <v>4</v>
      </c>
      <c r="C47" s="23" t="s">
        <v>5</v>
      </c>
      <c r="D47" s="23" t="s">
        <v>6</v>
      </c>
      <c r="E47" s="24" t="s">
        <v>7</v>
      </c>
    </row>
    <row r="48" spans="1:6" ht="25" customHeight="1" x14ac:dyDescent="0.25">
      <c r="A48" s="6" t="s">
        <v>162</v>
      </c>
      <c r="B48" s="7" t="s">
        <v>9</v>
      </c>
      <c r="C48" s="59">
        <v>1.3203</v>
      </c>
      <c r="D48" s="60">
        <v>1.7899999999999999E-2</v>
      </c>
      <c r="E48" s="61">
        <f>SUM(C48:D48)</f>
        <v>1.3382000000000001</v>
      </c>
    </row>
    <row r="49" spans="1:5" ht="25" customHeight="1" x14ac:dyDescent="0.25">
      <c r="A49" s="6" t="s">
        <v>163</v>
      </c>
      <c r="B49" s="7" t="s">
        <v>9</v>
      </c>
      <c r="C49" s="62">
        <f>C48</f>
        <v>1.3203</v>
      </c>
      <c r="D49" s="63">
        <v>1.35E-2</v>
      </c>
      <c r="E49" s="61">
        <f>SUM(C49:D49)</f>
        <v>1.3338000000000001</v>
      </c>
    </row>
    <row r="50" spans="1:5" ht="25" customHeight="1" x14ac:dyDescent="0.25">
      <c r="A50" s="16"/>
      <c r="B50" s="10"/>
      <c r="C50" s="10"/>
      <c r="D50" s="10"/>
      <c r="E50" s="10"/>
    </row>
    <row r="51" spans="1:5" ht="25" customHeight="1" thickBot="1" x14ac:dyDescent="0.3">
      <c r="A51" s="16"/>
      <c r="B51" s="10"/>
      <c r="C51" s="10"/>
      <c r="D51" s="10"/>
      <c r="E51" s="10"/>
    </row>
    <row r="52" spans="1:5" ht="25" customHeight="1" thickBot="1" x14ac:dyDescent="0.45">
      <c r="A52" s="330" t="s">
        <v>56</v>
      </c>
      <c r="B52" s="331"/>
      <c r="C52" s="331"/>
      <c r="D52" s="331"/>
      <c r="E52" s="332"/>
    </row>
    <row r="53" spans="1:5" ht="25" customHeight="1" thickBot="1" x14ac:dyDescent="0.35">
      <c r="A53" s="3" t="s">
        <v>3</v>
      </c>
      <c r="B53" s="4" t="s">
        <v>4</v>
      </c>
      <c r="C53" s="4" t="s">
        <v>5</v>
      </c>
      <c r="D53" s="4" t="s">
        <v>6</v>
      </c>
      <c r="E53" s="5" t="s">
        <v>7</v>
      </c>
    </row>
    <row r="54" spans="1:5" ht="25" customHeight="1" x14ac:dyDescent="0.25">
      <c r="A54" s="6" t="s">
        <v>10</v>
      </c>
      <c r="B54" s="64" t="s">
        <v>9</v>
      </c>
      <c r="C54" s="65">
        <v>0.78390000000000004</v>
      </c>
      <c r="D54" s="64">
        <v>0.1193</v>
      </c>
      <c r="E54" s="65">
        <f>SUM(C54:D54)</f>
        <v>0.9032</v>
      </c>
    </row>
    <row r="55" spans="1:5" ht="25" customHeight="1" x14ac:dyDescent="0.25">
      <c r="A55" s="39" t="s">
        <v>37</v>
      </c>
      <c r="B55" s="64" t="s">
        <v>9</v>
      </c>
      <c r="C55" s="65">
        <v>0.78390000000000004</v>
      </c>
      <c r="D55" s="64">
        <v>0.14080000000000001</v>
      </c>
      <c r="E55" s="65">
        <f>SUM(C55:D55)</f>
        <v>0.92470000000000008</v>
      </c>
    </row>
    <row r="56" spans="1:5" ht="25" customHeight="1" x14ac:dyDescent="0.25">
      <c r="A56" s="39" t="s">
        <v>57</v>
      </c>
      <c r="B56" s="64" t="s">
        <v>9</v>
      </c>
      <c r="C56" s="65">
        <v>0.78390000000000004</v>
      </c>
      <c r="D56" s="64">
        <v>8.0299999999999996E-2</v>
      </c>
      <c r="E56" s="65">
        <f>SUM(C56:D56)</f>
        <v>0.86420000000000008</v>
      </c>
    </row>
    <row r="57" spans="1:5" ht="25" customHeight="1" x14ac:dyDescent="0.25">
      <c r="A57" s="39" t="s">
        <v>58</v>
      </c>
      <c r="B57" s="64" t="s">
        <v>9</v>
      </c>
      <c r="C57" s="65">
        <v>0.78390000000000004</v>
      </c>
      <c r="D57" s="64">
        <v>8.0299999999999996E-2</v>
      </c>
      <c r="E57" s="65">
        <f>SUM(C57:D57)</f>
        <v>0.86420000000000008</v>
      </c>
    </row>
    <row r="58" spans="1:5" ht="25" customHeight="1" thickBot="1" x14ac:dyDescent="0.3">
      <c r="A58" s="16"/>
      <c r="B58" s="10"/>
      <c r="C58" s="10"/>
      <c r="D58" s="10"/>
      <c r="E58" s="10"/>
    </row>
    <row r="59" spans="1:5" ht="25" customHeight="1" thickBot="1" x14ac:dyDescent="0.45">
      <c r="A59" s="330" t="s">
        <v>40</v>
      </c>
      <c r="B59" s="333"/>
      <c r="C59" s="333"/>
      <c r="D59" s="333"/>
      <c r="E59" s="334"/>
    </row>
    <row r="60" spans="1:5" ht="25" customHeight="1" thickBot="1" x14ac:dyDescent="0.35">
      <c r="A60" s="27" t="s">
        <v>3</v>
      </c>
      <c r="B60" s="28" t="s">
        <v>4</v>
      </c>
      <c r="C60" s="4" t="s">
        <v>5</v>
      </c>
      <c r="D60" s="4" t="s">
        <v>6</v>
      </c>
      <c r="E60" s="5" t="s">
        <v>7</v>
      </c>
    </row>
    <row r="61" spans="1:5" ht="25" customHeight="1" x14ac:dyDescent="0.25">
      <c r="A61" s="6" t="s">
        <v>24</v>
      </c>
      <c r="B61" s="7" t="s">
        <v>9</v>
      </c>
      <c r="C61" s="8">
        <v>0.38479999999999998</v>
      </c>
      <c r="D61" s="8">
        <v>4.7000000000000002E-3</v>
      </c>
      <c r="E61" s="8">
        <f>SUM(C61:D61)</f>
        <v>0.38949999999999996</v>
      </c>
    </row>
    <row r="62" spans="1:5" ht="25" customHeight="1" x14ac:dyDescent="0.25">
      <c r="A62" s="6" t="s">
        <v>29</v>
      </c>
      <c r="B62" s="7" t="s">
        <v>9</v>
      </c>
      <c r="C62" s="8">
        <v>0.38479999999999998</v>
      </c>
      <c r="D62" s="13">
        <v>8.9999999999999998E-4</v>
      </c>
      <c r="E62" s="8">
        <f>SUM(C62:D62)</f>
        <v>0.38569999999999999</v>
      </c>
    </row>
    <row r="63" spans="1:5" ht="25" customHeight="1" x14ac:dyDescent="0.25">
      <c r="A63" s="6" t="s">
        <v>41</v>
      </c>
      <c r="B63" s="7" t="s">
        <v>9</v>
      </c>
      <c r="C63" s="8">
        <v>0.38479999999999998</v>
      </c>
      <c r="D63" s="13">
        <v>-1.5E-3</v>
      </c>
      <c r="E63" s="8">
        <f>SUM(C63:D63)</f>
        <v>0.38329999999999997</v>
      </c>
    </row>
  </sheetData>
  <mergeCells count="10">
    <mergeCell ref="A41:E41"/>
    <mergeCell ref="A46:E46"/>
    <mergeCell ref="A52:E52"/>
    <mergeCell ref="A59:E59"/>
    <mergeCell ref="A4:E4"/>
    <mergeCell ref="A11:E11"/>
    <mergeCell ref="A18:E18"/>
    <mergeCell ref="A22:E22"/>
    <mergeCell ref="A29:E29"/>
    <mergeCell ref="A36:E36"/>
  </mergeCells>
  <pageMargins left="0.75" right="0.75" top="1" bottom="1" header="0.5" footer="0.5"/>
  <pageSetup orientation="portrait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6">
    <tabColor theme="6" tint="0.39997558519241921"/>
  </sheetPr>
  <dimension ref="A1:I62"/>
  <sheetViews>
    <sheetView workbookViewId="0">
      <selection activeCell="K16" sqref="K16"/>
    </sheetView>
  </sheetViews>
  <sheetFormatPr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256" width="9.1796875" style="2"/>
    <col min="257" max="257" width="25" style="2" customWidth="1"/>
    <col min="258" max="258" width="13.54296875" style="2" customWidth="1"/>
    <col min="259" max="259" width="15.26953125" style="2" customWidth="1"/>
    <col min="260" max="260" width="16.1796875" style="2" customWidth="1"/>
    <col min="261" max="261" width="14.26953125" style="2" customWidth="1"/>
    <col min="262" max="512" width="9.1796875" style="2"/>
    <col min="513" max="513" width="25" style="2" customWidth="1"/>
    <col min="514" max="514" width="13.54296875" style="2" customWidth="1"/>
    <col min="515" max="515" width="15.26953125" style="2" customWidth="1"/>
    <col min="516" max="516" width="16.1796875" style="2" customWidth="1"/>
    <col min="517" max="517" width="14.26953125" style="2" customWidth="1"/>
    <col min="518" max="768" width="9.1796875" style="2"/>
    <col min="769" max="769" width="25" style="2" customWidth="1"/>
    <col min="770" max="770" width="13.54296875" style="2" customWidth="1"/>
    <col min="771" max="771" width="15.26953125" style="2" customWidth="1"/>
    <col min="772" max="772" width="16.1796875" style="2" customWidth="1"/>
    <col min="773" max="773" width="14.26953125" style="2" customWidth="1"/>
    <col min="774" max="1024" width="9.1796875" style="2"/>
    <col min="1025" max="1025" width="25" style="2" customWidth="1"/>
    <col min="1026" max="1026" width="13.54296875" style="2" customWidth="1"/>
    <col min="1027" max="1027" width="15.26953125" style="2" customWidth="1"/>
    <col min="1028" max="1028" width="16.1796875" style="2" customWidth="1"/>
    <col min="1029" max="1029" width="14.26953125" style="2" customWidth="1"/>
    <col min="1030" max="1280" width="9.1796875" style="2"/>
    <col min="1281" max="1281" width="25" style="2" customWidth="1"/>
    <col min="1282" max="1282" width="13.54296875" style="2" customWidth="1"/>
    <col min="1283" max="1283" width="15.26953125" style="2" customWidth="1"/>
    <col min="1284" max="1284" width="16.1796875" style="2" customWidth="1"/>
    <col min="1285" max="1285" width="14.26953125" style="2" customWidth="1"/>
    <col min="1286" max="1536" width="9.1796875" style="2"/>
    <col min="1537" max="1537" width="25" style="2" customWidth="1"/>
    <col min="1538" max="1538" width="13.54296875" style="2" customWidth="1"/>
    <col min="1539" max="1539" width="15.26953125" style="2" customWidth="1"/>
    <col min="1540" max="1540" width="16.1796875" style="2" customWidth="1"/>
    <col min="1541" max="1541" width="14.26953125" style="2" customWidth="1"/>
    <col min="1542" max="1792" width="9.1796875" style="2"/>
    <col min="1793" max="1793" width="25" style="2" customWidth="1"/>
    <col min="1794" max="1794" width="13.54296875" style="2" customWidth="1"/>
    <col min="1795" max="1795" width="15.26953125" style="2" customWidth="1"/>
    <col min="1796" max="1796" width="16.1796875" style="2" customWidth="1"/>
    <col min="1797" max="1797" width="14.26953125" style="2" customWidth="1"/>
    <col min="1798" max="2048" width="9.1796875" style="2"/>
    <col min="2049" max="2049" width="25" style="2" customWidth="1"/>
    <col min="2050" max="2050" width="13.54296875" style="2" customWidth="1"/>
    <col min="2051" max="2051" width="15.26953125" style="2" customWidth="1"/>
    <col min="2052" max="2052" width="16.1796875" style="2" customWidth="1"/>
    <col min="2053" max="2053" width="14.26953125" style="2" customWidth="1"/>
    <col min="2054" max="2304" width="9.1796875" style="2"/>
    <col min="2305" max="2305" width="25" style="2" customWidth="1"/>
    <col min="2306" max="2306" width="13.54296875" style="2" customWidth="1"/>
    <col min="2307" max="2307" width="15.26953125" style="2" customWidth="1"/>
    <col min="2308" max="2308" width="16.1796875" style="2" customWidth="1"/>
    <col min="2309" max="2309" width="14.26953125" style="2" customWidth="1"/>
    <col min="2310" max="2560" width="9.1796875" style="2"/>
    <col min="2561" max="2561" width="25" style="2" customWidth="1"/>
    <col min="2562" max="2562" width="13.54296875" style="2" customWidth="1"/>
    <col min="2563" max="2563" width="15.26953125" style="2" customWidth="1"/>
    <col min="2564" max="2564" width="16.1796875" style="2" customWidth="1"/>
    <col min="2565" max="2565" width="14.26953125" style="2" customWidth="1"/>
    <col min="2566" max="2816" width="9.1796875" style="2"/>
    <col min="2817" max="2817" width="25" style="2" customWidth="1"/>
    <col min="2818" max="2818" width="13.54296875" style="2" customWidth="1"/>
    <col min="2819" max="2819" width="15.26953125" style="2" customWidth="1"/>
    <col min="2820" max="2820" width="16.1796875" style="2" customWidth="1"/>
    <col min="2821" max="2821" width="14.26953125" style="2" customWidth="1"/>
    <col min="2822" max="3072" width="9.1796875" style="2"/>
    <col min="3073" max="3073" width="25" style="2" customWidth="1"/>
    <col min="3074" max="3074" width="13.54296875" style="2" customWidth="1"/>
    <col min="3075" max="3075" width="15.26953125" style="2" customWidth="1"/>
    <col min="3076" max="3076" width="16.1796875" style="2" customWidth="1"/>
    <col min="3077" max="3077" width="14.26953125" style="2" customWidth="1"/>
    <col min="3078" max="3328" width="9.1796875" style="2"/>
    <col min="3329" max="3329" width="25" style="2" customWidth="1"/>
    <col min="3330" max="3330" width="13.54296875" style="2" customWidth="1"/>
    <col min="3331" max="3331" width="15.26953125" style="2" customWidth="1"/>
    <col min="3332" max="3332" width="16.1796875" style="2" customWidth="1"/>
    <col min="3333" max="3333" width="14.26953125" style="2" customWidth="1"/>
    <col min="3334" max="3584" width="9.1796875" style="2"/>
    <col min="3585" max="3585" width="25" style="2" customWidth="1"/>
    <col min="3586" max="3586" width="13.54296875" style="2" customWidth="1"/>
    <col min="3587" max="3587" width="15.26953125" style="2" customWidth="1"/>
    <col min="3588" max="3588" width="16.1796875" style="2" customWidth="1"/>
    <col min="3589" max="3589" width="14.26953125" style="2" customWidth="1"/>
    <col min="3590" max="3840" width="9.1796875" style="2"/>
    <col min="3841" max="3841" width="25" style="2" customWidth="1"/>
    <col min="3842" max="3842" width="13.54296875" style="2" customWidth="1"/>
    <col min="3843" max="3843" width="15.26953125" style="2" customWidth="1"/>
    <col min="3844" max="3844" width="16.1796875" style="2" customWidth="1"/>
    <col min="3845" max="3845" width="14.26953125" style="2" customWidth="1"/>
    <col min="3846" max="4096" width="9.1796875" style="2"/>
    <col min="4097" max="4097" width="25" style="2" customWidth="1"/>
    <col min="4098" max="4098" width="13.54296875" style="2" customWidth="1"/>
    <col min="4099" max="4099" width="15.26953125" style="2" customWidth="1"/>
    <col min="4100" max="4100" width="16.1796875" style="2" customWidth="1"/>
    <col min="4101" max="4101" width="14.26953125" style="2" customWidth="1"/>
    <col min="4102" max="4352" width="9.1796875" style="2"/>
    <col min="4353" max="4353" width="25" style="2" customWidth="1"/>
    <col min="4354" max="4354" width="13.54296875" style="2" customWidth="1"/>
    <col min="4355" max="4355" width="15.26953125" style="2" customWidth="1"/>
    <col min="4356" max="4356" width="16.1796875" style="2" customWidth="1"/>
    <col min="4357" max="4357" width="14.26953125" style="2" customWidth="1"/>
    <col min="4358" max="4608" width="9.1796875" style="2"/>
    <col min="4609" max="4609" width="25" style="2" customWidth="1"/>
    <col min="4610" max="4610" width="13.54296875" style="2" customWidth="1"/>
    <col min="4611" max="4611" width="15.26953125" style="2" customWidth="1"/>
    <col min="4612" max="4612" width="16.1796875" style="2" customWidth="1"/>
    <col min="4613" max="4613" width="14.26953125" style="2" customWidth="1"/>
    <col min="4614" max="4864" width="9.1796875" style="2"/>
    <col min="4865" max="4865" width="25" style="2" customWidth="1"/>
    <col min="4866" max="4866" width="13.54296875" style="2" customWidth="1"/>
    <col min="4867" max="4867" width="15.26953125" style="2" customWidth="1"/>
    <col min="4868" max="4868" width="16.1796875" style="2" customWidth="1"/>
    <col min="4869" max="4869" width="14.26953125" style="2" customWidth="1"/>
    <col min="4870" max="5120" width="9.1796875" style="2"/>
    <col min="5121" max="5121" width="25" style="2" customWidth="1"/>
    <col min="5122" max="5122" width="13.54296875" style="2" customWidth="1"/>
    <col min="5123" max="5123" width="15.26953125" style="2" customWidth="1"/>
    <col min="5124" max="5124" width="16.1796875" style="2" customWidth="1"/>
    <col min="5125" max="5125" width="14.26953125" style="2" customWidth="1"/>
    <col min="5126" max="5376" width="9.1796875" style="2"/>
    <col min="5377" max="5377" width="25" style="2" customWidth="1"/>
    <col min="5378" max="5378" width="13.54296875" style="2" customWidth="1"/>
    <col min="5379" max="5379" width="15.26953125" style="2" customWidth="1"/>
    <col min="5380" max="5380" width="16.1796875" style="2" customWidth="1"/>
    <col min="5381" max="5381" width="14.26953125" style="2" customWidth="1"/>
    <col min="5382" max="5632" width="9.1796875" style="2"/>
    <col min="5633" max="5633" width="25" style="2" customWidth="1"/>
    <col min="5634" max="5634" width="13.54296875" style="2" customWidth="1"/>
    <col min="5635" max="5635" width="15.26953125" style="2" customWidth="1"/>
    <col min="5636" max="5636" width="16.1796875" style="2" customWidth="1"/>
    <col min="5637" max="5637" width="14.26953125" style="2" customWidth="1"/>
    <col min="5638" max="5888" width="9.1796875" style="2"/>
    <col min="5889" max="5889" width="25" style="2" customWidth="1"/>
    <col min="5890" max="5890" width="13.54296875" style="2" customWidth="1"/>
    <col min="5891" max="5891" width="15.26953125" style="2" customWidth="1"/>
    <col min="5892" max="5892" width="16.1796875" style="2" customWidth="1"/>
    <col min="5893" max="5893" width="14.26953125" style="2" customWidth="1"/>
    <col min="5894" max="6144" width="9.1796875" style="2"/>
    <col min="6145" max="6145" width="25" style="2" customWidth="1"/>
    <col min="6146" max="6146" width="13.54296875" style="2" customWidth="1"/>
    <col min="6147" max="6147" width="15.26953125" style="2" customWidth="1"/>
    <col min="6148" max="6148" width="16.1796875" style="2" customWidth="1"/>
    <col min="6149" max="6149" width="14.26953125" style="2" customWidth="1"/>
    <col min="6150" max="6400" width="9.1796875" style="2"/>
    <col min="6401" max="6401" width="25" style="2" customWidth="1"/>
    <col min="6402" max="6402" width="13.54296875" style="2" customWidth="1"/>
    <col min="6403" max="6403" width="15.26953125" style="2" customWidth="1"/>
    <col min="6404" max="6404" width="16.1796875" style="2" customWidth="1"/>
    <col min="6405" max="6405" width="14.26953125" style="2" customWidth="1"/>
    <col min="6406" max="6656" width="9.1796875" style="2"/>
    <col min="6657" max="6657" width="25" style="2" customWidth="1"/>
    <col min="6658" max="6658" width="13.54296875" style="2" customWidth="1"/>
    <col min="6659" max="6659" width="15.26953125" style="2" customWidth="1"/>
    <col min="6660" max="6660" width="16.1796875" style="2" customWidth="1"/>
    <col min="6661" max="6661" width="14.26953125" style="2" customWidth="1"/>
    <col min="6662" max="6912" width="9.1796875" style="2"/>
    <col min="6913" max="6913" width="25" style="2" customWidth="1"/>
    <col min="6914" max="6914" width="13.54296875" style="2" customWidth="1"/>
    <col min="6915" max="6915" width="15.26953125" style="2" customWidth="1"/>
    <col min="6916" max="6916" width="16.1796875" style="2" customWidth="1"/>
    <col min="6917" max="6917" width="14.26953125" style="2" customWidth="1"/>
    <col min="6918" max="7168" width="9.1796875" style="2"/>
    <col min="7169" max="7169" width="25" style="2" customWidth="1"/>
    <col min="7170" max="7170" width="13.54296875" style="2" customWidth="1"/>
    <col min="7171" max="7171" width="15.26953125" style="2" customWidth="1"/>
    <col min="7172" max="7172" width="16.1796875" style="2" customWidth="1"/>
    <col min="7173" max="7173" width="14.26953125" style="2" customWidth="1"/>
    <col min="7174" max="7424" width="9.1796875" style="2"/>
    <col min="7425" max="7425" width="25" style="2" customWidth="1"/>
    <col min="7426" max="7426" width="13.54296875" style="2" customWidth="1"/>
    <col min="7427" max="7427" width="15.26953125" style="2" customWidth="1"/>
    <col min="7428" max="7428" width="16.1796875" style="2" customWidth="1"/>
    <col min="7429" max="7429" width="14.26953125" style="2" customWidth="1"/>
    <col min="7430" max="7680" width="9.1796875" style="2"/>
    <col min="7681" max="7681" width="25" style="2" customWidth="1"/>
    <col min="7682" max="7682" width="13.54296875" style="2" customWidth="1"/>
    <col min="7683" max="7683" width="15.26953125" style="2" customWidth="1"/>
    <col min="7684" max="7684" width="16.1796875" style="2" customWidth="1"/>
    <col min="7685" max="7685" width="14.26953125" style="2" customWidth="1"/>
    <col min="7686" max="7936" width="9.1796875" style="2"/>
    <col min="7937" max="7937" width="25" style="2" customWidth="1"/>
    <col min="7938" max="7938" width="13.54296875" style="2" customWidth="1"/>
    <col min="7939" max="7939" width="15.26953125" style="2" customWidth="1"/>
    <col min="7940" max="7940" width="16.1796875" style="2" customWidth="1"/>
    <col min="7941" max="7941" width="14.26953125" style="2" customWidth="1"/>
    <col min="7942" max="8192" width="9.1796875" style="2"/>
    <col min="8193" max="8193" width="25" style="2" customWidth="1"/>
    <col min="8194" max="8194" width="13.54296875" style="2" customWidth="1"/>
    <col min="8195" max="8195" width="15.26953125" style="2" customWidth="1"/>
    <col min="8196" max="8196" width="16.1796875" style="2" customWidth="1"/>
    <col min="8197" max="8197" width="14.26953125" style="2" customWidth="1"/>
    <col min="8198" max="8448" width="9.1796875" style="2"/>
    <col min="8449" max="8449" width="25" style="2" customWidth="1"/>
    <col min="8450" max="8450" width="13.54296875" style="2" customWidth="1"/>
    <col min="8451" max="8451" width="15.26953125" style="2" customWidth="1"/>
    <col min="8452" max="8452" width="16.1796875" style="2" customWidth="1"/>
    <col min="8453" max="8453" width="14.26953125" style="2" customWidth="1"/>
    <col min="8454" max="8704" width="9.1796875" style="2"/>
    <col min="8705" max="8705" width="25" style="2" customWidth="1"/>
    <col min="8706" max="8706" width="13.54296875" style="2" customWidth="1"/>
    <col min="8707" max="8707" width="15.26953125" style="2" customWidth="1"/>
    <col min="8708" max="8708" width="16.1796875" style="2" customWidth="1"/>
    <col min="8709" max="8709" width="14.26953125" style="2" customWidth="1"/>
    <col min="8710" max="8960" width="9.1796875" style="2"/>
    <col min="8961" max="8961" width="25" style="2" customWidth="1"/>
    <col min="8962" max="8962" width="13.54296875" style="2" customWidth="1"/>
    <col min="8963" max="8963" width="15.26953125" style="2" customWidth="1"/>
    <col min="8964" max="8964" width="16.1796875" style="2" customWidth="1"/>
    <col min="8965" max="8965" width="14.26953125" style="2" customWidth="1"/>
    <col min="8966" max="9216" width="9.1796875" style="2"/>
    <col min="9217" max="9217" width="25" style="2" customWidth="1"/>
    <col min="9218" max="9218" width="13.54296875" style="2" customWidth="1"/>
    <col min="9219" max="9219" width="15.26953125" style="2" customWidth="1"/>
    <col min="9220" max="9220" width="16.1796875" style="2" customWidth="1"/>
    <col min="9221" max="9221" width="14.26953125" style="2" customWidth="1"/>
    <col min="9222" max="9472" width="9.1796875" style="2"/>
    <col min="9473" max="9473" width="25" style="2" customWidth="1"/>
    <col min="9474" max="9474" width="13.54296875" style="2" customWidth="1"/>
    <col min="9475" max="9475" width="15.26953125" style="2" customWidth="1"/>
    <col min="9476" max="9476" width="16.1796875" style="2" customWidth="1"/>
    <col min="9477" max="9477" width="14.26953125" style="2" customWidth="1"/>
    <col min="9478" max="9728" width="9.1796875" style="2"/>
    <col min="9729" max="9729" width="25" style="2" customWidth="1"/>
    <col min="9730" max="9730" width="13.54296875" style="2" customWidth="1"/>
    <col min="9731" max="9731" width="15.26953125" style="2" customWidth="1"/>
    <col min="9732" max="9732" width="16.1796875" style="2" customWidth="1"/>
    <col min="9733" max="9733" width="14.26953125" style="2" customWidth="1"/>
    <col min="9734" max="9984" width="9.1796875" style="2"/>
    <col min="9985" max="9985" width="25" style="2" customWidth="1"/>
    <col min="9986" max="9986" width="13.54296875" style="2" customWidth="1"/>
    <col min="9987" max="9987" width="15.26953125" style="2" customWidth="1"/>
    <col min="9988" max="9988" width="16.1796875" style="2" customWidth="1"/>
    <col min="9989" max="9989" width="14.26953125" style="2" customWidth="1"/>
    <col min="9990" max="10240" width="9.1796875" style="2"/>
    <col min="10241" max="10241" width="25" style="2" customWidth="1"/>
    <col min="10242" max="10242" width="13.54296875" style="2" customWidth="1"/>
    <col min="10243" max="10243" width="15.26953125" style="2" customWidth="1"/>
    <col min="10244" max="10244" width="16.1796875" style="2" customWidth="1"/>
    <col min="10245" max="10245" width="14.26953125" style="2" customWidth="1"/>
    <col min="10246" max="10496" width="9.1796875" style="2"/>
    <col min="10497" max="10497" width="25" style="2" customWidth="1"/>
    <col min="10498" max="10498" width="13.54296875" style="2" customWidth="1"/>
    <col min="10499" max="10499" width="15.26953125" style="2" customWidth="1"/>
    <col min="10500" max="10500" width="16.1796875" style="2" customWidth="1"/>
    <col min="10501" max="10501" width="14.26953125" style="2" customWidth="1"/>
    <col min="10502" max="10752" width="9.1796875" style="2"/>
    <col min="10753" max="10753" width="25" style="2" customWidth="1"/>
    <col min="10754" max="10754" width="13.54296875" style="2" customWidth="1"/>
    <col min="10755" max="10755" width="15.26953125" style="2" customWidth="1"/>
    <col min="10756" max="10756" width="16.1796875" style="2" customWidth="1"/>
    <col min="10757" max="10757" width="14.26953125" style="2" customWidth="1"/>
    <col min="10758" max="11008" width="9.1796875" style="2"/>
    <col min="11009" max="11009" width="25" style="2" customWidth="1"/>
    <col min="11010" max="11010" width="13.54296875" style="2" customWidth="1"/>
    <col min="11011" max="11011" width="15.26953125" style="2" customWidth="1"/>
    <col min="11012" max="11012" width="16.1796875" style="2" customWidth="1"/>
    <col min="11013" max="11013" width="14.26953125" style="2" customWidth="1"/>
    <col min="11014" max="11264" width="9.1796875" style="2"/>
    <col min="11265" max="11265" width="25" style="2" customWidth="1"/>
    <col min="11266" max="11266" width="13.54296875" style="2" customWidth="1"/>
    <col min="11267" max="11267" width="15.26953125" style="2" customWidth="1"/>
    <col min="11268" max="11268" width="16.1796875" style="2" customWidth="1"/>
    <col min="11269" max="11269" width="14.26953125" style="2" customWidth="1"/>
    <col min="11270" max="11520" width="9.1796875" style="2"/>
    <col min="11521" max="11521" width="25" style="2" customWidth="1"/>
    <col min="11522" max="11522" width="13.54296875" style="2" customWidth="1"/>
    <col min="11523" max="11523" width="15.26953125" style="2" customWidth="1"/>
    <col min="11524" max="11524" width="16.1796875" style="2" customWidth="1"/>
    <col min="11525" max="11525" width="14.26953125" style="2" customWidth="1"/>
    <col min="11526" max="11776" width="9.1796875" style="2"/>
    <col min="11777" max="11777" width="25" style="2" customWidth="1"/>
    <col min="11778" max="11778" width="13.54296875" style="2" customWidth="1"/>
    <col min="11779" max="11779" width="15.26953125" style="2" customWidth="1"/>
    <col min="11780" max="11780" width="16.1796875" style="2" customWidth="1"/>
    <col min="11781" max="11781" width="14.26953125" style="2" customWidth="1"/>
    <col min="11782" max="12032" width="9.1796875" style="2"/>
    <col min="12033" max="12033" width="25" style="2" customWidth="1"/>
    <col min="12034" max="12034" width="13.54296875" style="2" customWidth="1"/>
    <col min="12035" max="12035" width="15.26953125" style="2" customWidth="1"/>
    <col min="12036" max="12036" width="16.1796875" style="2" customWidth="1"/>
    <col min="12037" max="12037" width="14.26953125" style="2" customWidth="1"/>
    <col min="12038" max="12288" width="9.1796875" style="2"/>
    <col min="12289" max="12289" width="25" style="2" customWidth="1"/>
    <col min="12290" max="12290" width="13.54296875" style="2" customWidth="1"/>
    <col min="12291" max="12291" width="15.26953125" style="2" customWidth="1"/>
    <col min="12292" max="12292" width="16.1796875" style="2" customWidth="1"/>
    <col min="12293" max="12293" width="14.26953125" style="2" customWidth="1"/>
    <col min="12294" max="12544" width="9.1796875" style="2"/>
    <col min="12545" max="12545" width="25" style="2" customWidth="1"/>
    <col min="12546" max="12546" width="13.54296875" style="2" customWidth="1"/>
    <col min="12547" max="12547" width="15.26953125" style="2" customWidth="1"/>
    <col min="12548" max="12548" width="16.1796875" style="2" customWidth="1"/>
    <col min="12549" max="12549" width="14.26953125" style="2" customWidth="1"/>
    <col min="12550" max="12800" width="9.1796875" style="2"/>
    <col min="12801" max="12801" width="25" style="2" customWidth="1"/>
    <col min="12802" max="12802" width="13.54296875" style="2" customWidth="1"/>
    <col min="12803" max="12803" width="15.26953125" style="2" customWidth="1"/>
    <col min="12804" max="12804" width="16.1796875" style="2" customWidth="1"/>
    <col min="12805" max="12805" width="14.26953125" style="2" customWidth="1"/>
    <col min="12806" max="13056" width="9.1796875" style="2"/>
    <col min="13057" max="13057" width="25" style="2" customWidth="1"/>
    <col min="13058" max="13058" width="13.54296875" style="2" customWidth="1"/>
    <col min="13059" max="13059" width="15.26953125" style="2" customWidth="1"/>
    <col min="13060" max="13060" width="16.1796875" style="2" customWidth="1"/>
    <col min="13061" max="13061" width="14.26953125" style="2" customWidth="1"/>
    <col min="13062" max="13312" width="9.1796875" style="2"/>
    <col min="13313" max="13313" width="25" style="2" customWidth="1"/>
    <col min="13314" max="13314" width="13.54296875" style="2" customWidth="1"/>
    <col min="13315" max="13315" width="15.26953125" style="2" customWidth="1"/>
    <col min="13316" max="13316" width="16.1796875" style="2" customWidth="1"/>
    <col min="13317" max="13317" width="14.26953125" style="2" customWidth="1"/>
    <col min="13318" max="13568" width="9.1796875" style="2"/>
    <col min="13569" max="13569" width="25" style="2" customWidth="1"/>
    <col min="13570" max="13570" width="13.54296875" style="2" customWidth="1"/>
    <col min="13571" max="13571" width="15.26953125" style="2" customWidth="1"/>
    <col min="13572" max="13572" width="16.1796875" style="2" customWidth="1"/>
    <col min="13573" max="13573" width="14.26953125" style="2" customWidth="1"/>
    <col min="13574" max="13824" width="9.1796875" style="2"/>
    <col min="13825" max="13825" width="25" style="2" customWidth="1"/>
    <col min="13826" max="13826" width="13.54296875" style="2" customWidth="1"/>
    <col min="13827" max="13827" width="15.26953125" style="2" customWidth="1"/>
    <col min="13828" max="13828" width="16.1796875" style="2" customWidth="1"/>
    <col min="13829" max="13829" width="14.26953125" style="2" customWidth="1"/>
    <col min="13830" max="14080" width="9.1796875" style="2"/>
    <col min="14081" max="14081" width="25" style="2" customWidth="1"/>
    <col min="14082" max="14082" width="13.54296875" style="2" customWidth="1"/>
    <col min="14083" max="14083" width="15.26953125" style="2" customWidth="1"/>
    <col min="14084" max="14084" width="16.1796875" style="2" customWidth="1"/>
    <col min="14085" max="14085" width="14.26953125" style="2" customWidth="1"/>
    <col min="14086" max="14336" width="9.1796875" style="2"/>
    <col min="14337" max="14337" width="25" style="2" customWidth="1"/>
    <col min="14338" max="14338" width="13.54296875" style="2" customWidth="1"/>
    <col min="14339" max="14339" width="15.26953125" style="2" customWidth="1"/>
    <col min="14340" max="14340" width="16.1796875" style="2" customWidth="1"/>
    <col min="14341" max="14341" width="14.26953125" style="2" customWidth="1"/>
    <col min="14342" max="14592" width="9.1796875" style="2"/>
    <col min="14593" max="14593" width="25" style="2" customWidth="1"/>
    <col min="14594" max="14594" width="13.54296875" style="2" customWidth="1"/>
    <col min="14595" max="14595" width="15.26953125" style="2" customWidth="1"/>
    <col min="14596" max="14596" width="16.1796875" style="2" customWidth="1"/>
    <col min="14597" max="14597" width="14.26953125" style="2" customWidth="1"/>
    <col min="14598" max="14848" width="9.1796875" style="2"/>
    <col min="14849" max="14849" width="25" style="2" customWidth="1"/>
    <col min="14850" max="14850" width="13.54296875" style="2" customWidth="1"/>
    <col min="14851" max="14851" width="15.26953125" style="2" customWidth="1"/>
    <col min="14852" max="14852" width="16.1796875" style="2" customWidth="1"/>
    <col min="14853" max="14853" width="14.26953125" style="2" customWidth="1"/>
    <col min="14854" max="15104" width="9.1796875" style="2"/>
    <col min="15105" max="15105" width="25" style="2" customWidth="1"/>
    <col min="15106" max="15106" width="13.54296875" style="2" customWidth="1"/>
    <col min="15107" max="15107" width="15.26953125" style="2" customWidth="1"/>
    <col min="15108" max="15108" width="16.1796875" style="2" customWidth="1"/>
    <col min="15109" max="15109" width="14.26953125" style="2" customWidth="1"/>
    <col min="15110" max="15360" width="9.1796875" style="2"/>
    <col min="15361" max="15361" width="25" style="2" customWidth="1"/>
    <col min="15362" max="15362" width="13.54296875" style="2" customWidth="1"/>
    <col min="15363" max="15363" width="15.26953125" style="2" customWidth="1"/>
    <col min="15364" max="15364" width="16.1796875" style="2" customWidth="1"/>
    <col min="15365" max="15365" width="14.26953125" style="2" customWidth="1"/>
    <col min="15366" max="15616" width="9.1796875" style="2"/>
    <col min="15617" max="15617" width="25" style="2" customWidth="1"/>
    <col min="15618" max="15618" width="13.54296875" style="2" customWidth="1"/>
    <col min="15619" max="15619" width="15.26953125" style="2" customWidth="1"/>
    <col min="15620" max="15620" width="16.1796875" style="2" customWidth="1"/>
    <col min="15621" max="15621" width="14.26953125" style="2" customWidth="1"/>
    <col min="15622" max="15872" width="9.1796875" style="2"/>
    <col min="15873" max="15873" width="25" style="2" customWidth="1"/>
    <col min="15874" max="15874" width="13.54296875" style="2" customWidth="1"/>
    <col min="15875" max="15875" width="15.26953125" style="2" customWidth="1"/>
    <col min="15876" max="15876" width="16.1796875" style="2" customWidth="1"/>
    <col min="15877" max="15877" width="14.26953125" style="2" customWidth="1"/>
    <col min="15878" max="16128" width="9.1796875" style="2"/>
    <col min="16129" max="16129" width="25" style="2" customWidth="1"/>
    <col min="16130" max="16130" width="13.54296875" style="2" customWidth="1"/>
    <col min="16131" max="16131" width="15.26953125" style="2" customWidth="1"/>
    <col min="16132" max="16132" width="16.1796875" style="2" customWidth="1"/>
    <col min="16133" max="16133" width="14.26953125" style="2" customWidth="1"/>
    <col min="16134" max="16384" width="9.1796875" style="2"/>
  </cols>
  <sheetData>
    <row r="1" spans="1:5" ht="25" x14ac:dyDescent="0.5">
      <c r="A1" s="1" t="s">
        <v>42</v>
      </c>
      <c r="B1" s="1"/>
      <c r="C1" s="1"/>
      <c r="D1" s="1"/>
      <c r="E1" s="1"/>
    </row>
    <row r="2" spans="1:5" ht="25" x14ac:dyDescent="0.5">
      <c r="A2" s="1" t="s">
        <v>63</v>
      </c>
      <c r="B2" s="1"/>
      <c r="C2" s="1"/>
      <c r="D2" s="1"/>
      <c r="E2" s="1"/>
    </row>
    <row r="3" spans="1:5" ht="13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0.96809999999999996</v>
      </c>
      <c r="D6" s="7">
        <v>5.0599999999999999E-2</v>
      </c>
      <c r="E6" s="8">
        <f>SUM(C6:D6)</f>
        <v>1.0186999999999999</v>
      </c>
    </row>
    <row r="7" spans="1:5" ht="25" customHeight="1" x14ac:dyDescent="0.25">
      <c r="A7" s="6" t="s">
        <v>10</v>
      </c>
      <c r="B7" s="7" t="s">
        <v>9</v>
      </c>
      <c r="C7" s="7">
        <v>0.8871</v>
      </c>
      <c r="D7" s="7">
        <v>3.5999999999999997E-2</v>
      </c>
      <c r="E7" s="8">
        <f>SUM(C7:D7)</f>
        <v>0.92310000000000003</v>
      </c>
    </row>
    <row r="8" spans="1:5" ht="25" customHeight="1" x14ac:dyDescent="0.25">
      <c r="A8" s="9" t="s">
        <v>11</v>
      </c>
      <c r="B8" s="7" t="s">
        <v>9</v>
      </c>
      <c r="C8" s="7">
        <v>0.96809999999999996</v>
      </c>
      <c r="D8" s="7">
        <v>4.8099999999999997E-2</v>
      </c>
      <c r="E8" s="8">
        <f>SUM(C8:D8)</f>
        <v>1.0162</v>
      </c>
    </row>
    <row r="9" spans="1:5" ht="25" customHeight="1" x14ac:dyDescent="0.25">
      <c r="A9" s="6" t="s">
        <v>12</v>
      </c>
      <c r="B9" s="7" t="s">
        <v>9</v>
      </c>
      <c r="C9" s="7">
        <v>0.8871</v>
      </c>
      <c r="D9" s="7">
        <v>4.8099999999999997E-2</v>
      </c>
      <c r="E9" s="8">
        <f>SUM(C9:D9)</f>
        <v>0.93520000000000003</v>
      </c>
    </row>
    <row r="10" spans="1:5" ht="25" customHeight="1" thickBot="1" x14ac:dyDescent="0.3">
      <c r="A10" s="10"/>
      <c r="B10" s="10"/>
      <c r="C10" s="10"/>
      <c r="D10" s="10"/>
      <c r="E10" s="10"/>
    </row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11" t="s">
        <v>8</v>
      </c>
      <c r="B13" s="7" t="s">
        <v>9</v>
      </c>
      <c r="C13" s="8">
        <v>0.45</v>
      </c>
      <c r="D13" s="8">
        <v>5.8000000000000003E-2</v>
      </c>
      <c r="E13" s="8">
        <f>SUM(C13:D13)</f>
        <v>0.50800000000000001</v>
      </c>
    </row>
    <row r="14" spans="1:5" ht="25" customHeight="1" x14ac:dyDescent="0.25">
      <c r="A14" s="12" t="s">
        <v>10</v>
      </c>
      <c r="B14" s="7" t="s">
        <v>9</v>
      </c>
      <c r="C14" s="13">
        <v>0.37</v>
      </c>
      <c r="D14" s="13">
        <v>5.8000000000000003E-2</v>
      </c>
      <c r="E14" s="8">
        <f>SUM(C14:D14)</f>
        <v>0.42799999999999999</v>
      </c>
    </row>
    <row r="15" spans="1:5" ht="25" customHeight="1" x14ac:dyDescent="0.25">
      <c r="A15" s="12" t="s">
        <v>14</v>
      </c>
      <c r="B15" s="7" t="s">
        <v>9</v>
      </c>
      <c r="C15" s="13">
        <v>0.45</v>
      </c>
      <c r="D15" s="13">
        <v>2.9000000000000001E-2</v>
      </c>
      <c r="E15" s="8">
        <f>SUM(C15:D15)</f>
        <v>0.47900000000000004</v>
      </c>
    </row>
    <row r="16" spans="1:5" ht="25" customHeight="1" x14ac:dyDescent="0.25">
      <c r="A16" s="12" t="s">
        <v>15</v>
      </c>
      <c r="B16" s="7" t="s">
        <v>9</v>
      </c>
      <c r="C16" s="13">
        <v>0.37</v>
      </c>
      <c r="D16" s="13">
        <v>2.9000000000000001E-2</v>
      </c>
      <c r="E16" s="8">
        <f>SUM(C16:D16)</f>
        <v>0.39900000000000002</v>
      </c>
    </row>
    <row r="17" spans="1:9" ht="25" customHeight="1" thickBot="1" x14ac:dyDescent="0.3"/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17</v>
      </c>
      <c r="B20" s="7" t="s">
        <v>18</v>
      </c>
      <c r="C20" s="8">
        <v>0.65200000000000002</v>
      </c>
      <c r="D20" s="8">
        <v>4.7999999999999996E-3</v>
      </c>
      <c r="E20" s="15">
        <f>SUM(C20:D20)</f>
        <v>0.65680000000000005</v>
      </c>
    </row>
    <row r="21" spans="1:9" ht="25" customHeight="1" thickBot="1" x14ac:dyDescent="0.3">
      <c r="A21" s="16"/>
      <c r="B21" s="10"/>
      <c r="C21" s="17"/>
      <c r="D21" s="10"/>
      <c r="E21" s="17"/>
    </row>
    <row r="22" spans="1:9" ht="20.149999999999999" customHeight="1" thickBot="1" x14ac:dyDescent="0.45">
      <c r="A22" s="330" t="s">
        <v>19</v>
      </c>
      <c r="B22" s="331"/>
      <c r="C22" s="331"/>
      <c r="D22" s="331"/>
      <c r="E22" s="332"/>
      <c r="F22" s="14"/>
    </row>
    <row r="23" spans="1:9" ht="18" customHeight="1" thickBot="1" x14ac:dyDescent="0.35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9" ht="25" customHeight="1" x14ac:dyDescent="0.25">
      <c r="A24" s="6" t="s">
        <v>10</v>
      </c>
      <c r="B24" s="7" t="s">
        <v>9</v>
      </c>
      <c r="C24" s="8">
        <v>1.2646999999999999</v>
      </c>
      <c r="D24" s="8">
        <v>0.1045</v>
      </c>
      <c r="E24" s="8">
        <f>SUM(C24:D24)</f>
        <v>1.3692</v>
      </c>
    </row>
    <row r="25" spans="1:9" ht="25" customHeight="1" x14ac:dyDescent="0.25">
      <c r="A25" s="6" t="s">
        <v>8</v>
      </c>
      <c r="B25" s="7" t="s">
        <v>9</v>
      </c>
      <c r="C25" s="13">
        <v>1.2831999999999999</v>
      </c>
      <c r="D25" s="13">
        <v>0.1045</v>
      </c>
      <c r="E25" s="8">
        <f>SUM(C25:D25)</f>
        <v>1.3876999999999999</v>
      </c>
    </row>
    <row r="26" spans="1:9" ht="25" customHeight="1" x14ac:dyDescent="0.25">
      <c r="A26" s="6" t="s">
        <v>21</v>
      </c>
      <c r="B26" s="7" t="s">
        <v>9</v>
      </c>
      <c r="C26" s="13">
        <v>1.2831999999999999</v>
      </c>
      <c r="D26" s="13">
        <v>0.1045</v>
      </c>
      <c r="E26" s="8">
        <f>SUM(C26:D26)</f>
        <v>1.3876999999999999</v>
      </c>
      <c r="G26" s="18"/>
      <c r="H26" s="18"/>
      <c r="I26" s="19"/>
    </row>
    <row r="27" spans="1:9" ht="25" customHeight="1" x14ac:dyDescent="0.25">
      <c r="A27" s="6" t="s">
        <v>22</v>
      </c>
      <c r="B27" s="7" t="s">
        <v>9</v>
      </c>
      <c r="C27" s="13">
        <v>1.2646999999999999</v>
      </c>
      <c r="D27" s="13">
        <v>0.1045</v>
      </c>
      <c r="E27" s="8">
        <f>SUM(C27:D27)</f>
        <v>1.3692</v>
      </c>
    </row>
    <row r="28" spans="1:9" ht="25" customHeight="1" thickBot="1" x14ac:dyDescent="0.3">
      <c r="A28" s="16"/>
      <c r="B28" s="10"/>
      <c r="C28" s="17"/>
      <c r="D28" s="10"/>
      <c r="E28" s="17"/>
    </row>
    <row r="29" spans="1:9" ht="25" customHeight="1" thickBot="1" x14ac:dyDescent="0.45">
      <c r="A29" s="330" t="s">
        <v>44</v>
      </c>
      <c r="B29" s="331"/>
      <c r="C29" s="331"/>
      <c r="D29" s="331"/>
      <c r="E29" s="332"/>
    </row>
    <row r="30" spans="1:9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9" ht="25" customHeight="1" x14ac:dyDescent="0.25">
      <c r="A31" s="6" t="s">
        <v>45</v>
      </c>
      <c r="B31" s="7" t="s">
        <v>9</v>
      </c>
      <c r="C31" s="8">
        <v>1.0616000000000001</v>
      </c>
      <c r="D31" s="8">
        <v>5.2200000000000003E-2</v>
      </c>
      <c r="E31" s="8">
        <f>SUM(C31:D31)</f>
        <v>1.1138000000000001</v>
      </c>
    </row>
    <row r="32" spans="1:9" ht="25" customHeight="1" x14ac:dyDescent="0.25">
      <c r="A32" s="6" t="s">
        <v>46</v>
      </c>
      <c r="B32" s="7" t="s">
        <v>9</v>
      </c>
      <c r="C32" s="13">
        <v>1.0616000000000001</v>
      </c>
      <c r="D32" s="13">
        <v>4.3900000000000002E-2</v>
      </c>
      <c r="E32" s="13">
        <f>SUM(C32:D32)</f>
        <v>1.1055000000000001</v>
      </c>
    </row>
    <row r="33" spans="1:6" ht="25" customHeight="1" x14ac:dyDescent="0.25">
      <c r="A33" s="6" t="s">
        <v>47</v>
      </c>
      <c r="B33" s="7" t="s">
        <v>9</v>
      </c>
      <c r="C33" s="13">
        <v>0.88039999999999996</v>
      </c>
      <c r="D33" s="13">
        <v>4.3900000000000002E-2</v>
      </c>
      <c r="E33" s="13">
        <f>SUM(C33:D33)</f>
        <v>0.92430000000000001</v>
      </c>
    </row>
    <row r="34" spans="1:6" ht="25" customHeight="1" x14ac:dyDescent="0.25">
      <c r="A34" s="6" t="s">
        <v>48</v>
      </c>
      <c r="B34" s="22" t="s">
        <v>27</v>
      </c>
      <c r="C34" s="13">
        <v>2.0314000000000001</v>
      </c>
      <c r="D34" s="13">
        <v>4.3900000000000002E-2</v>
      </c>
      <c r="E34" s="13">
        <f>SUM(C34:D34)</f>
        <v>2.0752999999999999</v>
      </c>
    </row>
    <row r="35" spans="1:6" ht="25" customHeight="1" thickBot="1" x14ac:dyDescent="0.3">
      <c r="A35" s="16"/>
      <c r="B35" s="10"/>
      <c r="C35" s="10"/>
      <c r="D35" s="10"/>
      <c r="E35" s="10"/>
    </row>
    <row r="36" spans="1:6" ht="20.149999999999999" customHeight="1" thickBot="1" x14ac:dyDescent="0.45">
      <c r="A36" s="330" t="s">
        <v>49</v>
      </c>
      <c r="B36" s="331"/>
      <c r="C36" s="331"/>
      <c r="D36" s="331"/>
      <c r="E36" s="332"/>
      <c r="F36" s="14"/>
    </row>
    <row r="37" spans="1:6" ht="18" customHeight="1" thickBot="1" x14ac:dyDescent="0.35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6" ht="25" customHeight="1" x14ac:dyDescent="0.25">
      <c r="A38" s="6" t="s">
        <v>45</v>
      </c>
      <c r="B38" s="7" t="s">
        <v>18</v>
      </c>
      <c r="C38" s="8">
        <v>1.08</v>
      </c>
      <c r="D38" s="8">
        <v>2.07E-2</v>
      </c>
      <c r="E38" s="8">
        <f>SUM(C38:D38)</f>
        <v>1.1007</v>
      </c>
    </row>
    <row r="39" spans="1:6" ht="25" customHeight="1" x14ac:dyDescent="0.25">
      <c r="A39" s="6" t="s">
        <v>50</v>
      </c>
      <c r="B39" s="7" t="s">
        <v>18</v>
      </c>
      <c r="C39" s="13">
        <v>1.08</v>
      </c>
      <c r="D39" s="13">
        <v>1.37E-2</v>
      </c>
      <c r="E39" s="8">
        <f>SUM(C39:D39)</f>
        <v>1.0937000000000001</v>
      </c>
    </row>
    <row r="40" spans="1:6" ht="25" customHeight="1" thickBot="1" x14ac:dyDescent="0.3">
      <c r="A40" s="16"/>
      <c r="B40" s="10"/>
      <c r="C40" s="10"/>
      <c r="D40" s="10"/>
      <c r="E40" s="10"/>
    </row>
    <row r="41" spans="1:6" ht="25" customHeight="1" thickBot="1" x14ac:dyDescent="0.45">
      <c r="A41" s="330" t="s">
        <v>51</v>
      </c>
      <c r="B41" s="331"/>
      <c r="C41" s="331"/>
      <c r="D41" s="331"/>
      <c r="E41" s="332"/>
    </row>
    <row r="42" spans="1:6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52</v>
      </c>
      <c r="B43" s="7" t="s">
        <v>18</v>
      </c>
      <c r="C43" s="8">
        <v>1.0814999999999999</v>
      </c>
      <c r="D43" s="8">
        <v>2.5899999999999999E-2</v>
      </c>
      <c r="E43" s="8">
        <f>SUM(C43:D43)</f>
        <v>1.1073999999999999</v>
      </c>
    </row>
    <row r="44" spans="1:6" ht="25" customHeight="1" x14ac:dyDescent="0.25">
      <c r="A44" s="6" t="s">
        <v>53</v>
      </c>
      <c r="B44" s="7" t="s">
        <v>18</v>
      </c>
      <c r="C44" s="13">
        <v>1.0814999999999999</v>
      </c>
      <c r="D44" s="13">
        <v>1.8100000000000002E-2</v>
      </c>
      <c r="E44" s="8">
        <f>SUM(C44:D44)</f>
        <v>1.0995999999999999</v>
      </c>
    </row>
    <row r="45" spans="1:6" ht="25" customHeight="1" thickBot="1" x14ac:dyDescent="0.3">
      <c r="A45" s="16"/>
      <c r="B45" s="10"/>
      <c r="C45" s="10"/>
      <c r="D45" s="10"/>
      <c r="E45" s="10"/>
    </row>
    <row r="46" spans="1:6" ht="25" customHeight="1" thickBot="1" x14ac:dyDescent="0.45">
      <c r="A46" s="330" t="s">
        <v>54</v>
      </c>
      <c r="B46" s="331"/>
      <c r="C46" s="331"/>
      <c r="D46" s="331"/>
      <c r="E46" s="332"/>
    </row>
    <row r="47" spans="1:6" ht="25" customHeight="1" thickBot="1" x14ac:dyDescent="0.35">
      <c r="A47" s="3" t="s">
        <v>3</v>
      </c>
      <c r="B47" s="4" t="s">
        <v>4</v>
      </c>
      <c r="C47" s="23" t="s">
        <v>5</v>
      </c>
      <c r="D47" s="23" t="s">
        <v>6</v>
      </c>
      <c r="E47" s="24" t="s">
        <v>7</v>
      </c>
    </row>
    <row r="48" spans="1:6" ht="25" customHeight="1" x14ac:dyDescent="0.25">
      <c r="A48" s="6" t="s">
        <v>55</v>
      </c>
      <c r="B48" s="7" t="s">
        <v>18</v>
      </c>
      <c r="C48" s="25">
        <v>1.0488</v>
      </c>
      <c r="D48" s="25">
        <v>2.5700000000000001E-2</v>
      </c>
      <c r="E48" s="25">
        <f>SUM(C48:D48)</f>
        <v>1.0745</v>
      </c>
    </row>
    <row r="49" spans="1:5" ht="25" customHeight="1" x14ac:dyDescent="0.25">
      <c r="A49" s="6" t="s">
        <v>53</v>
      </c>
      <c r="B49" s="7" t="s">
        <v>18</v>
      </c>
      <c r="C49" s="26">
        <v>1.0488</v>
      </c>
      <c r="D49" s="26">
        <v>1.8700000000000001E-2</v>
      </c>
      <c r="E49" s="25">
        <f>SUM(C49:D49)</f>
        <v>1.0674999999999999</v>
      </c>
    </row>
    <row r="50" spans="1:5" ht="25" customHeight="1" thickBot="1" x14ac:dyDescent="0.3">
      <c r="A50" s="16"/>
      <c r="B50" s="10"/>
      <c r="C50" s="10"/>
      <c r="D50" s="10"/>
      <c r="E50" s="10"/>
    </row>
    <row r="51" spans="1:5" ht="25" customHeight="1" thickBot="1" x14ac:dyDescent="0.45">
      <c r="A51" s="330" t="s">
        <v>56</v>
      </c>
      <c r="B51" s="331"/>
      <c r="C51" s="331"/>
      <c r="D51" s="331"/>
      <c r="E51" s="332"/>
    </row>
    <row r="52" spans="1:5" ht="25" customHeight="1" thickBot="1" x14ac:dyDescent="0.35">
      <c r="A52" s="3" t="s">
        <v>3</v>
      </c>
      <c r="B52" s="4" t="s">
        <v>4</v>
      </c>
      <c r="C52" s="4" t="s">
        <v>5</v>
      </c>
      <c r="D52" s="4" t="s">
        <v>6</v>
      </c>
      <c r="E52" s="5" t="s">
        <v>7</v>
      </c>
    </row>
    <row r="53" spans="1:5" ht="25" customHeight="1" x14ac:dyDescent="0.25">
      <c r="A53" s="6" t="s">
        <v>10</v>
      </c>
      <c r="B53" s="7" t="s">
        <v>9</v>
      </c>
      <c r="C53" s="8">
        <v>1.2595000000000001</v>
      </c>
      <c r="D53" s="7">
        <v>0.1193</v>
      </c>
      <c r="E53" s="8">
        <f>SUM(C53:D53)</f>
        <v>1.3788</v>
      </c>
    </row>
    <row r="54" spans="1:5" ht="25" customHeight="1" x14ac:dyDescent="0.25">
      <c r="A54" s="6" t="s">
        <v>37</v>
      </c>
      <c r="B54" s="7" t="s">
        <v>9</v>
      </c>
      <c r="C54" s="13">
        <v>1.2595000000000001</v>
      </c>
      <c r="D54" s="22">
        <v>0.14080000000000001</v>
      </c>
      <c r="E54" s="8">
        <f>SUM(C54:D54)</f>
        <v>1.4003000000000001</v>
      </c>
    </row>
    <row r="55" spans="1:5" ht="25" customHeight="1" x14ac:dyDescent="0.25">
      <c r="A55" s="6" t="s">
        <v>61</v>
      </c>
      <c r="B55" s="7" t="s">
        <v>9</v>
      </c>
      <c r="C55" s="13">
        <v>1.2595000000000001</v>
      </c>
      <c r="D55" s="22">
        <v>8.0299999999999996E-2</v>
      </c>
      <c r="E55" s="8">
        <f>SUM(C55:D55)</f>
        <v>1.3398000000000001</v>
      </c>
    </row>
    <row r="56" spans="1:5" ht="25" customHeight="1" x14ac:dyDescent="0.25">
      <c r="A56" s="6" t="s">
        <v>62</v>
      </c>
      <c r="B56" s="7" t="s">
        <v>9</v>
      </c>
      <c r="C56" s="13">
        <v>1.2595000000000001</v>
      </c>
      <c r="D56" s="22">
        <v>0.1193</v>
      </c>
      <c r="E56" s="8">
        <f>SUM(C56:D56)</f>
        <v>1.3788</v>
      </c>
    </row>
    <row r="57" spans="1:5" ht="25" customHeight="1" thickBot="1" x14ac:dyDescent="0.3">
      <c r="A57" s="16"/>
      <c r="B57" s="10"/>
      <c r="C57" s="10"/>
      <c r="D57" s="10"/>
      <c r="E57" s="10"/>
    </row>
    <row r="58" spans="1:5" ht="25" customHeight="1" thickBot="1" x14ac:dyDescent="0.45">
      <c r="A58" s="330" t="s">
        <v>40</v>
      </c>
      <c r="B58" s="333"/>
      <c r="C58" s="333"/>
      <c r="D58" s="333"/>
      <c r="E58" s="334"/>
    </row>
    <row r="59" spans="1:5" ht="25" customHeight="1" thickBot="1" x14ac:dyDescent="0.35">
      <c r="A59" s="27" t="s">
        <v>3</v>
      </c>
      <c r="B59" s="28" t="s">
        <v>4</v>
      </c>
      <c r="C59" s="28" t="s">
        <v>5</v>
      </c>
      <c r="D59" s="28" t="s">
        <v>6</v>
      </c>
      <c r="E59" s="29" t="s">
        <v>7</v>
      </c>
    </row>
    <row r="60" spans="1:5" ht="25" customHeight="1" x14ac:dyDescent="0.25">
      <c r="A60" s="6" t="s">
        <v>24</v>
      </c>
      <c r="B60" s="7" t="s">
        <v>9</v>
      </c>
      <c r="C60" s="8">
        <v>1.2423999999999999</v>
      </c>
      <c r="D60" s="8">
        <v>4.7000000000000002E-3</v>
      </c>
      <c r="E60" s="8">
        <f>SUM(C60:D60)</f>
        <v>1.2470999999999999</v>
      </c>
    </row>
    <row r="61" spans="1:5" ht="25" customHeight="1" x14ac:dyDescent="0.25">
      <c r="A61" s="6" t="s">
        <v>29</v>
      </c>
      <c r="B61" s="7" t="s">
        <v>9</v>
      </c>
      <c r="C61" s="8">
        <v>1.2423999999999999</v>
      </c>
      <c r="D61" s="8">
        <v>8.9999999999999998E-4</v>
      </c>
      <c r="E61" s="8">
        <f>SUM(C61:D61)</f>
        <v>1.2432999999999998</v>
      </c>
    </row>
    <row r="62" spans="1:5" ht="25" customHeight="1" x14ac:dyDescent="0.25">
      <c r="A62" s="6" t="s">
        <v>41</v>
      </c>
      <c r="B62" s="7" t="s">
        <v>9</v>
      </c>
      <c r="C62" s="8">
        <v>1.2423999999999999</v>
      </c>
      <c r="D62" s="13">
        <v>-1.5E-3</v>
      </c>
      <c r="E62" s="8">
        <f>SUM(C62:D62)</f>
        <v>1.2408999999999999</v>
      </c>
    </row>
  </sheetData>
  <mergeCells count="10">
    <mergeCell ref="A41:E41"/>
    <mergeCell ref="A46:E46"/>
    <mergeCell ref="A51:E51"/>
    <mergeCell ref="A58:E58"/>
    <mergeCell ref="A4:E4"/>
    <mergeCell ref="A11:E11"/>
    <mergeCell ref="A18:E18"/>
    <mergeCell ref="A22:E22"/>
    <mergeCell ref="A29:E29"/>
    <mergeCell ref="A36:E36"/>
  </mergeCells>
  <pageMargins left="0.75" right="0.75" top="1" bottom="1" header="0.5" footer="0.5"/>
  <pageSetup orientation="portrait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5">
    <tabColor theme="6" tint="0.39997558519241921"/>
  </sheetPr>
  <dimension ref="A1:I62"/>
  <sheetViews>
    <sheetView workbookViewId="0">
      <selection activeCell="K16" sqref="K16"/>
    </sheetView>
  </sheetViews>
  <sheetFormatPr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256" width="9.1796875" style="2"/>
    <col min="257" max="257" width="25" style="2" customWidth="1"/>
    <col min="258" max="258" width="13.54296875" style="2" customWidth="1"/>
    <col min="259" max="259" width="15.26953125" style="2" customWidth="1"/>
    <col min="260" max="260" width="16.1796875" style="2" customWidth="1"/>
    <col min="261" max="261" width="14.26953125" style="2" customWidth="1"/>
    <col min="262" max="512" width="9.1796875" style="2"/>
    <col min="513" max="513" width="25" style="2" customWidth="1"/>
    <col min="514" max="514" width="13.54296875" style="2" customWidth="1"/>
    <col min="515" max="515" width="15.26953125" style="2" customWidth="1"/>
    <col min="516" max="516" width="16.1796875" style="2" customWidth="1"/>
    <col min="517" max="517" width="14.26953125" style="2" customWidth="1"/>
    <col min="518" max="768" width="9.1796875" style="2"/>
    <col min="769" max="769" width="25" style="2" customWidth="1"/>
    <col min="770" max="770" width="13.54296875" style="2" customWidth="1"/>
    <col min="771" max="771" width="15.26953125" style="2" customWidth="1"/>
    <col min="772" max="772" width="16.1796875" style="2" customWidth="1"/>
    <col min="773" max="773" width="14.26953125" style="2" customWidth="1"/>
    <col min="774" max="1024" width="9.1796875" style="2"/>
    <col min="1025" max="1025" width="25" style="2" customWidth="1"/>
    <col min="1026" max="1026" width="13.54296875" style="2" customWidth="1"/>
    <col min="1027" max="1027" width="15.26953125" style="2" customWidth="1"/>
    <col min="1028" max="1028" width="16.1796875" style="2" customWidth="1"/>
    <col min="1029" max="1029" width="14.26953125" style="2" customWidth="1"/>
    <col min="1030" max="1280" width="9.1796875" style="2"/>
    <col min="1281" max="1281" width="25" style="2" customWidth="1"/>
    <col min="1282" max="1282" width="13.54296875" style="2" customWidth="1"/>
    <col min="1283" max="1283" width="15.26953125" style="2" customWidth="1"/>
    <col min="1284" max="1284" width="16.1796875" style="2" customWidth="1"/>
    <col min="1285" max="1285" width="14.26953125" style="2" customWidth="1"/>
    <col min="1286" max="1536" width="9.1796875" style="2"/>
    <col min="1537" max="1537" width="25" style="2" customWidth="1"/>
    <col min="1538" max="1538" width="13.54296875" style="2" customWidth="1"/>
    <col min="1539" max="1539" width="15.26953125" style="2" customWidth="1"/>
    <col min="1540" max="1540" width="16.1796875" style="2" customWidth="1"/>
    <col min="1541" max="1541" width="14.26953125" style="2" customWidth="1"/>
    <col min="1542" max="1792" width="9.1796875" style="2"/>
    <col min="1793" max="1793" width="25" style="2" customWidth="1"/>
    <col min="1794" max="1794" width="13.54296875" style="2" customWidth="1"/>
    <col min="1795" max="1795" width="15.26953125" style="2" customWidth="1"/>
    <col min="1796" max="1796" width="16.1796875" style="2" customWidth="1"/>
    <col min="1797" max="1797" width="14.26953125" style="2" customWidth="1"/>
    <col min="1798" max="2048" width="9.1796875" style="2"/>
    <col min="2049" max="2049" width="25" style="2" customWidth="1"/>
    <col min="2050" max="2050" width="13.54296875" style="2" customWidth="1"/>
    <col min="2051" max="2051" width="15.26953125" style="2" customWidth="1"/>
    <col min="2052" max="2052" width="16.1796875" style="2" customWidth="1"/>
    <col min="2053" max="2053" width="14.26953125" style="2" customWidth="1"/>
    <col min="2054" max="2304" width="9.1796875" style="2"/>
    <col min="2305" max="2305" width="25" style="2" customWidth="1"/>
    <col min="2306" max="2306" width="13.54296875" style="2" customWidth="1"/>
    <col min="2307" max="2307" width="15.26953125" style="2" customWidth="1"/>
    <col min="2308" max="2308" width="16.1796875" style="2" customWidth="1"/>
    <col min="2309" max="2309" width="14.26953125" style="2" customWidth="1"/>
    <col min="2310" max="2560" width="9.1796875" style="2"/>
    <col min="2561" max="2561" width="25" style="2" customWidth="1"/>
    <col min="2562" max="2562" width="13.54296875" style="2" customWidth="1"/>
    <col min="2563" max="2563" width="15.26953125" style="2" customWidth="1"/>
    <col min="2564" max="2564" width="16.1796875" style="2" customWidth="1"/>
    <col min="2565" max="2565" width="14.26953125" style="2" customWidth="1"/>
    <col min="2566" max="2816" width="9.1796875" style="2"/>
    <col min="2817" max="2817" width="25" style="2" customWidth="1"/>
    <col min="2818" max="2818" width="13.54296875" style="2" customWidth="1"/>
    <col min="2819" max="2819" width="15.26953125" style="2" customWidth="1"/>
    <col min="2820" max="2820" width="16.1796875" style="2" customWidth="1"/>
    <col min="2821" max="2821" width="14.26953125" style="2" customWidth="1"/>
    <col min="2822" max="3072" width="9.1796875" style="2"/>
    <col min="3073" max="3073" width="25" style="2" customWidth="1"/>
    <col min="3074" max="3074" width="13.54296875" style="2" customWidth="1"/>
    <col min="3075" max="3075" width="15.26953125" style="2" customWidth="1"/>
    <col min="3076" max="3076" width="16.1796875" style="2" customWidth="1"/>
    <col min="3077" max="3077" width="14.26953125" style="2" customWidth="1"/>
    <col min="3078" max="3328" width="9.1796875" style="2"/>
    <col min="3329" max="3329" width="25" style="2" customWidth="1"/>
    <col min="3330" max="3330" width="13.54296875" style="2" customWidth="1"/>
    <col min="3331" max="3331" width="15.26953125" style="2" customWidth="1"/>
    <col min="3332" max="3332" width="16.1796875" style="2" customWidth="1"/>
    <col min="3333" max="3333" width="14.26953125" style="2" customWidth="1"/>
    <col min="3334" max="3584" width="9.1796875" style="2"/>
    <col min="3585" max="3585" width="25" style="2" customWidth="1"/>
    <col min="3586" max="3586" width="13.54296875" style="2" customWidth="1"/>
    <col min="3587" max="3587" width="15.26953125" style="2" customWidth="1"/>
    <col min="3588" max="3588" width="16.1796875" style="2" customWidth="1"/>
    <col min="3589" max="3589" width="14.26953125" style="2" customWidth="1"/>
    <col min="3590" max="3840" width="9.1796875" style="2"/>
    <col min="3841" max="3841" width="25" style="2" customWidth="1"/>
    <col min="3842" max="3842" width="13.54296875" style="2" customWidth="1"/>
    <col min="3843" max="3843" width="15.26953125" style="2" customWidth="1"/>
    <col min="3844" max="3844" width="16.1796875" style="2" customWidth="1"/>
    <col min="3845" max="3845" width="14.26953125" style="2" customWidth="1"/>
    <col min="3846" max="4096" width="9.1796875" style="2"/>
    <col min="4097" max="4097" width="25" style="2" customWidth="1"/>
    <col min="4098" max="4098" width="13.54296875" style="2" customWidth="1"/>
    <col min="4099" max="4099" width="15.26953125" style="2" customWidth="1"/>
    <col min="4100" max="4100" width="16.1796875" style="2" customWidth="1"/>
    <col min="4101" max="4101" width="14.26953125" style="2" customWidth="1"/>
    <col min="4102" max="4352" width="9.1796875" style="2"/>
    <col min="4353" max="4353" width="25" style="2" customWidth="1"/>
    <col min="4354" max="4354" width="13.54296875" style="2" customWidth="1"/>
    <col min="4355" max="4355" width="15.26953125" style="2" customWidth="1"/>
    <col min="4356" max="4356" width="16.1796875" style="2" customWidth="1"/>
    <col min="4357" max="4357" width="14.26953125" style="2" customWidth="1"/>
    <col min="4358" max="4608" width="9.1796875" style="2"/>
    <col min="4609" max="4609" width="25" style="2" customWidth="1"/>
    <col min="4610" max="4610" width="13.54296875" style="2" customWidth="1"/>
    <col min="4611" max="4611" width="15.26953125" style="2" customWidth="1"/>
    <col min="4612" max="4612" width="16.1796875" style="2" customWidth="1"/>
    <col min="4613" max="4613" width="14.26953125" style="2" customWidth="1"/>
    <col min="4614" max="4864" width="9.1796875" style="2"/>
    <col min="4865" max="4865" width="25" style="2" customWidth="1"/>
    <col min="4866" max="4866" width="13.54296875" style="2" customWidth="1"/>
    <col min="4867" max="4867" width="15.26953125" style="2" customWidth="1"/>
    <col min="4868" max="4868" width="16.1796875" style="2" customWidth="1"/>
    <col min="4869" max="4869" width="14.26953125" style="2" customWidth="1"/>
    <col min="4870" max="5120" width="9.1796875" style="2"/>
    <col min="5121" max="5121" width="25" style="2" customWidth="1"/>
    <col min="5122" max="5122" width="13.54296875" style="2" customWidth="1"/>
    <col min="5123" max="5123" width="15.26953125" style="2" customWidth="1"/>
    <col min="5124" max="5124" width="16.1796875" style="2" customWidth="1"/>
    <col min="5125" max="5125" width="14.26953125" style="2" customWidth="1"/>
    <col min="5126" max="5376" width="9.1796875" style="2"/>
    <col min="5377" max="5377" width="25" style="2" customWidth="1"/>
    <col min="5378" max="5378" width="13.54296875" style="2" customWidth="1"/>
    <col min="5379" max="5379" width="15.26953125" style="2" customWidth="1"/>
    <col min="5380" max="5380" width="16.1796875" style="2" customWidth="1"/>
    <col min="5381" max="5381" width="14.26953125" style="2" customWidth="1"/>
    <col min="5382" max="5632" width="9.1796875" style="2"/>
    <col min="5633" max="5633" width="25" style="2" customWidth="1"/>
    <col min="5634" max="5634" width="13.54296875" style="2" customWidth="1"/>
    <col min="5635" max="5635" width="15.26953125" style="2" customWidth="1"/>
    <col min="5636" max="5636" width="16.1796875" style="2" customWidth="1"/>
    <col min="5637" max="5637" width="14.26953125" style="2" customWidth="1"/>
    <col min="5638" max="5888" width="9.1796875" style="2"/>
    <col min="5889" max="5889" width="25" style="2" customWidth="1"/>
    <col min="5890" max="5890" width="13.54296875" style="2" customWidth="1"/>
    <col min="5891" max="5891" width="15.26953125" style="2" customWidth="1"/>
    <col min="5892" max="5892" width="16.1796875" style="2" customWidth="1"/>
    <col min="5893" max="5893" width="14.26953125" style="2" customWidth="1"/>
    <col min="5894" max="6144" width="9.1796875" style="2"/>
    <col min="6145" max="6145" width="25" style="2" customWidth="1"/>
    <col min="6146" max="6146" width="13.54296875" style="2" customWidth="1"/>
    <col min="6147" max="6147" width="15.26953125" style="2" customWidth="1"/>
    <col min="6148" max="6148" width="16.1796875" style="2" customWidth="1"/>
    <col min="6149" max="6149" width="14.26953125" style="2" customWidth="1"/>
    <col min="6150" max="6400" width="9.1796875" style="2"/>
    <col min="6401" max="6401" width="25" style="2" customWidth="1"/>
    <col min="6402" max="6402" width="13.54296875" style="2" customWidth="1"/>
    <col min="6403" max="6403" width="15.26953125" style="2" customWidth="1"/>
    <col min="6404" max="6404" width="16.1796875" style="2" customWidth="1"/>
    <col min="6405" max="6405" width="14.26953125" style="2" customWidth="1"/>
    <col min="6406" max="6656" width="9.1796875" style="2"/>
    <col min="6657" max="6657" width="25" style="2" customWidth="1"/>
    <col min="6658" max="6658" width="13.54296875" style="2" customWidth="1"/>
    <col min="6659" max="6659" width="15.26953125" style="2" customWidth="1"/>
    <col min="6660" max="6660" width="16.1796875" style="2" customWidth="1"/>
    <col min="6661" max="6661" width="14.26953125" style="2" customWidth="1"/>
    <col min="6662" max="6912" width="9.1796875" style="2"/>
    <col min="6913" max="6913" width="25" style="2" customWidth="1"/>
    <col min="6914" max="6914" width="13.54296875" style="2" customWidth="1"/>
    <col min="6915" max="6915" width="15.26953125" style="2" customWidth="1"/>
    <col min="6916" max="6916" width="16.1796875" style="2" customWidth="1"/>
    <col min="6917" max="6917" width="14.26953125" style="2" customWidth="1"/>
    <col min="6918" max="7168" width="9.1796875" style="2"/>
    <col min="7169" max="7169" width="25" style="2" customWidth="1"/>
    <col min="7170" max="7170" width="13.54296875" style="2" customWidth="1"/>
    <col min="7171" max="7171" width="15.26953125" style="2" customWidth="1"/>
    <col min="7172" max="7172" width="16.1796875" style="2" customWidth="1"/>
    <col min="7173" max="7173" width="14.26953125" style="2" customWidth="1"/>
    <col min="7174" max="7424" width="9.1796875" style="2"/>
    <col min="7425" max="7425" width="25" style="2" customWidth="1"/>
    <col min="7426" max="7426" width="13.54296875" style="2" customWidth="1"/>
    <col min="7427" max="7427" width="15.26953125" style="2" customWidth="1"/>
    <col min="7428" max="7428" width="16.1796875" style="2" customWidth="1"/>
    <col min="7429" max="7429" width="14.26953125" style="2" customWidth="1"/>
    <col min="7430" max="7680" width="9.1796875" style="2"/>
    <col min="7681" max="7681" width="25" style="2" customWidth="1"/>
    <col min="7682" max="7682" width="13.54296875" style="2" customWidth="1"/>
    <col min="7683" max="7683" width="15.26953125" style="2" customWidth="1"/>
    <col min="7684" max="7684" width="16.1796875" style="2" customWidth="1"/>
    <col min="7685" max="7685" width="14.26953125" style="2" customWidth="1"/>
    <col min="7686" max="7936" width="9.1796875" style="2"/>
    <col min="7937" max="7937" width="25" style="2" customWidth="1"/>
    <col min="7938" max="7938" width="13.54296875" style="2" customWidth="1"/>
    <col min="7939" max="7939" width="15.26953125" style="2" customWidth="1"/>
    <col min="7940" max="7940" width="16.1796875" style="2" customWidth="1"/>
    <col min="7941" max="7941" width="14.26953125" style="2" customWidth="1"/>
    <col min="7942" max="8192" width="9.1796875" style="2"/>
    <col min="8193" max="8193" width="25" style="2" customWidth="1"/>
    <col min="8194" max="8194" width="13.54296875" style="2" customWidth="1"/>
    <col min="8195" max="8195" width="15.26953125" style="2" customWidth="1"/>
    <col min="8196" max="8196" width="16.1796875" style="2" customWidth="1"/>
    <col min="8197" max="8197" width="14.26953125" style="2" customWidth="1"/>
    <col min="8198" max="8448" width="9.1796875" style="2"/>
    <col min="8449" max="8449" width="25" style="2" customWidth="1"/>
    <col min="8450" max="8450" width="13.54296875" style="2" customWidth="1"/>
    <col min="8451" max="8451" width="15.26953125" style="2" customWidth="1"/>
    <col min="8452" max="8452" width="16.1796875" style="2" customWidth="1"/>
    <col min="8453" max="8453" width="14.26953125" style="2" customWidth="1"/>
    <col min="8454" max="8704" width="9.1796875" style="2"/>
    <col min="8705" max="8705" width="25" style="2" customWidth="1"/>
    <col min="8706" max="8706" width="13.54296875" style="2" customWidth="1"/>
    <col min="8707" max="8707" width="15.26953125" style="2" customWidth="1"/>
    <col min="8708" max="8708" width="16.1796875" style="2" customWidth="1"/>
    <col min="8709" max="8709" width="14.26953125" style="2" customWidth="1"/>
    <col min="8710" max="8960" width="9.1796875" style="2"/>
    <col min="8961" max="8961" width="25" style="2" customWidth="1"/>
    <col min="8962" max="8962" width="13.54296875" style="2" customWidth="1"/>
    <col min="8963" max="8963" width="15.26953125" style="2" customWidth="1"/>
    <col min="8964" max="8964" width="16.1796875" style="2" customWidth="1"/>
    <col min="8965" max="8965" width="14.26953125" style="2" customWidth="1"/>
    <col min="8966" max="9216" width="9.1796875" style="2"/>
    <col min="9217" max="9217" width="25" style="2" customWidth="1"/>
    <col min="9218" max="9218" width="13.54296875" style="2" customWidth="1"/>
    <col min="9219" max="9219" width="15.26953125" style="2" customWidth="1"/>
    <col min="9220" max="9220" width="16.1796875" style="2" customWidth="1"/>
    <col min="9221" max="9221" width="14.26953125" style="2" customWidth="1"/>
    <col min="9222" max="9472" width="9.1796875" style="2"/>
    <col min="9473" max="9473" width="25" style="2" customWidth="1"/>
    <col min="9474" max="9474" width="13.54296875" style="2" customWidth="1"/>
    <col min="9475" max="9475" width="15.26953125" style="2" customWidth="1"/>
    <col min="9476" max="9476" width="16.1796875" style="2" customWidth="1"/>
    <col min="9477" max="9477" width="14.26953125" style="2" customWidth="1"/>
    <col min="9478" max="9728" width="9.1796875" style="2"/>
    <col min="9729" max="9729" width="25" style="2" customWidth="1"/>
    <col min="9730" max="9730" width="13.54296875" style="2" customWidth="1"/>
    <col min="9731" max="9731" width="15.26953125" style="2" customWidth="1"/>
    <col min="9732" max="9732" width="16.1796875" style="2" customWidth="1"/>
    <col min="9733" max="9733" width="14.26953125" style="2" customWidth="1"/>
    <col min="9734" max="9984" width="9.1796875" style="2"/>
    <col min="9985" max="9985" width="25" style="2" customWidth="1"/>
    <col min="9986" max="9986" width="13.54296875" style="2" customWidth="1"/>
    <col min="9987" max="9987" width="15.26953125" style="2" customWidth="1"/>
    <col min="9988" max="9988" width="16.1796875" style="2" customWidth="1"/>
    <col min="9989" max="9989" width="14.26953125" style="2" customWidth="1"/>
    <col min="9990" max="10240" width="9.1796875" style="2"/>
    <col min="10241" max="10241" width="25" style="2" customWidth="1"/>
    <col min="10242" max="10242" width="13.54296875" style="2" customWidth="1"/>
    <col min="10243" max="10243" width="15.26953125" style="2" customWidth="1"/>
    <col min="10244" max="10244" width="16.1796875" style="2" customWidth="1"/>
    <col min="10245" max="10245" width="14.26953125" style="2" customWidth="1"/>
    <col min="10246" max="10496" width="9.1796875" style="2"/>
    <col min="10497" max="10497" width="25" style="2" customWidth="1"/>
    <col min="10498" max="10498" width="13.54296875" style="2" customWidth="1"/>
    <col min="10499" max="10499" width="15.26953125" style="2" customWidth="1"/>
    <col min="10500" max="10500" width="16.1796875" style="2" customWidth="1"/>
    <col min="10501" max="10501" width="14.26953125" style="2" customWidth="1"/>
    <col min="10502" max="10752" width="9.1796875" style="2"/>
    <col min="10753" max="10753" width="25" style="2" customWidth="1"/>
    <col min="10754" max="10754" width="13.54296875" style="2" customWidth="1"/>
    <col min="10755" max="10755" width="15.26953125" style="2" customWidth="1"/>
    <col min="10756" max="10756" width="16.1796875" style="2" customWidth="1"/>
    <col min="10757" max="10757" width="14.26953125" style="2" customWidth="1"/>
    <col min="10758" max="11008" width="9.1796875" style="2"/>
    <col min="11009" max="11009" width="25" style="2" customWidth="1"/>
    <col min="11010" max="11010" width="13.54296875" style="2" customWidth="1"/>
    <col min="11011" max="11011" width="15.26953125" style="2" customWidth="1"/>
    <col min="11012" max="11012" width="16.1796875" style="2" customWidth="1"/>
    <col min="11013" max="11013" width="14.26953125" style="2" customWidth="1"/>
    <col min="11014" max="11264" width="9.1796875" style="2"/>
    <col min="11265" max="11265" width="25" style="2" customWidth="1"/>
    <col min="11266" max="11266" width="13.54296875" style="2" customWidth="1"/>
    <col min="11267" max="11267" width="15.26953125" style="2" customWidth="1"/>
    <col min="11268" max="11268" width="16.1796875" style="2" customWidth="1"/>
    <col min="11269" max="11269" width="14.26953125" style="2" customWidth="1"/>
    <col min="11270" max="11520" width="9.1796875" style="2"/>
    <col min="11521" max="11521" width="25" style="2" customWidth="1"/>
    <col min="11522" max="11522" width="13.54296875" style="2" customWidth="1"/>
    <col min="11523" max="11523" width="15.26953125" style="2" customWidth="1"/>
    <col min="11524" max="11524" width="16.1796875" style="2" customWidth="1"/>
    <col min="11525" max="11525" width="14.26953125" style="2" customWidth="1"/>
    <col min="11526" max="11776" width="9.1796875" style="2"/>
    <col min="11777" max="11777" width="25" style="2" customWidth="1"/>
    <col min="11778" max="11778" width="13.54296875" style="2" customWidth="1"/>
    <col min="11779" max="11779" width="15.26953125" style="2" customWidth="1"/>
    <col min="11780" max="11780" width="16.1796875" style="2" customWidth="1"/>
    <col min="11781" max="11781" width="14.26953125" style="2" customWidth="1"/>
    <col min="11782" max="12032" width="9.1796875" style="2"/>
    <col min="12033" max="12033" width="25" style="2" customWidth="1"/>
    <col min="12034" max="12034" width="13.54296875" style="2" customWidth="1"/>
    <col min="12035" max="12035" width="15.26953125" style="2" customWidth="1"/>
    <col min="12036" max="12036" width="16.1796875" style="2" customWidth="1"/>
    <col min="12037" max="12037" width="14.26953125" style="2" customWidth="1"/>
    <col min="12038" max="12288" width="9.1796875" style="2"/>
    <col min="12289" max="12289" width="25" style="2" customWidth="1"/>
    <col min="12290" max="12290" width="13.54296875" style="2" customWidth="1"/>
    <col min="12291" max="12291" width="15.26953125" style="2" customWidth="1"/>
    <col min="12292" max="12292" width="16.1796875" style="2" customWidth="1"/>
    <col min="12293" max="12293" width="14.26953125" style="2" customWidth="1"/>
    <col min="12294" max="12544" width="9.1796875" style="2"/>
    <col min="12545" max="12545" width="25" style="2" customWidth="1"/>
    <col min="12546" max="12546" width="13.54296875" style="2" customWidth="1"/>
    <col min="12547" max="12547" width="15.26953125" style="2" customWidth="1"/>
    <col min="12548" max="12548" width="16.1796875" style="2" customWidth="1"/>
    <col min="12549" max="12549" width="14.26953125" style="2" customWidth="1"/>
    <col min="12550" max="12800" width="9.1796875" style="2"/>
    <col min="12801" max="12801" width="25" style="2" customWidth="1"/>
    <col min="12802" max="12802" width="13.54296875" style="2" customWidth="1"/>
    <col min="12803" max="12803" width="15.26953125" style="2" customWidth="1"/>
    <col min="12804" max="12804" width="16.1796875" style="2" customWidth="1"/>
    <col min="12805" max="12805" width="14.26953125" style="2" customWidth="1"/>
    <col min="12806" max="13056" width="9.1796875" style="2"/>
    <col min="13057" max="13057" width="25" style="2" customWidth="1"/>
    <col min="13058" max="13058" width="13.54296875" style="2" customWidth="1"/>
    <col min="13059" max="13059" width="15.26953125" style="2" customWidth="1"/>
    <col min="13060" max="13060" width="16.1796875" style="2" customWidth="1"/>
    <col min="13061" max="13061" width="14.26953125" style="2" customWidth="1"/>
    <col min="13062" max="13312" width="9.1796875" style="2"/>
    <col min="13313" max="13313" width="25" style="2" customWidth="1"/>
    <col min="13314" max="13314" width="13.54296875" style="2" customWidth="1"/>
    <col min="13315" max="13315" width="15.26953125" style="2" customWidth="1"/>
    <col min="13316" max="13316" width="16.1796875" style="2" customWidth="1"/>
    <col min="13317" max="13317" width="14.26953125" style="2" customWidth="1"/>
    <col min="13318" max="13568" width="9.1796875" style="2"/>
    <col min="13569" max="13569" width="25" style="2" customWidth="1"/>
    <col min="13570" max="13570" width="13.54296875" style="2" customWidth="1"/>
    <col min="13571" max="13571" width="15.26953125" style="2" customWidth="1"/>
    <col min="13572" max="13572" width="16.1796875" style="2" customWidth="1"/>
    <col min="13573" max="13573" width="14.26953125" style="2" customWidth="1"/>
    <col min="13574" max="13824" width="9.1796875" style="2"/>
    <col min="13825" max="13825" width="25" style="2" customWidth="1"/>
    <col min="13826" max="13826" width="13.54296875" style="2" customWidth="1"/>
    <col min="13827" max="13827" width="15.26953125" style="2" customWidth="1"/>
    <col min="13828" max="13828" width="16.1796875" style="2" customWidth="1"/>
    <col min="13829" max="13829" width="14.26953125" style="2" customWidth="1"/>
    <col min="13830" max="14080" width="9.1796875" style="2"/>
    <col min="14081" max="14081" width="25" style="2" customWidth="1"/>
    <col min="14082" max="14082" width="13.54296875" style="2" customWidth="1"/>
    <col min="14083" max="14083" width="15.26953125" style="2" customWidth="1"/>
    <col min="14084" max="14084" width="16.1796875" style="2" customWidth="1"/>
    <col min="14085" max="14085" width="14.26953125" style="2" customWidth="1"/>
    <col min="14086" max="14336" width="9.1796875" style="2"/>
    <col min="14337" max="14337" width="25" style="2" customWidth="1"/>
    <col min="14338" max="14338" width="13.54296875" style="2" customWidth="1"/>
    <col min="14339" max="14339" width="15.26953125" style="2" customWidth="1"/>
    <col min="14340" max="14340" width="16.1796875" style="2" customWidth="1"/>
    <col min="14341" max="14341" width="14.26953125" style="2" customWidth="1"/>
    <col min="14342" max="14592" width="9.1796875" style="2"/>
    <col min="14593" max="14593" width="25" style="2" customWidth="1"/>
    <col min="14594" max="14594" width="13.54296875" style="2" customWidth="1"/>
    <col min="14595" max="14595" width="15.26953125" style="2" customWidth="1"/>
    <col min="14596" max="14596" width="16.1796875" style="2" customWidth="1"/>
    <col min="14597" max="14597" width="14.26953125" style="2" customWidth="1"/>
    <col min="14598" max="14848" width="9.1796875" style="2"/>
    <col min="14849" max="14849" width="25" style="2" customWidth="1"/>
    <col min="14850" max="14850" width="13.54296875" style="2" customWidth="1"/>
    <col min="14851" max="14851" width="15.26953125" style="2" customWidth="1"/>
    <col min="14852" max="14852" width="16.1796875" style="2" customWidth="1"/>
    <col min="14853" max="14853" width="14.26953125" style="2" customWidth="1"/>
    <col min="14854" max="15104" width="9.1796875" style="2"/>
    <col min="15105" max="15105" width="25" style="2" customWidth="1"/>
    <col min="15106" max="15106" width="13.54296875" style="2" customWidth="1"/>
    <col min="15107" max="15107" width="15.26953125" style="2" customWidth="1"/>
    <col min="15108" max="15108" width="16.1796875" style="2" customWidth="1"/>
    <col min="15109" max="15109" width="14.26953125" style="2" customWidth="1"/>
    <col min="15110" max="15360" width="9.1796875" style="2"/>
    <col min="15361" max="15361" width="25" style="2" customWidth="1"/>
    <col min="15362" max="15362" width="13.54296875" style="2" customWidth="1"/>
    <col min="15363" max="15363" width="15.26953125" style="2" customWidth="1"/>
    <col min="15364" max="15364" width="16.1796875" style="2" customWidth="1"/>
    <col min="15365" max="15365" width="14.26953125" style="2" customWidth="1"/>
    <col min="15366" max="15616" width="9.1796875" style="2"/>
    <col min="15617" max="15617" width="25" style="2" customWidth="1"/>
    <col min="15618" max="15618" width="13.54296875" style="2" customWidth="1"/>
    <col min="15619" max="15619" width="15.26953125" style="2" customWidth="1"/>
    <col min="15620" max="15620" width="16.1796875" style="2" customWidth="1"/>
    <col min="15621" max="15621" width="14.26953125" style="2" customWidth="1"/>
    <col min="15622" max="15872" width="9.1796875" style="2"/>
    <col min="15873" max="15873" width="25" style="2" customWidth="1"/>
    <col min="15874" max="15874" width="13.54296875" style="2" customWidth="1"/>
    <col min="15875" max="15875" width="15.26953125" style="2" customWidth="1"/>
    <col min="15876" max="15876" width="16.1796875" style="2" customWidth="1"/>
    <col min="15877" max="15877" width="14.26953125" style="2" customWidth="1"/>
    <col min="15878" max="16128" width="9.1796875" style="2"/>
    <col min="16129" max="16129" width="25" style="2" customWidth="1"/>
    <col min="16130" max="16130" width="13.54296875" style="2" customWidth="1"/>
    <col min="16131" max="16131" width="15.26953125" style="2" customWidth="1"/>
    <col min="16132" max="16132" width="16.1796875" style="2" customWidth="1"/>
    <col min="16133" max="16133" width="14.26953125" style="2" customWidth="1"/>
    <col min="16134" max="16384" width="9.1796875" style="2"/>
  </cols>
  <sheetData>
    <row r="1" spans="1:5" ht="25" x14ac:dyDescent="0.5">
      <c r="A1" s="1" t="s">
        <v>42</v>
      </c>
      <c r="B1" s="1"/>
      <c r="C1" s="1"/>
      <c r="D1" s="1"/>
      <c r="E1" s="1"/>
    </row>
    <row r="2" spans="1:5" ht="25" x14ac:dyDescent="0.5">
      <c r="A2" s="1" t="s">
        <v>60</v>
      </c>
      <c r="B2" s="1"/>
      <c r="C2" s="1"/>
      <c r="D2" s="1"/>
      <c r="E2" s="1"/>
    </row>
    <row r="3" spans="1:5" ht="13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0.96809999999999996</v>
      </c>
      <c r="D6" s="7">
        <v>5.0599999999999999E-2</v>
      </c>
      <c r="E6" s="8">
        <f>SUM(C6:D6)</f>
        <v>1.0186999999999999</v>
      </c>
    </row>
    <row r="7" spans="1:5" ht="25" customHeight="1" x14ac:dyDescent="0.25">
      <c r="A7" s="6" t="s">
        <v>10</v>
      </c>
      <c r="B7" s="7" t="s">
        <v>9</v>
      </c>
      <c r="C7" s="7">
        <v>0.8871</v>
      </c>
      <c r="D7" s="7">
        <v>3.5999999999999997E-2</v>
      </c>
      <c r="E7" s="8">
        <f>SUM(C7:D7)</f>
        <v>0.92310000000000003</v>
      </c>
    </row>
    <row r="8" spans="1:5" ht="25" customHeight="1" x14ac:dyDescent="0.25">
      <c r="A8" s="9" t="s">
        <v>11</v>
      </c>
      <c r="B8" s="7" t="s">
        <v>9</v>
      </c>
      <c r="C8" s="7">
        <v>0.96809999999999996</v>
      </c>
      <c r="D8" s="7">
        <v>4.8099999999999997E-2</v>
      </c>
      <c r="E8" s="8">
        <f>SUM(C8:D8)</f>
        <v>1.0162</v>
      </c>
    </row>
    <row r="9" spans="1:5" ht="25" customHeight="1" x14ac:dyDescent="0.25">
      <c r="A9" s="6" t="s">
        <v>12</v>
      </c>
      <c r="B9" s="7" t="s">
        <v>9</v>
      </c>
      <c r="C9" s="7">
        <v>0.8871</v>
      </c>
      <c r="D9" s="7">
        <v>4.8099999999999997E-2</v>
      </c>
      <c r="E9" s="8">
        <f>SUM(C9:D9)</f>
        <v>0.93520000000000003</v>
      </c>
    </row>
    <row r="10" spans="1:5" ht="25" customHeight="1" thickBot="1" x14ac:dyDescent="0.3">
      <c r="A10" s="10"/>
      <c r="B10" s="10"/>
      <c r="C10" s="10"/>
      <c r="D10" s="10"/>
      <c r="E10" s="10"/>
    </row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11" t="s">
        <v>8</v>
      </c>
      <c r="B13" s="7" t="s">
        <v>9</v>
      </c>
      <c r="C13" s="8">
        <v>0.78100000000000003</v>
      </c>
      <c r="D13" s="8">
        <v>5.8000000000000003E-2</v>
      </c>
      <c r="E13" s="8">
        <f>SUM(C13:D13)</f>
        <v>0.83900000000000008</v>
      </c>
    </row>
    <row r="14" spans="1:5" ht="25" customHeight="1" x14ac:dyDescent="0.25">
      <c r="A14" s="12" t="s">
        <v>10</v>
      </c>
      <c r="B14" s="7" t="s">
        <v>9</v>
      </c>
      <c r="C14" s="13">
        <v>0.64200000000000002</v>
      </c>
      <c r="D14" s="13">
        <v>5.8000000000000003E-2</v>
      </c>
      <c r="E14" s="8">
        <f>SUM(C14:D14)</f>
        <v>0.70000000000000007</v>
      </c>
    </row>
    <row r="15" spans="1:5" ht="25" customHeight="1" x14ac:dyDescent="0.25">
      <c r="A15" s="12" t="s">
        <v>14</v>
      </c>
      <c r="B15" s="7" t="s">
        <v>9</v>
      </c>
      <c r="C15" s="13">
        <v>0.78100000000000003</v>
      </c>
      <c r="D15" s="13">
        <v>2.9000000000000001E-2</v>
      </c>
      <c r="E15" s="8">
        <f>SUM(C15:D15)</f>
        <v>0.81</v>
      </c>
    </row>
    <row r="16" spans="1:5" ht="25" customHeight="1" x14ac:dyDescent="0.25">
      <c r="A16" s="12" t="s">
        <v>15</v>
      </c>
      <c r="B16" s="7" t="s">
        <v>9</v>
      </c>
      <c r="C16" s="13">
        <v>0.64200000000000002</v>
      </c>
      <c r="D16" s="13">
        <v>2.9000000000000001E-2</v>
      </c>
      <c r="E16" s="8">
        <f>SUM(C16:D16)</f>
        <v>0.67100000000000004</v>
      </c>
    </row>
    <row r="17" spans="1:9" ht="25" customHeight="1" thickBot="1" x14ac:dyDescent="0.3">
      <c r="A17" s="10"/>
      <c r="B17" s="10"/>
      <c r="C17" s="10"/>
      <c r="D17" s="10"/>
      <c r="E17" s="10"/>
    </row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17</v>
      </c>
      <c r="B20" s="7" t="s">
        <v>18</v>
      </c>
      <c r="C20" s="8">
        <v>0.96609999999999996</v>
      </c>
      <c r="D20" s="8">
        <v>4.7999999999999996E-3</v>
      </c>
      <c r="E20" s="15">
        <f>SUM(C20:D20)</f>
        <v>0.97089999999999999</v>
      </c>
    </row>
    <row r="21" spans="1:9" ht="25" customHeight="1" thickBot="1" x14ac:dyDescent="0.3">
      <c r="A21" s="16"/>
      <c r="B21" s="10"/>
      <c r="C21" s="17"/>
      <c r="D21" s="10"/>
      <c r="E21" s="17"/>
    </row>
    <row r="22" spans="1:9" ht="20.149999999999999" customHeight="1" thickBot="1" x14ac:dyDescent="0.45">
      <c r="A22" s="330" t="s">
        <v>19</v>
      </c>
      <c r="B22" s="331"/>
      <c r="C22" s="331"/>
      <c r="D22" s="331"/>
      <c r="E22" s="332"/>
      <c r="F22" s="14"/>
    </row>
    <row r="23" spans="1:9" ht="18" customHeight="1" thickBot="1" x14ac:dyDescent="0.35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9" ht="25" customHeight="1" x14ac:dyDescent="0.25">
      <c r="A24" s="6" t="s">
        <v>10</v>
      </c>
      <c r="B24" s="7" t="s">
        <v>9</v>
      </c>
      <c r="C24" s="8">
        <v>1.2646999999999999</v>
      </c>
      <c r="D24" s="8">
        <v>0.1045</v>
      </c>
      <c r="E24" s="8">
        <f>SUM(C24:D24)</f>
        <v>1.3692</v>
      </c>
    </row>
    <row r="25" spans="1:9" ht="25" customHeight="1" x14ac:dyDescent="0.25">
      <c r="A25" s="6" t="s">
        <v>8</v>
      </c>
      <c r="B25" s="7" t="s">
        <v>9</v>
      </c>
      <c r="C25" s="13">
        <v>1.2831999999999999</v>
      </c>
      <c r="D25" s="13">
        <v>0.1045</v>
      </c>
      <c r="E25" s="8">
        <f>SUM(C25:D25)</f>
        <v>1.3876999999999999</v>
      </c>
    </row>
    <row r="26" spans="1:9" ht="25" customHeight="1" x14ac:dyDescent="0.25">
      <c r="A26" s="6" t="s">
        <v>21</v>
      </c>
      <c r="B26" s="7" t="s">
        <v>9</v>
      </c>
      <c r="C26" s="13">
        <v>1.2831999999999999</v>
      </c>
      <c r="D26" s="13">
        <v>0.1045</v>
      </c>
      <c r="E26" s="8">
        <f>SUM(C26:D26)</f>
        <v>1.3876999999999999</v>
      </c>
      <c r="G26" s="18"/>
      <c r="H26" s="18"/>
      <c r="I26" s="19"/>
    </row>
    <row r="27" spans="1:9" ht="25" customHeight="1" x14ac:dyDescent="0.25">
      <c r="A27" s="6" t="s">
        <v>22</v>
      </c>
      <c r="B27" s="7" t="s">
        <v>9</v>
      </c>
      <c r="C27" s="13">
        <v>1.2646999999999999</v>
      </c>
      <c r="D27" s="13">
        <v>0.1045</v>
      </c>
      <c r="E27" s="8">
        <f>SUM(C27:D27)</f>
        <v>1.3692</v>
      </c>
    </row>
    <row r="28" spans="1:9" ht="25" customHeight="1" thickBot="1" x14ac:dyDescent="0.3">
      <c r="A28" s="16"/>
      <c r="B28" s="10"/>
      <c r="C28" s="17"/>
      <c r="D28" s="10"/>
      <c r="E28" s="17"/>
    </row>
    <row r="29" spans="1:9" ht="25" customHeight="1" thickBot="1" x14ac:dyDescent="0.45">
      <c r="A29" s="330" t="s">
        <v>44</v>
      </c>
      <c r="B29" s="331"/>
      <c r="C29" s="331"/>
      <c r="D29" s="331"/>
      <c r="E29" s="332"/>
    </row>
    <row r="30" spans="1:9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9" ht="25" customHeight="1" x14ac:dyDescent="0.25">
      <c r="A31" s="6" t="s">
        <v>45</v>
      </c>
      <c r="B31" s="7" t="s">
        <v>9</v>
      </c>
      <c r="C31" s="8">
        <v>1.0616000000000001</v>
      </c>
      <c r="D31" s="8">
        <v>5.2200000000000003E-2</v>
      </c>
      <c r="E31" s="8">
        <f>SUM(C31:D31)</f>
        <v>1.1138000000000001</v>
      </c>
    </row>
    <row r="32" spans="1:9" ht="25" customHeight="1" x14ac:dyDescent="0.25">
      <c r="A32" s="6" t="s">
        <v>46</v>
      </c>
      <c r="B32" s="7" t="s">
        <v>9</v>
      </c>
      <c r="C32" s="13">
        <v>1.0616000000000001</v>
      </c>
      <c r="D32" s="13">
        <v>4.3900000000000002E-2</v>
      </c>
      <c r="E32" s="13">
        <f>SUM(C32:D32)</f>
        <v>1.1055000000000001</v>
      </c>
    </row>
    <row r="33" spans="1:6" ht="25" customHeight="1" x14ac:dyDescent="0.25">
      <c r="A33" s="6" t="s">
        <v>47</v>
      </c>
      <c r="B33" s="7" t="s">
        <v>9</v>
      </c>
      <c r="C33" s="13">
        <v>0.88039999999999996</v>
      </c>
      <c r="D33" s="13">
        <v>4.3900000000000002E-2</v>
      </c>
      <c r="E33" s="13">
        <f>SUM(C33:D33)</f>
        <v>0.92430000000000001</v>
      </c>
    </row>
    <row r="34" spans="1:6" ht="25" customHeight="1" x14ac:dyDescent="0.25">
      <c r="A34" s="6" t="s">
        <v>48</v>
      </c>
      <c r="B34" s="22" t="s">
        <v>27</v>
      </c>
      <c r="C34" s="13">
        <v>2.0314000000000001</v>
      </c>
      <c r="D34" s="13">
        <v>4.3900000000000002E-2</v>
      </c>
      <c r="E34" s="13">
        <f>SUM(C34:D34)</f>
        <v>2.0752999999999999</v>
      </c>
    </row>
    <row r="35" spans="1:6" ht="25" customHeight="1" thickBot="1" x14ac:dyDescent="0.3">
      <c r="A35" s="16"/>
      <c r="B35" s="10"/>
      <c r="C35" s="10"/>
      <c r="D35" s="10"/>
      <c r="E35" s="10"/>
    </row>
    <row r="36" spans="1:6" ht="20.149999999999999" customHeight="1" thickBot="1" x14ac:dyDescent="0.45">
      <c r="A36" s="330" t="s">
        <v>49</v>
      </c>
      <c r="B36" s="331"/>
      <c r="C36" s="331"/>
      <c r="D36" s="331"/>
      <c r="E36" s="332"/>
      <c r="F36" s="14"/>
    </row>
    <row r="37" spans="1:6" ht="18" customHeight="1" thickBot="1" x14ac:dyDescent="0.35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6" ht="25" customHeight="1" x14ac:dyDescent="0.25">
      <c r="A38" s="6" t="s">
        <v>45</v>
      </c>
      <c r="B38" s="7" t="s">
        <v>18</v>
      </c>
      <c r="C38" s="8">
        <v>1.08</v>
      </c>
      <c r="D38" s="8">
        <v>2.07E-2</v>
      </c>
      <c r="E38" s="8">
        <f>SUM(C38:D38)</f>
        <v>1.1007</v>
      </c>
    </row>
    <row r="39" spans="1:6" ht="25" customHeight="1" x14ac:dyDescent="0.25">
      <c r="A39" s="6" t="s">
        <v>50</v>
      </c>
      <c r="B39" s="7" t="s">
        <v>18</v>
      </c>
      <c r="C39" s="13">
        <v>1.08</v>
      </c>
      <c r="D39" s="13">
        <v>1.37E-2</v>
      </c>
      <c r="E39" s="8">
        <f>SUM(C39:D39)</f>
        <v>1.0937000000000001</v>
      </c>
    </row>
    <row r="40" spans="1:6" ht="25" customHeight="1" thickBot="1" x14ac:dyDescent="0.3">
      <c r="A40" s="16"/>
      <c r="B40" s="10"/>
      <c r="C40" s="10"/>
      <c r="D40" s="10"/>
      <c r="E40" s="10"/>
    </row>
    <row r="41" spans="1:6" ht="25" customHeight="1" thickBot="1" x14ac:dyDescent="0.45">
      <c r="A41" s="330" t="s">
        <v>51</v>
      </c>
      <c r="B41" s="331"/>
      <c r="C41" s="331"/>
      <c r="D41" s="331"/>
      <c r="E41" s="332"/>
    </row>
    <row r="42" spans="1:6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52</v>
      </c>
      <c r="B43" s="7" t="s">
        <v>18</v>
      </c>
      <c r="C43" s="8">
        <v>1.0814999999999999</v>
      </c>
      <c r="D43" s="8">
        <v>2.5899999999999999E-2</v>
      </c>
      <c r="E43" s="8">
        <f>SUM(C43:D43)</f>
        <v>1.1073999999999999</v>
      </c>
    </row>
    <row r="44" spans="1:6" ht="25" customHeight="1" x14ac:dyDescent="0.25">
      <c r="A44" s="6" t="s">
        <v>53</v>
      </c>
      <c r="B44" s="7" t="s">
        <v>18</v>
      </c>
      <c r="C44" s="13">
        <v>1.0814999999999999</v>
      </c>
      <c r="D44" s="13">
        <v>1.8100000000000002E-2</v>
      </c>
      <c r="E44" s="8">
        <f>SUM(C44:D44)</f>
        <v>1.0995999999999999</v>
      </c>
    </row>
    <row r="45" spans="1:6" ht="25" customHeight="1" thickBot="1" x14ac:dyDescent="0.3">
      <c r="A45" s="16"/>
      <c r="B45" s="10"/>
      <c r="C45" s="10"/>
      <c r="D45" s="10"/>
      <c r="E45" s="10"/>
    </row>
    <row r="46" spans="1:6" ht="25" customHeight="1" thickBot="1" x14ac:dyDescent="0.45">
      <c r="A46" s="330" t="s">
        <v>54</v>
      </c>
      <c r="B46" s="331"/>
      <c r="C46" s="331"/>
      <c r="D46" s="331"/>
      <c r="E46" s="332"/>
    </row>
    <row r="47" spans="1:6" ht="25" customHeight="1" thickBot="1" x14ac:dyDescent="0.35">
      <c r="A47" s="3" t="s">
        <v>3</v>
      </c>
      <c r="B47" s="4" t="s">
        <v>4</v>
      </c>
      <c r="C47" s="23" t="s">
        <v>5</v>
      </c>
      <c r="D47" s="23" t="s">
        <v>6</v>
      </c>
      <c r="E47" s="24" t="s">
        <v>7</v>
      </c>
    </row>
    <row r="48" spans="1:6" ht="25" customHeight="1" x14ac:dyDescent="0.25">
      <c r="A48" s="6" t="s">
        <v>55</v>
      </c>
      <c r="B48" s="7" t="s">
        <v>18</v>
      </c>
      <c r="C48" s="25">
        <v>1.0488</v>
      </c>
      <c r="D48" s="25">
        <v>2.5700000000000001E-2</v>
      </c>
      <c r="E48" s="25">
        <f>SUM(C48:D48)</f>
        <v>1.0745</v>
      </c>
    </row>
    <row r="49" spans="1:5" ht="25" customHeight="1" x14ac:dyDescent="0.25">
      <c r="A49" s="6" t="s">
        <v>53</v>
      </c>
      <c r="B49" s="7" t="s">
        <v>18</v>
      </c>
      <c r="C49" s="26">
        <v>1.0488</v>
      </c>
      <c r="D49" s="26">
        <v>1.8700000000000001E-2</v>
      </c>
      <c r="E49" s="25">
        <f>SUM(C49:D49)</f>
        <v>1.0674999999999999</v>
      </c>
    </row>
    <row r="50" spans="1:5" ht="25" customHeight="1" thickBot="1" x14ac:dyDescent="0.3">
      <c r="A50" s="16"/>
      <c r="B50" s="10"/>
      <c r="C50" s="10"/>
      <c r="D50" s="10"/>
      <c r="E50" s="10"/>
    </row>
    <row r="51" spans="1:5" ht="25" customHeight="1" thickBot="1" x14ac:dyDescent="0.45">
      <c r="A51" s="330" t="s">
        <v>56</v>
      </c>
      <c r="B51" s="331"/>
      <c r="C51" s="331"/>
      <c r="D51" s="331"/>
      <c r="E51" s="332"/>
    </row>
    <row r="52" spans="1:5" ht="25" customHeight="1" thickBot="1" x14ac:dyDescent="0.35">
      <c r="A52" s="3" t="s">
        <v>3</v>
      </c>
      <c r="B52" s="4" t="s">
        <v>4</v>
      </c>
      <c r="C52" s="4" t="s">
        <v>5</v>
      </c>
      <c r="D52" s="4" t="s">
        <v>6</v>
      </c>
      <c r="E52" s="5" t="s">
        <v>7</v>
      </c>
    </row>
    <row r="53" spans="1:5" ht="25" customHeight="1" x14ac:dyDescent="0.25">
      <c r="A53" s="6" t="s">
        <v>10</v>
      </c>
      <c r="B53" s="7" t="s">
        <v>9</v>
      </c>
      <c r="C53" s="8">
        <v>1.2595000000000001</v>
      </c>
      <c r="D53" s="7">
        <v>0.1193</v>
      </c>
      <c r="E53" s="8">
        <f>SUM(C53:D53)</f>
        <v>1.3788</v>
      </c>
    </row>
    <row r="54" spans="1:5" ht="25" customHeight="1" x14ac:dyDescent="0.25">
      <c r="A54" s="6" t="s">
        <v>37</v>
      </c>
      <c r="B54" s="7" t="s">
        <v>9</v>
      </c>
      <c r="C54" s="13">
        <v>1.2595000000000001</v>
      </c>
      <c r="D54" s="22">
        <v>0.14080000000000001</v>
      </c>
      <c r="E54" s="8">
        <f>SUM(C54:D54)</f>
        <v>1.4003000000000001</v>
      </c>
    </row>
    <row r="55" spans="1:5" ht="25" customHeight="1" x14ac:dyDescent="0.25">
      <c r="A55" s="6" t="s">
        <v>61</v>
      </c>
      <c r="B55" s="7" t="s">
        <v>9</v>
      </c>
      <c r="C55" s="13">
        <v>1.2595000000000001</v>
      </c>
      <c r="D55" s="22">
        <v>8.0299999999999996E-2</v>
      </c>
      <c r="E55" s="8">
        <f>SUM(C55:D55)</f>
        <v>1.3398000000000001</v>
      </c>
    </row>
    <row r="56" spans="1:5" ht="25" customHeight="1" x14ac:dyDescent="0.25">
      <c r="A56" s="6" t="s">
        <v>62</v>
      </c>
      <c r="B56" s="7" t="s">
        <v>9</v>
      </c>
      <c r="C56" s="13">
        <v>1.2595000000000001</v>
      </c>
      <c r="D56" s="22">
        <v>0.1193</v>
      </c>
      <c r="E56" s="8">
        <f>SUM(C56:D56)</f>
        <v>1.3788</v>
      </c>
    </row>
    <row r="57" spans="1:5" ht="25" customHeight="1" thickBot="1" x14ac:dyDescent="0.3">
      <c r="A57" s="16"/>
      <c r="B57" s="10"/>
      <c r="C57" s="10"/>
      <c r="D57" s="10"/>
      <c r="E57" s="10"/>
    </row>
    <row r="58" spans="1:5" ht="25" customHeight="1" thickBot="1" x14ac:dyDescent="0.45">
      <c r="A58" s="330" t="s">
        <v>40</v>
      </c>
      <c r="B58" s="333"/>
      <c r="C58" s="333"/>
      <c r="D58" s="333"/>
      <c r="E58" s="334"/>
    </row>
    <row r="59" spans="1:5" ht="25" customHeight="1" thickBot="1" x14ac:dyDescent="0.35">
      <c r="A59" s="27" t="s">
        <v>3</v>
      </c>
      <c r="B59" s="28" t="s">
        <v>4</v>
      </c>
      <c r="C59" s="28" t="s">
        <v>5</v>
      </c>
      <c r="D59" s="28" t="s">
        <v>6</v>
      </c>
      <c r="E59" s="29" t="s">
        <v>7</v>
      </c>
    </row>
    <row r="60" spans="1:5" ht="25" customHeight="1" x14ac:dyDescent="0.25">
      <c r="A60" s="6" t="s">
        <v>24</v>
      </c>
      <c r="B60" s="7" t="s">
        <v>9</v>
      </c>
      <c r="C60" s="8">
        <v>1.2423999999999999</v>
      </c>
      <c r="D60" s="8">
        <v>4.7000000000000002E-3</v>
      </c>
      <c r="E60" s="8">
        <f>SUM(C60:D60)</f>
        <v>1.2470999999999999</v>
      </c>
    </row>
    <row r="61" spans="1:5" ht="25" customHeight="1" x14ac:dyDescent="0.25">
      <c r="A61" s="6" t="s">
        <v>29</v>
      </c>
      <c r="B61" s="7" t="s">
        <v>9</v>
      </c>
      <c r="C61" s="8">
        <v>1.2423999999999999</v>
      </c>
      <c r="D61" s="8">
        <v>8.9999999999999998E-4</v>
      </c>
      <c r="E61" s="8">
        <f>SUM(C61:D61)</f>
        <v>1.2432999999999998</v>
      </c>
    </row>
    <row r="62" spans="1:5" ht="25" customHeight="1" x14ac:dyDescent="0.25">
      <c r="A62" s="6" t="s">
        <v>41</v>
      </c>
      <c r="B62" s="7" t="s">
        <v>9</v>
      </c>
      <c r="C62" s="8">
        <v>1.2423999999999999</v>
      </c>
      <c r="D62" s="13">
        <v>-1.5E-3</v>
      </c>
      <c r="E62" s="8">
        <f>SUM(C62:D62)</f>
        <v>1.2408999999999999</v>
      </c>
    </row>
  </sheetData>
  <mergeCells count="10">
    <mergeCell ref="A41:E41"/>
    <mergeCell ref="A46:E46"/>
    <mergeCell ref="A51:E51"/>
    <mergeCell ref="A58:E58"/>
    <mergeCell ref="A4:E4"/>
    <mergeCell ref="A11:E11"/>
    <mergeCell ref="A18:E18"/>
    <mergeCell ref="A22:E22"/>
    <mergeCell ref="A29:E29"/>
    <mergeCell ref="A36:E36"/>
  </mergeCell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2A6A-09E9-4998-8DCA-F68BA07EAE3B}">
  <sheetPr>
    <tabColor theme="1" tint="0.499984740745262"/>
  </sheetPr>
  <dimension ref="A1:E70"/>
  <sheetViews>
    <sheetView topLeftCell="A49" zoomScaleNormal="100" workbookViewId="0">
      <selection activeCell="H71" sqref="H7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632</v>
      </c>
      <c r="B1" s="310"/>
      <c r="C1" s="310"/>
      <c r="D1" s="311"/>
    </row>
    <row r="2" spans="1:5" ht="15" thickBot="1" x14ac:dyDescent="0.4">
      <c r="A2" s="312" t="s">
        <v>631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0.90439999999999998</v>
      </c>
      <c r="D6" s="259">
        <v>0.29749999999999999</v>
      </c>
    </row>
    <row r="7" spans="1:5" x14ac:dyDescent="0.35">
      <c r="A7" s="40" t="s">
        <v>531</v>
      </c>
      <c r="B7" s="7" t="s">
        <v>9</v>
      </c>
      <c r="C7" s="13">
        <f>C6</f>
        <v>0.90439999999999998</v>
      </c>
      <c r="D7" s="288">
        <v>0.14560000000000001</v>
      </c>
    </row>
    <row r="8" spans="1:5" x14ac:dyDescent="0.35">
      <c r="A8" s="40" t="s">
        <v>532</v>
      </c>
      <c r="B8" s="7" t="s">
        <v>9</v>
      </c>
      <c r="C8" s="13">
        <f>C6</f>
        <v>0.90439999999999998</v>
      </c>
      <c r="D8" s="288">
        <v>0.13769999999999999</v>
      </c>
    </row>
    <row r="9" spans="1:5" x14ac:dyDescent="0.35">
      <c r="A9" s="40" t="s">
        <v>533</v>
      </c>
      <c r="B9" s="7" t="s">
        <v>9</v>
      </c>
      <c r="C9" s="13">
        <f>C6</f>
        <v>0.90439999999999998</v>
      </c>
      <c r="D9" s="52">
        <v>0.1215</v>
      </c>
    </row>
    <row r="10" spans="1:5" ht="15" thickBot="1" x14ac:dyDescent="0.4">
      <c r="A10" s="53" t="s">
        <v>100</v>
      </c>
      <c r="B10" s="54" t="s">
        <v>9</v>
      </c>
      <c r="C10" s="260">
        <f>C6</f>
        <v>0.90439999999999998</v>
      </c>
      <c r="D10" s="263">
        <v>1.03E-2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10</v>
      </c>
      <c r="B14" s="7" t="s">
        <v>9</v>
      </c>
      <c r="C14" s="13">
        <v>0.59650000000000003</v>
      </c>
      <c r="D14" s="45">
        <v>0.61</v>
      </c>
    </row>
    <row r="15" spans="1:5" x14ac:dyDescent="0.35">
      <c r="A15" s="254" t="s">
        <v>8</v>
      </c>
      <c r="B15" s="22" t="s">
        <v>9</v>
      </c>
      <c r="C15" s="34">
        <v>0.79200000000000004</v>
      </c>
      <c r="D15" s="52">
        <f>D14</f>
        <v>0.61</v>
      </c>
    </row>
    <row r="16" spans="1:5" x14ac:dyDescent="0.35">
      <c r="A16" s="42" t="s">
        <v>92</v>
      </c>
      <c r="B16" s="7" t="s">
        <v>9</v>
      </c>
      <c r="C16" s="8">
        <f>C15</f>
        <v>0.79200000000000004</v>
      </c>
      <c r="D16" s="289">
        <v>0.28220000000000001</v>
      </c>
    </row>
    <row r="17" spans="1:4" x14ac:dyDescent="0.35">
      <c r="A17" s="42" t="s">
        <v>93</v>
      </c>
      <c r="B17" s="7" t="s">
        <v>9</v>
      </c>
      <c r="C17" s="8">
        <f>C16</f>
        <v>0.79200000000000004</v>
      </c>
      <c r="D17" s="289">
        <v>0.19819999999999999</v>
      </c>
    </row>
    <row r="18" spans="1:4" x14ac:dyDescent="0.35">
      <c r="A18" s="42" t="s">
        <v>94</v>
      </c>
      <c r="B18" s="7" t="s">
        <v>9</v>
      </c>
      <c r="C18" s="8">
        <f>C17</f>
        <v>0.79200000000000004</v>
      </c>
      <c r="D18" s="45">
        <v>0.23780000000000001</v>
      </c>
    </row>
    <row r="19" spans="1:4" x14ac:dyDescent="0.35">
      <c r="A19" s="42" t="s">
        <v>95</v>
      </c>
      <c r="B19" s="7" t="s">
        <v>9</v>
      </c>
      <c r="C19" s="8">
        <f>C18</f>
        <v>0.79200000000000004</v>
      </c>
      <c r="D19" s="289">
        <v>0.20080000000000001</v>
      </c>
    </row>
    <row r="20" spans="1:4" x14ac:dyDescent="0.35">
      <c r="A20" s="40" t="s">
        <v>96</v>
      </c>
      <c r="B20" s="7" t="s">
        <v>9</v>
      </c>
      <c r="C20" s="13">
        <f>C14</f>
        <v>0.59650000000000003</v>
      </c>
      <c r="D20" s="45">
        <f>D16</f>
        <v>0.28220000000000001</v>
      </c>
    </row>
    <row r="21" spans="1:4" x14ac:dyDescent="0.35">
      <c r="A21" s="40" t="s">
        <v>97</v>
      </c>
      <c r="B21" s="7" t="s">
        <v>9</v>
      </c>
      <c r="C21" s="13">
        <f>C20</f>
        <v>0.59650000000000003</v>
      </c>
      <c r="D21" s="45">
        <f>D17</f>
        <v>0.19819999999999999</v>
      </c>
    </row>
    <row r="22" spans="1:4" x14ac:dyDescent="0.35">
      <c r="A22" s="40" t="s">
        <v>98</v>
      </c>
      <c r="B22" s="7" t="s">
        <v>9</v>
      </c>
      <c r="C22" s="13">
        <f>C21</f>
        <v>0.59650000000000003</v>
      </c>
      <c r="D22" s="45">
        <f>D18</f>
        <v>0.23780000000000001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0.59650000000000003</v>
      </c>
      <c r="D23" s="56">
        <f>D19</f>
        <v>0.20080000000000001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0.37269999999999998</v>
      </c>
      <c r="D27" s="290">
        <v>0.92420000000000002</v>
      </c>
    </row>
    <row r="28" spans="1:4" x14ac:dyDescent="0.35">
      <c r="A28" s="40" t="s">
        <v>8</v>
      </c>
      <c r="B28" s="7" t="s">
        <v>9</v>
      </c>
      <c r="C28" s="13">
        <v>0.69159999999999999</v>
      </c>
      <c r="D28" s="284">
        <f>D27</f>
        <v>0.92420000000000002</v>
      </c>
    </row>
    <row r="29" spans="1:4" x14ac:dyDescent="0.35">
      <c r="A29" s="40" t="s">
        <v>93</v>
      </c>
      <c r="B29" s="7" t="s">
        <v>9</v>
      </c>
      <c r="C29" s="13">
        <f>C28</f>
        <v>0.69159999999999999</v>
      </c>
      <c r="D29" s="291">
        <v>0.60099999999999998</v>
      </c>
    </row>
    <row r="30" spans="1:4" x14ac:dyDescent="0.35">
      <c r="A30" s="40" t="s">
        <v>94</v>
      </c>
      <c r="B30" s="22" t="s">
        <v>9</v>
      </c>
      <c r="C30" s="13">
        <f>C29</f>
        <v>0.69159999999999999</v>
      </c>
      <c r="D30" s="284">
        <v>0.42759999999999998</v>
      </c>
    </row>
    <row r="31" spans="1:4" x14ac:dyDescent="0.35">
      <c r="A31" s="40" t="s">
        <v>95</v>
      </c>
      <c r="B31" s="22" t="s">
        <v>9</v>
      </c>
      <c r="C31" s="13">
        <f>C30</f>
        <v>0.69159999999999999</v>
      </c>
      <c r="D31" s="284">
        <v>0.38159999999999999</v>
      </c>
    </row>
    <row r="32" spans="1:4" x14ac:dyDescent="0.35">
      <c r="A32" s="40" t="s">
        <v>97</v>
      </c>
      <c r="B32" s="7" t="s">
        <v>9</v>
      </c>
      <c r="C32" s="13">
        <f>C27</f>
        <v>0.37269999999999998</v>
      </c>
      <c r="D32" s="284">
        <f>D29</f>
        <v>0.60099999999999998</v>
      </c>
    </row>
    <row r="33" spans="1:4" x14ac:dyDescent="0.35">
      <c r="A33" s="40" t="s">
        <v>98</v>
      </c>
      <c r="B33" s="7" t="s">
        <v>9</v>
      </c>
      <c r="C33" s="13">
        <f>C32</f>
        <v>0.37269999999999998</v>
      </c>
      <c r="D33" s="284">
        <f>D30</f>
        <v>0.42759999999999998</v>
      </c>
    </row>
    <row r="34" spans="1:4" ht="15" thickBot="1" x14ac:dyDescent="0.4">
      <c r="A34" s="53" t="s">
        <v>99</v>
      </c>
      <c r="B34" s="54" t="s">
        <v>9</v>
      </c>
      <c r="C34" s="260">
        <f>C33</f>
        <v>0.37269999999999998</v>
      </c>
      <c r="D34" s="285">
        <f>D31</f>
        <v>0.38159999999999999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0.53900000000000003</v>
      </c>
      <c r="D38" s="259">
        <v>0.48509999999999998</v>
      </c>
    </row>
    <row r="39" spans="1:4" x14ac:dyDescent="0.35">
      <c r="A39" s="40" t="s">
        <v>14</v>
      </c>
      <c r="B39" s="22" t="s">
        <v>9</v>
      </c>
      <c r="C39" s="279">
        <f>C38</f>
        <v>0.53900000000000003</v>
      </c>
      <c r="D39" s="293">
        <v>0.27689999999999998</v>
      </c>
    </row>
    <row r="40" spans="1:4" ht="15" thickBot="1" x14ac:dyDescent="0.4">
      <c r="A40" s="53" t="s">
        <v>22</v>
      </c>
      <c r="B40" s="262" t="s">
        <v>9</v>
      </c>
      <c r="C40" s="260">
        <f>C39</f>
        <v>0.53900000000000003</v>
      </c>
      <c r="D40" s="294">
        <v>0.24909999999999999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0.62729999999999997</v>
      </c>
      <c r="D44" s="265">
        <v>0.82299999999999995</v>
      </c>
    </row>
    <row r="45" spans="1:4" x14ac:dyDescent="0.35">
      <c r="A45" s="40" t="s">
        <v>14</v>
      </c>
      <c r="B45" s="22" t="s">
        <v>9</v>
      </c>
      <c r="C45" s="13">
        <f>C44</f>
        <v>0.62729999999999997</v>
      </c>
      <c r="D45" s="52">
        <v>0.49690000000000001</v>
      </c>
    </row>
    <row r="46" spans="1:4" ht="15" thickBot="1" x14ac:dyDescent="0.4">
      <c r="A46" s="53" t="s">
        <v>22</v>
      </c>
      <c r="B46" s="262" t="s">
        <v>9</v>
      </c>
      <c r="C46" s="260">
        <f>C45</f>
        <v>0.62729999999999997</v>
      </c>
      <c r="D46" s="295">
        <v>0.42349999999999999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24</v>
      </c>
      <c r="B50" s="257" t="s">
        <v>9</v>
      </c>
      <c r="C50" s="292">
        <v>0.84670000000000001</v>
      </c>
      <c r="D50" s="259">
        <v>0.66800000000000004</v>
      </c>
    </row>
    <row r="51" spans="1:5" x14ac:dyDescent="0.35">
      <c r="A51" s="40" t="s">
        <v>493</v>
      </c>
      <c r="B51" s="22" t="s">
        <v>9</v>
      </c>
      <c r="C51" s="13">
        <f>C50</f>
        <v>0.84670000000000001</v>
      </c>
      <c r="D51" s="52">
        <v>0.307</v>
      </c>
    </row>
    <row r="52" spans="1:5" x14ac:dyDescent="0.35">
      <c r="A52" s="40" t="s">
        <v>494</v>
      </c>
      <c r="B52" s="22" t="s">
        <v>9</v>
      </c>
      <c r="C52" s="13">
        <f>C51</f>
        <v>0.84670000000000001</v>
      </c>
      <c r="D52" s="288">
        <v>0.28599999999999998</v>
      </c>
    </row>
    <row r="53" spans="1:5" x14ac:dyDescent="0.35">
      <c r="A53" s="40" t="s">
        <v>495</v>
      </c>
      <c r="B53" s="22" t="s">
        <v>9</v>
      </c>
      <c r="C53" s="13">
        <f>C52</f>
        <v>0.84670000000000001</v>
      </c>
      <c r="D53" s="288">
        <v>0.27089999999999997</v>
      </c>
    </row>
    <row r="54" spans="1:5" x14ac:dyDescent="0.35">
      <c r="A54" s="40" t="s">
        <v>144</v>
      </c>
      <c r="B54" s="22" t="s">
        <v>9</v>
      </c>
      <c r="C54" s="281">
        <v>0.34160000000000001</v>
      </c>
      <c r="D54" s="52">
        <v>0.23949999999999999</v>
      </c>
    </row>
    <row r="55" spans="1:5" ht="15" thickBot="1" x14ac:dyDescent="0.4">
      <c r="A55" s="53" t="s">
        <v>144</v>
      </c>
      <c r="B55" s="262" t="s">
        <v>27</v>
      </c>
      <c r="C55" s="55" t="s">
        <v>629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24</v>
      </c>
      <c r="B59" s="257" t="s">
        <v>9</v>
      </c>
      <c r="C59" s="258">
        <f>C50</f>
        <v>0.84670000000000001</v>
      </c>
      <c r="D59" s="296">
        <v>0.57140000000000002</v>
      </c>
    </row>
    <row r="60" spans="1:5" x14ac:dyDescent="0.35">
      <c r="A60" s="40" t="s">
        <v>35</v>
      </c>
      <c r="B60" s="7" t="s">
        <v>9</v>
      </c>
      <c r="C60" s="8">
        <f>C59</f>
        <v>0.84670000000000001</v>
      </c>
      <c r="D60" s="289">
        <v>0.20369999999999999</v>
      </c>
    </row>
    <row r="61" spans="1:5" x14ac:dyDescent="0.35">
      <c r="A61" s="40" t="s">
        <v>113</v>
      </c>
      <c r="B61" s="7" t="s">
        <v>9</v>
      </c>
      <c r="C61" s="8">
        <f>C60</f>
        <v>0.84670000000000001</v>
      </c>
      <c r="D61" s="45">
        <v>0.1991</v>
      </c>
    </row>
    <row r="62" spans="1:5" ht="15" thickBot="1" x14ac:dyDescent="0.4">
      <c r="A62" s="53" t="s">
        <v>62</v>
      </c>
      <c r="B62" s="54" t="s">
        <v>9</v>
      </c>
      <c r="C62" s="55">
        <f>C61</f>
        <v>0.84670000000000001</v>
      </c>
      <c r="D62" s="263">
        <v>0.16589999999999999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627</v>
      </c>
      <c r="E65" s="298"/>
    </row>
    <row r="66" spans="1:5" x14ac:dyDescent="0.35">
      <c r="A66" s="252" t="s">
        <v>24</v>
      </c>
      <c r="B66" s="257" t="s">
        <v>9</v>
      </c>
      <c r="C66" s="258">
        <v>0.76390000000000002</v>
      </c>
      <c r="D66" s="259">
        <v>0.87680000000000002</v>
      </c>
    </row>
    <row r="67" spans="1:5" x14ac:dyDescent="0.35">
      <c r="A67" s="40" t="s">
        <v>35</v>
      </c>
      <c r="B67" s="7" t="s">
        <v>9</v>
      </c>
      <c r="C67" s="8">
        <f>C66</f>
        <v>0.76390000000000002</v>
      </c>
      <c r="D67" s="45">
        <v>0.31680000000000003</v>
      </c>
    </row>
    <row r="68" spans="1:5" x14ac:dyDescent="0.35">
      <c r="A68" s="40" t="s">
        <v>113</v>
      </c>
      <c r="B68" s="7" t="s">
        <v>9</v>
      </c>
      <c r="C68" s="8">
        <f>C67</f>
        <v>0.76390000000000002</v>
      </c>
      <c r="D68" s="289">
        <v>0.28739999999999999</v>
      </c>
    </row>
    <row r="69" spans="1:5" ht="15" thickBot="1" x14ac:dyDescent="0.4">
      <c r="A69" s="53" t="s">
        <v>115</v>
      </c>
      <c r="B69" s="54" t="s">
        <v>9</v>
      </c>
      <c r="C69" s="55">
        <f>C68</f>
        <v>0.76390000000000002</v>
      </c>
      <c r="D69" s="297">
        <v>0.20699999999999999</v>
      </c>
    </row>
    <row r="70" spans="1:5" ht="39" customHeight="1" x14ac:dyDescent="0.35">
      <c r="A70" s="307" t="s">
        <v>633</v>
      </c>
      <c r="B70" s="308"/>
      <c r="C70" s="308"/>
      <c r="D70" s="308"/>
    </row>
  </sheetData>
  <mergeCells count="11">
    <mergeCell ref="A36:D36"/>
    <mergeCell ref="A1:D1"/>
    <mergeCell ref="A2:D2"/>
    <mergeCell ref="A4:D4"/>
    <mergeCell ref="A12:E12"/>
    <mergeCell ref="A25:D25"/>
    <mergeCell ref="A42:D42"/>
    <mergeCell ref="A48:D48"/>
    <mergeCell ref="A57:D57"/>
    <mergeCell ref="A64:E64"/>
    <mergeCell ref="A70:D70"/>
  </mergeCells>
  <pageMargins left="0.7" right="0.7" top="0.75" bottom="0.75" header="0.3" footer="0.3"/>
  <pageSetup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4">
    <tabColor theme="6" tint="0.39997558519241921"/>
  </sheetPr>
  <dimension ref="A1:I62"/>
  <sheetViews>
    <sheetView workbookViewId="0">
      <selection activeCell="K16" sqref="K16"/>
    </sheetView>
  </sheetViews>
  <sheetFormatPr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256" width="9.1796875" style="2"/>
    <col min="257" max="257" width="25" style="2" customWidth="1"/>
    <col min="258" max="258" width="13.54296875" style="2" customWidth="1"/>
    <col min="259" max="259" width="15.26953125" style="2" customWidth="1"/>
    <col min="260" max="260" width="16.1796875" style="2" customWidth="1"/>
    <col min="261" max="261" width="14.26953125" style="2" customWidth="1"/>
    <col min="262" max="512" width="9.1796875" style="2"/>
    <col min="513" max="513" width="25" style="2" customWidth="1"/>
    <col min="514" max="514" width="13.54296875" style="2" customWidth="1"/>
    <col min="515" max="515" width="15.26953125" style="2" customWidth="1"/>
    <col min="516" max="516" width="16.1796875" style="2" customWidth="1"/>
    <col min="517" max="517" width="14.26953125" style="2" customWidth="1"/>
    <col min="518" max="768" width="9.1796875" style="2"/>
    <col min="769" max="769" width="25" style="2" customWidth="1"/>
    <col min="770" max="770" width="13.54296875" style="2" customWidth="1"/>
    <col min="771" max="771" width="15.26953125" style="2" customWidth="1"/>
    <col min="772" max="772" width="16.1796875" style="2" customWidth="1"/>
    <col min="773" max="773" width="14.26953125" style="2" customWidth="1"/>
    <col min="774" max="1024" width="9.1796875" style="2"/>
    <col min="1025" max="1025" width="25" style="2" customWidth="1"/>
    <col min="1026" max="1026" width="13.54296875" style="2" customWidth="1"/>
    <col min="1027" max="1027" width="15.26953125" style="2" customWidth="1"/>
    <col min="1028" max="1028" width="16.1796875" style="2" customWidth="1"/>
    <col min="1029" max="1029" width="14.26953125" style="2" customWidth="1"/>
    <col min="1030" max="1280" width="9.1796875" style="2"/>
    <col min="1281" max="1281" width="25" style="2" customWidth="1"/>
    <col min="1282" max="1282" width="13.54296875" style="2" customWidth="1"/>
    <col min="1283" max="1283" width="15.26953125" style="2" customWidth="1"/>
    <col min="1284" max="1284" width="16.1796875" style="2" customWidth="1"/>
    <col min="1285" max="1285" width="14.26953125" style="2" customWidth="1"/>
    <col min="1286" max="1536" width="9.1796875" style="2"/>
    <col min="1537" max="1537" width="25" style="2" customWidth="1"/>
    <col min="1538" max="1538" width="13.54296875" style="2" customWidth="1"/>
    <col min="1539" max="1539" width="15.26953125" style="2" customWidth="1"/>
    <col min="1540" max="1540" width="16.1796875" style="2" customWidth="1"/>
    <col min="1541" max="1541" width="14.26953125" style="2" customWidth="1"/>
    <col min="1542" max="1792" width="9.1796875" style="2"/>
    <col min="1793" max="1793" width="25" style="2" customWidth="1"/>
    <col min="1794" max="1794" width="13.54296875" style="2" customWidth="1"/>
    <col min="1795" max="1795" width="15.26953125" style="2" customWidth="1"/>
    <col min="1796" max="1796" width="16.1796875" style="2" customWidth="1"/>
    <col min="1797" max="1797" width="14.26953125" style="2" customWidth="1"/>
    <col min="1798" max="2048" width="9.1796875" style="2"/>
    <col min="2049" max="2049" width="25" style="2" customWidth="1"/>
    <col min="2050" max="2050" width="13.54296875" style="2" customWidth="1"/>
    <col min="2051" max="2051" width="15.26953125" style="2" customWidth="1"/>
    <col min="2052" max="2052" width="16.1796875" style="2" customWidth="1"/>
    <col min="2053" max="2053" width="14.26953125" style="2" customWidth="1"/>
    <col min="2054" max="2304" width="9.1796875" style="2"/>
    <col min="2305" max="2305" width="25" style="2" customWidth="1"/>
    <col min="2306" max="2306" width="13.54296875" style="2" customWidth="1"/>
    <col min="2307" max="2307" width="15.26953125" style="2" customWidth="1"/>
    <col min="2308" max="2308" width="16.1796875" style="2" customWidth="1"/>
    <col min="2309" max="2309" width="14.26953125" style="2" customWidth="1"/>
    <col min="2310" max="2560" width="9.1796875" style="2"/>
    <col min="2561" max="2561" width="25" style="2" customWidth="1"/>
    <col min="2562" max="2562" width="13.54296875" style="2" customWidth="1"/>
    <col min="2563" max="2563" width="15.26953125" style="2" customWidth="1"/>
    <col min="2564" max="2564" width="16.1796875" style="2" customWidth="1"/>
    <col min="2565" max="2565" width="14.26953125" style="2" customWidth="1"/>
    <col min="2566" max="2816" width="9.1796875" style="2"/>
    <col min="2817" max="2817" width="25" style="2" customWidth="1"/>
    <col min="2818" max="2818" width="13.54296875" style="2" customWidth="1"/>
    <col min="2819" max="2819" width="15.26953125" style="2" customWidth="1"/>
    <col min="2820" max="2820" width="16.1796875" style="2" customWidth="1"/>
    <col min="2821" max="2821" width="14.26953125" style="2" customWidth="1"/>
    <col min="2822" max="3072" width="9.1796875" style="2"/>
    <col min="3073" max="3073" width="25" style="2" customWidth="1"/>
    <col min="3074" max="3074" width="13.54296875" style="2" customWidth="1"/>
    <col min="3075" max="3075" width="15.26953125" style="2" customWidth="1"/>
    <col min="3076" max="3076" width="16.1796875" style="2" customWidth="1"/>
    <col min="3077" max="3077" width="14.26953125" style="2" customWidth="1"/>
    <col min="3078" max="3328" width="9.1796875" style="2"/>
    <col min="3329" max="3329" width="25" style="2" customWidth="1"/>
    <col min="3330" max="3330" width="13.54296875" style="2" customWidth="1"/>
    <col min="3331" max="3331" width="15.26953125" style="2" customWidth="1"/>
    <col min="3332" max="3332" width="16.1796875" style="2" customWidth="1"/>
    <col min="3333" max="3333" width="14.26953125" style="2" customWidth="1"/>
    <col min="3334" max="3584" width="9.1796875" style="2"/>
    <col min="3585" max="3585" width="25" style="2" customWidth="1"/>
    <col min="3586" max="3586" width="13.54296875" style="2" customWidth="1"/>
    <col min="3587" max="3587" width="15.26953125" style="2" customWidth="1"/>
    <col min="3588" max="3588" width="16.1796875" style="2" customWidth="1"/>
    <col min="3589" max="3589" width="14.26953125" style="2" customWidth="1"/>
    <col min="3590" max="3840" width="9.1796875" style="2"/>
    <col min="3841" max="3841" width="25" style="2" customWidth="1"/>
    <col min="3842" max="3842" width="13.54296875" style="2" customWidth="1"/>
    <col min="3843" max="3843" width="15.26953125" style="2" customWidth="1"/>
    <col min="3844" max="3844" width="16.1796875" style="2" customWidth="1"/>
    <col min="3845" max="3845" width="14.26953125" style="2" customWidth="1"/>
    <col min="3846" max="4096" width="9.1796875" style="2"/>
    <col min="4097" max="4097" width="25" style="2" customWidth="1"/>
    <col min="4098" max="4098" width="13.54296875" style="2" customWidth="1"/>
    <col min="4099" max="4099" width="15.26953125" style="2" customWidth="1"/>
    <col min="4100" max="4100" width="16.1796875" style="2" customWidth="1"/>
    <col min="4101" max="4101" width="14.26953125" style="2" customWidth="1"/>
    <col min="4102" max="4352" width="9.1796875" style="2"/>
    <col min="4353" max="4353" width="25" style="2" customWidth="1"/>
    <col min="4354" max="4354" width="13.54296875" style="2" customWidth="1"/>
    <col min="4355" max="4355" width="15.26953125" style="2" customWidth="1"/>
    <col min="4356" max="4356" width="16.1796875" style="2" customWidth="1"/>
    <col min="4357" max="4357" width="14.26953125" style="2" customWidth="1"/>
    <col min="4358" max="4608" width="9.1796875" style="2"/>
    <col min="4609" max="4609" width="25" style="2" customWidth="1"/>
    <col min="4610" max="4610" width="13.54296875" style="2" customWidth="1"/>
    <col min="4611" max="4611" width="15.26953125" style="2" customWidth="1"/>
    <col min="4612" max="4612" width="16.1796875" style="2" customWidth="1"/>
    <col min="4613" max="4613" width="14.26953125" style="2" customWidth="1"/>
    <col min="4614" max="4864" width="9.1796875" style="2"/>
    <col min="4865" max="4865" width="25" style="2" customWidth="1"/>
    <col min="4866" max="4866" width="13.54296875" style="2" customWidth="1"/>
    <col min="4867" max="4867" width="15.26953125" style="2" customWidth="1"/>
    <col min="4868" max="4868" width="16.1796875" style="2" customWidth="1"/>
    <col min="4869" max="4869" width="14.26953125" style="2" customWidth="1"/>
    <col min="4870" max="5120" width="9.1796875" style="2"/>
    <col min="5121" max="5121" width="25" style="2" customWidth="1"/>
    <col min="5122" max="5122" width="13.54296875" style="2" customWidth="1"/>
    <col min="5123" max="5123" width="15.26953125" style="2" customWidth="1"/>
    <col min="5124" max="5124" width="16.1796875" style="2" customWidth="1"/>
    <col min="5125" max="5125" width="14.26953125" style="2" customWidth="1"/>
    <col min="5126" max="5376" width="9.1796875" style="2"/>
    <col min="5377" max="5377" width="25" style="2" customWidth="1"/>
    <col min="5378" max="5378" width="13.54296875" style="2" customWidth="1"/>
    <col min="5379" max="5379" width="15.26953125" style="2" customWidth="1"/>
    <col min="5380" max="5380" width="16.1796875" style="2" customWidth="1"/>
    <col min="5381" max="5381" width="14.26953125" style="2" customWidth="1"/>
    <col min="5382" max="5632" width="9.1796875" style="2"/>
    <col min="5633" max="5633" width="25" style="2" customWidth="1"/>
    <col min="5634" max="5634" width="13.54296875" style="2" customWidth="1"/>
    <col min="5635" max="5635" width="15.26953125" style="2" customWidth="1"/>
    <col min="5636" max="5636" width="16.1796875" style="2" customWidth="1"/>
    <col min="5637" max="5637" width="14.26953125" style="2" customWidth="1"/>
    <col min="5638" max="5888" width="9.1796875" style="2"/>
    <col min="5889" max="5889" width="25" style="2" customWidth="1"/>
    <col min="5890" max="5890" width="13.54296875" style="2" customWidth="1"/>
    <col min="5891" max="5891" width="15.26953125" style="2" customWidth="1"/>
    <col min="5892" max="5892" width="16.1796875" style="2" customWidth="1"/>
    <col min="5893" max="5893" width="14.26953125" style="2" customWidth="1"/>
    <col min="5894" max="6144" width="9.1796875" style="2"/>
    <col min="6145" max="6145" width="25" style="2" customWidth="1"/>
    <col min="6146" max="6146" width="13.54296875" style="2" customWidth="1"/>
    <col min="6147" max="6147" width="15.26953125" style="2" customWidth="1"/>
    <col min="6148" max="6148" width="16.1796875" style="2" customWidth="1"/>
    <col min="6149" max="6149" width="14.26953125" style="2" customWidth="1"/>
    <col min="6150" max="6400" width="9.1796875" style="2"/>
    <col min="6401" max="6401" width="25" style="2" customWidth="1"/>
    <col min="6402" max="6402" width="13.54296875" style="2" customWidth="1"/>
    <col min="6403" max="6403" width="15.26953125" style="2" customWidth="1"/>
    <col min="6404" max="6404" width="16.1796875" style="2" customWidth="1"/>
    <col min="6405" max="6405" width="14.26953125" style="2" customWidth="1"/>
    <col min="6406" max="6656" width="9.1796875" style="2"/>
    <col min="6657" max="6657" width="25" style="2" customWidth="1"/>
    <col min="6658" max="6658" width="13.54296875" style="2" customWidth="1"/>
    <col min="6659" max="6659" width="15.26953125" style="2" customWidth="1"/>
    <col min="6660" max="6660" width="16.1796875" style="2" customWidth="1"/>
    <col min="6661" max="6661" width="14.26953125" style="2" customWidth="1"/>
    <col min="6662" max="6912" width="9.1796875" style="2"/>
    <col min="6913" max="6913" width="25" style="2" customWidth="1"/>
    <col min="6914" max="6914" width="13.54296875" style="2" customWidth="1"/>
    <col min="6915" max="6915" width="15.26953125" style="2" customWidth="1"/>
    <col min="6916" max="6916" width="16.1796875" style="2" customWidth="1"/>
    <col min="6917" max="6917" width="14.26953125" style="2" customWidth="1"/>
    <col min="6918" max="7168" width="9.1796875" style="2"/>
    <col min="7169" max="7169" width="25" style="2" customWidth="1"/>
    <col min="7170" max="7170" width="13.54296875" style="2" customWidth="1"/>
    <col min="7171" max="7171" width="15.26953125" style="2" customWidth="1"/>
    <col min="7172" max="7172" width="16.1796875" style="2" customWidth="1"/>
    <col min="7173" max="7173" width="14.26953125" style="2" customWidth="1"/>
    <col min="7174" max="7424" width="9.1796875" style="2"/>
    <col min="7425" max="7425" width="25" style="2" customWidth="1"/>
    <col min="7426" max="7426" width="13.54296875" style="2" customWidth="1"/>
    <col min="7427" max="7427" width="15.26953125" style="2" customWidth="1"/>
    <col min="7428" max="7428" width="16.1796875" style="2" customWidth="1"/>
    <col min="7429" max="7429" width="14.26953125" style="2" customWidth="1"/>
    <col min="7430" max="7680" width="9.1796875" style="2"/>
    <col min="7681" max="7681" width="25" style="2" customWidth="1"/>
    <col min="7682" max="7682" width="13.54296875" style="2" customWidth="1"/>
    <col min="7683" max="7683" width="15.26953125" style="2" customWidth="1"/>
    <col min="7684" max="7684" width="16.1796875" style="2" customWidth="1"/>
    <col min="7685" max="7685" width="14.26953125" style="2" customWidth="1"/>
    <col min="7686" max="7936" width="9.1796875" style="2"/>
    <col min="7937" max="7937" width="25" style="2" customWidth="1"/>
    <col min="7938" max="7938" width="13.54296875" style="2" customWidth="1"/>
    <col min="7939" max="7939" width="15.26953125" style="2" customWidth="1"/>
    <col min="7940" max="7940" width="16.1796875" style="2" customWidth="1"/>
    <col min="7941" max="7941" width="14.26953125" style="2" customWidth="1"/>
    <col min="7942" max="8192" width="9.1796875" style="2"/>
    <col min="8193" max="8193" width="25" style="2" customWidth="1"/>
    <col min="8194" max="8194" width="13.54296875" style="2" customWidth="1"/>
    <col min="8195" max="8195" width="15.26953125" style="2" customWidth="1"/>
    <col min="8196" max="8196" width="16.1796875" style="2" customWidth="1"/>
    <col min="8197" max="8197" width="14.26953125" style="2" customWidth="1"/>
    <col min="8198" max="8448" width="9.1796875" style="2"/>
    <col min="8449" max="8449" width="25" style="2" customWidth="1"/>
    <col min="8450" max="8450" width="13.54296875" style="2" customWidth="1"/>
    <col min="8451" max="8451" width="15.26953125" style="2" customWidth="1"/>
    <col min="8452" max="8452" width="16.1796875" style="2" customWidth="1"/>
    <col min="8453" max="8453" width="14.26953125" style="2" customWidth="1"/>
    <col min="8454" max="8704" width="9.1796875" style="2"/>
    <col min="8705" max="8705" width="25" style="2" customWidth="1"/>
    <col min="8706" max="8706" width="13.54296875" style="2" customWidth="1"/>
    <col min="8707" max="8707" width="15.26953125" style="2" customWidth="1"/>
    <col min="8708" max="8708" width="16.1796875" style="2" customWidth="1"/>
    <col min="8709" max="8709" width="14.26953125" style="2" customWidth="1"/>
    <col min="8710" max="8960" width="9.1796875" style="2"/>
    <col min="8961" max="8961" width="25" style="2" customWidth="1"/>
    <col min="8962" max="8962" width="13.54296875" style="2" customWidth="1"/>
    <col min="8963" max="8963" width="15.26953125" style="2" customWidth="1"/>
    <col min="8964" max="8964" width="16.1796875" style="2" customWidth="1"/>
    <col min="8965" max="8965" width="14.26953125" style="2" customWidth="1"/>
    <col min="8966" max="9216" width="9.1796875" style="2"/>
    <col min="9217" max="9217" width="25" style="2" customWidth="1"/>
    <col min="9218" max="9218" width="13.54296875" style="2" customWidth="1"/>
    <col min="9219" max="9219" width="15.26953125" style="2" customWidth="1"/>
    <col min="9220" max="9220" width="16.1796875" style="2" customWidth="1"/>
    <col min="9221" max="9221" width="14.26953125" style="2" customWidth="1"/>
    <col min="9222" max="9472" width="9.1796875" style="2"/>
    <col min="9473" max="9473" width="25" style="2" customWidth="1"/>
    <col min="9474" max="9474" width="13.54296875" style="2" customWidth="1"/>
    <col min="9475" max="9475" width="15.26953125" style="2" customWidth="1"/>
    <col min="9476" max="9476" width="16.1796875" style="2" customWidth="1"/>
    <col min="9477" max="9477" width="14.26953125" style="2" customWidth="1"/>
    <col min="9478" max="9728" width="9.1796875" style="2"/>
    <col min="9729" max="9729" width="25" style="2" customWidth="1"/>
    <col min="9730" max="9730" width="13.54296875" style="2" customWidth="1"/>
    <col min="9731" max="9731" width="15.26953125" style="2" customWidth="1"/>
    <col min="9732" max="9732" width="16.1796875" style="2" customWidth="1"/>
    <col min="9733" max="9733" width="14.26953125" style="2" customWidth="1"/>
    <col min="9734" max="9984" width="9.1796875" style="2"/>
    <col min="9985" max="9985" width="25" style="2" customWidth="1"/>
    <col min="9986" max="9986" width="13.54296875" style="2" customWidth="1"/>
    <col min="9987" max="9987" width="15.26953125" style="2" customWidth="1"/>
    <col min="9988" max="9988" width="16.1796875" style="2" customWidth="1"/>
    <col min="9989" max="9989" width="14.26953125" style="2" customWidth="1"/>
    <col min="9990" max="10240" width="9.1796875" style="2"/>
    <col min="10241" max="10241" width="25" style="2" customWidth="1"/>
    <col min="10242" max="10242" width="13.54296875" style="2" customWidth="1"/>
    <col min="10243" max="10243" width="15.26953125" style="2" customWidth="1"/>
    <col min="10244" max="10244" width="16.1796875" style="2" customWidth="1"/>
    <col min="10245" max="10245" width="14.26953125" style="2" customWidth="1"/>
    <col min="10246" max="10496" width="9.1796875" style="2"/>
    <col min="10497" max="10497" width="25" style="2" customWidth="1"/>
    <col min="10498" max="10498" width="13.54296875" style="2" customWidth="1"/>
    <col min="10499" max="10499" width="15.26953125" style="2" customWidth="1"/>
    <col min="10500" max="10500" width="16.1796875" style="2" customWidth="1"/>
    <col min="10501" max="10501" width="14.26953125" style="2" customWidth="1"/>
    <col min="10502" max="10752" width="9.1796875" style="2"/>
    <col min="10753" max="10753" width="25" style="2" customWidth="1"/>
    <col min="10754" max="10754" width="13.54296875" style="2" customWidth="1"/>
    <col min="10755" max="10755" width="15.26953125" style="2" customWidth="1"/>
    <col min="10756" max="10756" width="16.1796875" style="2" customWidth="1"/>
    <col min="10757" max="10757" width="14.26953125" style="2" customWidth="1"/>
    <col min="10758" max="11008" width="9.1796875" style="2"/>
    <col min="11009" max="11009" width="25" style="2" customWidth="1"/>
    <col min="11010" max="11010" width="13.54296875" style="2" customWidth="1"/>
    <col min="11011" max="11011" width="15.26953125" style="2" customWidth="1"/>
    <col min="11012" max="11012" width="16.1796875" style="2" customWidth="1"/>
    <col min="11013" max="11013" width="14.26953125" style="2" customWidth="1"/>
    <col min="11014" max="11264" width="9.1796875" style="2"/>
    <col min="11265" max="11265" width="25" style="2" customWidth="1"/>
    <col min="11266" max="11266" width="13.54296875" style="2" customWidth="1"/>
    <col min="11267" max="11267" width="15.26953125" style="2" customWidth="1"/>
    <col min="11268" max="11268" width="16.1796875" style="2" customWidth="1"/>
    <col min="11269" max="11269" width="14.26953125" style="2" customWidth="1"/>
    <col min="11270" max="11520" width="9.1796875" style="2"/>
    <col min="11521" max="11521" width="25" style="2" customWidth="1"/>
    <col min="11522" max="11522" width="13.54296875" style="2" customWidth="1"/>
    <col min="11523" max="11523" width="15.26953125" style="2" customWidth="1"/>
    <col min="11524" max="11524" width="16.1796875" style="2" customWidth="1"/>
    <col min="11525" max="11525" width="14.26953125" style="2" customWidth="1"/>
    <col min="11526" max="11776" width="9.1796875" style="2"/>
    <col min="11777" max="11777" width="25" style="2" customWidth="1"/>
    <col min="11778" max="11778" width="13.54296875" style="2" customWidth="1"/>
    <col min="11779" max="11779" width="15.26953125" style="2" customWidth="1"/>
    <col min="11780" max="11780" width="16.1796875" style="2" customWidth="1"/>
    <col min="11781" max="11781" width="14.26953125" style="2" customWidth="1"/>
    <col min="11782" max="12032" width="9.1796875" style="2"/>
    <col min="12033" max="12033" width="25" style="2" customWidth="1"/>
    <col min="12034" max="12034" width="13.54296875" style="2" customWidth="1"/>
    <col min="12035" max="12035" width="15.26953125" style="2" customWidth="1"/>
    <col min="12036" max="12036" width="16.1796875" style="2" customWidth="1"/>
    <col min="12037" max="12037" width="14.26953125" style="2" customWidth="1"/>
    <col min="12038" max="12288" width="9.1796875" style="2"/>
    <col min="12289" max="12289" width="25" style="2" customWidth="1"/>
    <col min="12290" max="12290" width="13.54296875" style="2" customWidth="1"/>
    <col min="12291" max="12291" width="15.26953125" style="2" customWidth="1"/>
    <col min="12292" max="12292" width="16.1796875" style="2" customWidth="1"/>
    <col min="12293" max="12293" width="14.26953125" style="2" customWidth="1"/>
    <col min="12294" max="12544" width="9.1796875" style="2"/>
    <col min="12545" max="12545" width="25" style="2" customWidth="1"/>
    <col min="12546" max="12546" width="13.54296875" style="2" customWidth="1"/>
    <col min="12547" max="12547" width="15.26953125" style="2" customWidth="1"/>
    <col min="12548" max="12548" width="16.1796875" style="2" customWidth="1"/>
    <col min="12549" max="12549" width="14.26953125" style="2" customWidth="1"/>
    <col min="12550" max="12800" width="9.1796875" style="2"/>
    <col min="12801" max="12801" width="25" style="2" customWidth="1"/>
    <col min="12802" max="12802" width="13.54296875" style="2" customWidth="1"/>
    <col min="12803" max="12803" width="15.26953125" style="2" customWidth="1"/>
    <col min="12804" max="12804" width="16.1796875" style="2" customWidth="1"/>
    <col min="12805" max="12805" width="14.26953125" style="2" customWidth="1"/>
    <col min="12806" max="13056" width="9.1796875" style="2"/>
    <col min="13057" max="13057" width="25" style="2" customWidth="1"/>
    <col min="13058" max="13058" width="13.54296875" style="2" customWidth="1"/>
    <col min="13059" max="13059" width="15.26953125" style="2" customWidth="1"/>
    <col min="13060" max="13060" width="16.1796875" style="2" customWidth="1"/>
    <col min="13061" max="13061" width="14.26953125" style="2" customWidth="1"/>
    <col min="13062" max="13312" width="9.1796875" style="2"/>
    <col min="13313" max="13313" width="25" style="2" customWidth="1"/>
    <col min="13314" max="13314" width="13.54296875" style="2" customWidth="1"/>
    <col min="13315" max="13315" width="15.26953125" style="2" customWidth="1"/>
    <col min="13316" max="13316" width="16.1796875" style="2" customWidth="1"/>
    <col min="13317" max="13317" width="14.26953125" style="2" customWidth="1"/>
    <col min="13318" max="13568" width="9.1796875" style="2"/>
    <col min="13569" max="13569" width="25" style="2" customWidth="1"/>
    <col min="13570" max="13570" width="13.54296875" style="2" customWidth="1"/>
    <col min="13571" max="13571" width="15.26953125" style="2" customWidth="1"/>
    <col min="13572" max="13572" width="16.1796875" style="2" customWidth="1"/>
    <col min="13573" max="13573" width="14.26953125" style="2" customWidth="1"/>
    <col min="13574" max="13824" width="9.1796875" style="2"/>
    <col min="13825" max="13825" width="25" style="2" customWidth="1"/>
    <col min="13826" max="13826" width="13.54296875" style="2" customWidth="1"/>
    <col min="13827" max="13827" width="15.26953125" style="2" customWidth="1"/>
    <col min="13828" max="13828" width="16.1796875" style="2" customWidth="1"/>
    <col min="13829" max="13829" width="14.26953125" style="2" customWidth="1"/>
    <col min="13830" max="14080" width="9.1796875" style="2"/>
    <col min="14081" max="14081" width="25" style="2" customWidth="1"/>
    <col min="14082" max="14082" width="13.54296875" style="2" customWidth="1"/>
    <col min="14083" max="14083" width="15.26953125" style="2" customWidth="1"/>
    <col min="14084" max="14084" width="16.1796875" style="2" customWidth="1"/>
    <col min="14085" max="14085" width="14.26953125" style="2" customWidth="1"/>
    <col min="14086" max="14336" width="9.1796875" style="2"/>
    <col min="14337" max="14337" width="25" style="2" customWidth="1"/>
    <col min="14338" max="14338" width="13.54296875" style="2" customWidth="1"/>
    <col min="14339" max="14339" width="15.26953125" style="2" customWidth="1"/>
    <col min="14340" max="14340" width="16.1796875" style="2" customWidth="1"/>
    <col min="14341" max="14341" width="14.26953125" style="2" customWidth="1"/>
    <col min="14342" max="14592" width="9.1796875" style="2"/>
    <col min="14593" max="14593" width="25" style="2" customWidth="1"/>
    <col min="14594" max="14594" width="13.54296875" style="2" customWidth="1"/>
    <col min="14595" max="14595" width="15.26953125" style="2" customWidth="1"/>
    <col min="14596" max="14596" width="16.1796875" style="2" customWidth="1"/>
    <col min="14597" max="14597" width="14.26953125" style="2" customWidth="1"/>
    <col min="14598" max="14848" width="9.1796875" style="2"/>
    <col min="14849" max="14849" width="25" style="2" customWidth="1"/>
    <col min="14850" max="14850" width="13.54296875" style="2" customWidth="1"/>
    <col min="14851" max="14851" width="15.26953125" style="2" customWidth="1"/>
    <col min="14852" max="14852" width="16.1796875" style="2" customWidth="1"/>
    <col min="14853" max="14853" width="14.26953125" style="2" customWidth="1"/>
    <col min="14854" max="15104" width="9.1796875" style="2"/>
    <col min="15105" max="15105" width="25" style="2" customWidth="1"/>
    <col min="15106" max="15106" width="13.54296875" style="2" customWidth="1"/>
    <col min="15107" max="15107" width="15.26953125" style="2" customWidth="1"/>
    <col min="15108" max="15108" width="16.1796875" style="2" customWidth="1"/>
    <col min="15109" max="15109" width="14.26953125" style="2" customWidth="1"/>
    <col min="15110" max="15360" width="9.1796875" style="2"/>
    <col min="15361" max="15361" width="25" style="2" customWidth="1"/>
    <col min="15362" max="15362" width="13.54296875" style="2" customWidth="1"/>
    <col min="15363" max="15363" width="15.26953125" style="2" customWidth="1"/>
    <col min="15364" max="15364" width="16.1796875" style="2" customWidth="1"/>
    <col min="15365" max="15365" width="14.26953125" style="2" customWidth="1"/>
    <col min="15366" max="15616" width="9.1796875" style="2"/>
    <col min="15617" max="15617" width="25" style="2" customWidth="1"/>
    <col min="15618" max="15618" width="13.54296875" style="2" customWidth="1"/>
    <col min="15619" max="15619" width="15.26953125" style="2" customWidth="1"/>
    <col min="15620" max="15620" width="16.1796875" style="2" customWidth="1"/>
    <col min="15621" max="15621" width="14.26953125" style="2" customWidth="1"/>
    <col min="15622" max="15872" width="9.1796875" style="2"/>
    <col min="15873" max="15873" width="25" style="2" customWidth="1"/>
    <col min="15874" max="15874" width="13.54296875" style="2" customWidth="1"/>
    <col min="15875" max="15875" width="15.26953125" style="2" customWidth="1"/>
    <col min="15876" max="15876" width="16.1796875" style="2" customWidth="1"/>
    <col min="15877" max="15877" width="14.26953125" style="2" customWidth="1"/>
    <col min="15878" max="16128" width="9.1796875" style="2"/>
    <col min="16129" max="16129" width="25" style="2" customWidth="1"/>
    <col min="16130" max="16130" width="13.54296875" style="2" customWidth="1"/>
    <col min="16131" max="16131" width="15.26953125" style="2" customWidth="1"/>
    <col min="16132" max="16132" width="16.1796875" style="2" customWidth="1"/>
    <col min="16133" max="16133" width="14.26953125" style="2" customWidth="1"/>
    <col min="16134" max="16384" width="9.1796875" style="2"/>
  </cols>
  <sheetData>
    <row r="1" spans="1:5" ht="25" x14ac:dyDescent="0.5">
      <c r="A1" s="1" t="s">
        <v>42</v>
      </c>
      <c r="B1" s="1"/>
      <c r="C1" s="1"/>
      <c r="D1" s="1"/>
      <c r="E1" s="1"/>
    </row>
    <row r="2" spans="1:5" ht="25" x14ac:dyDescent="0.5">
      <c r="A2" s="1" t="s">
        <v>59</v>
      </c>
      <c r="B2" s="1"/>
      <c r="C2" s="1"/>
      <c r="D2" s="1"/>
      <c r="E2" s="1"/>
    </row>
    <row r="3" spans="1:5" ht="13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1.1455</v>
      </c>
      <c r="D6" s="7">
        <v>5.0599999999999999E-2</v>
      </c>
      <c r="E6" s="8">
        <f>SUM(C6:D6)</f>
        <v>1.1960999999999999</v>
      </c>
    </row>
    <row r="7" spans="1:5" ht="25" customHeight="1" x14ac:dyDescent="0.25">
      <c r="A7" s="6" t="s">
        <v>10</v>
      </c>
      <c r="B7" s="7" t="s">
        <v>9</v>
      </c>
      <c r="C7" s="7">
        <v>1.0645</v>
      </c>
      <c r="D7" s="7">
        <v>3.5999999999999997E-2</v>
      </c>
      <c r="E7" s="8">
        <f>SUM(C7:D7)</f>
        <v>1.1005</v>
      </c>
    </row>
    <row r="8" spans="1:5" ht="25" customHeight="1" x14ac:dyDescent="0.25">
      <c r="A8" s="9" t="s">
        <v>11</v>
      </c>
      <c r="B8" s="7" t="s">
        <v>9</v>
      </c>
      <c r="C8" s="7">
        <v>1.1455</v>
      </c>
      <c r="D8" s="7">
        <v>4.8099999999999997E-2</v>
      </c>
      <c r="E8" s="8">
        <f>SUM(C8:D8)</f>
        <v>1.1936</v>
      </c>
    </row>
    <row r="9" spans="1:5" ht="25" customHeight="1" x14ac:dyDescent="0.25">
      <c r="A9" s="6" t="s">
        <v>12</v>
      </c>
      <c r="B9" s="7" t="s">
        <v>9</v>
      </c>
      <c r="C9" s="7">
        <v>1.0645</v>
      </c>
      <c r="D9" s="7">
        <v>4.8099999999999997E-2</v>
      </c>
      <c r="E9" s="8">
        <f>SUM(C9:D9)</f>
        <v>1.1126</v>
      </c>
    </row>
    <row r="10" spans="1:5" ht="25" customHeight="1" thickBot="1" x14ac:dyDescent="0.3">
      <c r="A10" s="10"/>
      <c r="B10" s="10"/>
      <c r="C10" s="10"/>
      <c r="D10" s="10"/>
      <c r="E10" s="10"/>
    </row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11" t="s">
        <v>8</v>
      </c>
      <c r="B13" s="7" t="s">
        <v>9</v>
      </c>
      <c r="C13" s="8">
        <v>0.92500000000000004</v>
      </c>
      <c r="D13" s="8">
        <v>5.8000000000000003E-2</v>
      </c>
      <c r="E13" s="8">
        <f>SUM(C13:D13)</f>
        <v>0.9830000000000001</v>
      </c>
    </row>
    <row r="14" spans="1:5" ht="25" customHeight="1" x14ac:dyDescent="0.25">
      <c r="A14" s="12" t="s">
        <v>10</v>
      </c>
      <c r="B14" s="7" t="s">
        <v>9</v>
      </c>
      <c r="C14" s="13">
        <v>0.76</v>
      </c>
      <c r="D14" s="13">
        <v>5.8000000000000003E-2</v>
      </c>
      <c r="E14" s="8">
        <f>SUM(C14:D14)</f>
        <v>0.81800000000000006</v>
      </c>
    </row>
    <row r="15" spans="1:5" ht="25" customHeight="1" x14ac:dyDescent="0.25">
      <c r="A15" s="12" t="s">
        <v>14</v>
      </c>
      <c r="B15" s="7" t="s">
        <v>9</v>
      </c>
      <c r="C15" s="13">
        <v>0.92500000000000004</v>
      </c>
      <c r="D15" s="13">
        <v>2.9000000000000001E-2</v>
      </c>
      <c r="E15" s="8">
        <f>SUM(C15:D15)</f>
        <v>0.95400000000000007</v>
      </c>
    </row>
    <row r="16" spans="1:5" ht="25" customHeight="1" x14ac:dyDescent="0.25">
      <c r="A16" s="12" t="s">
        <v>15</v>
      </c>
      <c r="B16" s="7" t="s">
        <v>9</v>
      </c>
      <c r="C16" s="13">
        <v>0.76</v>
      </c>
      <c r="D16" s="13">
        <v>2.9000000000000001E-2</v>
      </c>
      <c r="E16" s="8">
        <f>SUM(C16:D16)</f>
        <v>0.78900000000000003</v>
      </c>
    </row>
    <row r="17" spans="1:9" ht="25" customHeight="1" thickBot="1" x14ac:dyDescent="0.3">
      <c r="A17" s="10"/>
      <c r="B17" s="10"/>
      <c r="C17" s="10"/>
      <c r="D17" s="10"/>
      <c r="E17" s="10"/>
    </row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17</v>
      </c>
      <c r="B20" s="7" t="s">
        <v>18</v>
      </c>
      <c r="C20" s="8">
        <v>0.96609999999999996</v>
      </c>
      <c r="D20" s="8">
        <v>4.7999999999999996E-3</v>
      </c>
      <c r="E20" s="15">
        <f>SUM(C20:D20)</f>
        <v>0.97089999999999999</v>
      </c>
    </row>
    <row r="21" spans="1:9" ht="25" customHeight="1" thickBot="1" x14ac:dyDescent="0.3">
      <c r="A21" s="16"/>
      <c r="B21" s="10"/>
      <c r="C21" s="17"/>
      <c r="D21" s="10"/>
      <c r="E21" s="17"/>
    </row>
    <row r="22" spans="1:9" ht="20.149999999999999" customHeight="1" thickBot="1" x14ac:dyDescent="0.45">
      <c r="A22" s="330" t="s">
        <v>19</v>
      </c>
      <c r="B22" s="331"/>
      <c r="C22" s="331"/>
      <c r="D22" s="331"/>
      <c r="E22" s="332"/>
      <c r="F22" s="14"/>
    </row>
    <row r="23" spans="1:9" ht="18" customHeight="1" thickBot="1" x14ac:dyDescent="0.35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9" ht="25" customHeight="1" x14ac:dyDescent="0.25">
      <c r="A24" s="6" t="s">
        <v>10</v>
      </c>
      <c r="B24" s="7" t="s">
        <v>9</v>
      </c>
      <c r="C24" s="8">
        <v>1.3695999999999999</v>
      </c>
      <c r="D24" s="8">
        <v>0.1045</v>
      </c>
      <c r="E24" s="8">
        <f>SUM(C24:D24)</f>
        <v>1.4741</v>
      </c>
    </row>
    <row r="25" spans="1:9" ht="25" customHeight="1" x14ac:dyDescent="0.25">
      <c r="A25" s="6" t="s">
        <v>8</v>
      </c>
      <c r="B25" s="7" t="s">
        <v>9</v>
      </c>
      <c r="C25" s="13">
        <v>1.3880999999999999</v>
      </c>
      <c r="D25" s="13">
        <v>0.1045</v>
      </c>
      <c r="E25" s="8">
        <f>SUM(C25:D25)</f>
        <v>1.4925999999999999</v>
      </c>
    </row>
    <row r="26" spans="1:9" ht="25" customHeight="1" x14ac:dyDescent="0.25">
      <c r="A26" s="6" t="s">
        <v>21</v>
      </c>
      <c r="B26" s="7" t="s">
        <v>9</v>
      </c>
      <c r="C26" s="13">
        <v>1.3880999999999999</v>
      </c>
      <c r="D26" s="13">
        <v>0.1045</v>
      </c>
      <c r="E26" s="8">
        <f>SUM(C26:D26)</f>
        <v>1.4925999999999999</v>
      </c>
      <c r="G26" s="18"/>
      <c r="H26" s="18"/>
      <c r="I26" s="19"/>
    </row>
    <row r="27" spans="1:9" ht="25" customHeight="1" x14ac:dyDescent="0.25">
      <c r="A27" s="6" t="s">
        <v>22</v>
      </c>
      <c r="B27" s="7" t="s">
        <v>9</v>
      </c>
      <c r="C27" s="13">
        <v>1.3695999999999999</v>
      </c>
      <c r="D27" s="13">
        <v>0.1045</v>
      </c>
      <c r="E27" s="8">
        <f>SUM(C27:D27)</f>
        <v>1.4741</v>
      </c>
    </row>
    <row r="28" spans="1:9" ht="25" customHeight="1" thickBot="1" x14ac:dyDescent="0.3">
      <c r="A28" s="16"/>
      <c r="B28" s="10"/>
      <c r="C28" s="17"/>
      <c r="D28" s="10"/>
      <c r="E28" s="17"/>
    </row>
    <row r="29" spans="1:9" ht="25" customHeight="1" thickBot="1" x14ac:dyDescent="0.45">
      <c r="A29" s="330" t="s">
        <v>44</v>
      </c>
      <c r="B29" s="331"/>
      <c r="C29" s="331"/>
      <c r="D29" s="331"/>
      <c r="E29" s="332"/>
    </row>
    <row r="30" spans="1:9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9" ht="25" customHeight="1" x14ac:dyDescent="0.25">
      <c r="A31" s="6" t="s">
        <v>45</v>
      </c>
      <c r="B31" s="7" t="s">
        <v>9</v>
      </c>
      <c r="C31" s="8">
        <v>1.1890000000000001</v>
      </c>
      <c r="D31" s="8">
        <v>5.2200000000000003E-2</v>
      </c>
      <c r="E31" s="8">
        <f>SUM(C31:D31)</f>
        <v>1.2412000000000001</v>
      </c>
    </row>
    <row r="32" spans="1:9" ht="25" customHeight="1" x14ac:dyDescent="0.25">
      <c r="A32" s="6" t="s">
        <v>46</v>
      </c>
      <c r="B32" s="7" t="s">
        <v>9</v>
      </c>
      <c r="C32" s="13">
        <v>1.1890000000000001</v>
      </c>
      <c r="D32" s="13">
        <v>4.3900000000000002E-2</v>
      </c>
      <c r="E32" s="13">
        <f>SUM(C32:D32)</f>
        <v>1.2329000000000001</v>
      </c>
    </row>
    <row r="33" spans="1:6" ht="25" customHeight="1" x14ac:dyDescent="0.25">
      <c r="A33" s="6" t="s">
        <v>47</v>
      </c>
      <c r="B33" s="7" t="s">
        <v>9</v>
      </c>
      <c r="C33" s="13">
        <v>1.0078</v>
      </c>
      <c r="D33" s="13">
        <v>4.3900000000000002E-2</v>
      </c>
      <c r="E33" s="13">
        <f>SUM(C33:D33)</f>
        <v>1.0517000000000001</v>
      </c>
    </row>
    <row r="34" spans="1:6" ht="25" customHeight="1" x14ac:dyDescent="0.25">
      <c r="A34" s="6" t="s">
        <v>48</v>
      </c>
      <c r="B34" s="22" t="s">
        <v>27</v>
      </c>
      <c r="C34" s="13">
        <v>2.0314000000000001</v>
      </c>
      <c r="D34" s="13">
        <v>4.3900000000000002E-2</v>
      </c>
      <c r="E34" s="13">
        <f>SUM(C34:D34)</f>
        <v>2.0752999999999999</v>
      </c>
    </row>
    <row r="35" spans="1:6" ht="25" customHeight="1" thickBot="1" x14ac:dyDescent="0.3">
      <c r="A35" s="16"/>
      <c r="B35" s="10"/>
      <c r="C35" s="10"/>
      <c r="D35" s="10"/>
      <c r="E35" s="10"/>
    </row>
    <row r="36" spans="1:6" ht="20.149999999999999" customHeight="1" thickBot="1" x14ac:dyDescent="0.45">
      <c r="A36" s="330" t="s">
        <v>49</v>
      </c>
      <c r="B36" s="331"/>
      <c r="C36" s="331"/>
      <c r="D36" s="331"/>
      <c r="E36" s="332"/>
      <c r="F36" s="14"/>
    </row>
    <row r="37" spans="1:6" ht="18" customHeight="1" thickBot="1" x14ac:dyDescent="0.35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6" ht="25" customHeight="1" x14ac:dyDescent="0.25">
      <c r="A38" s="6" t="s">
        <v>45</v>
      </c>
      <c r="B38" s="7" t="s">
        <v>18</v>
      </c>
      <c r="C38" s="8">
        <v>1.2098</v>
      </c>
      <c r="D38" s="8">
        <v>2.07E-2</v>
      </c>
      <c r="E38" s="8">
        <f>SUM(C38:D38)</f>
        <v>1.2304999999999999</v>
      </c>
    </row>
    <row r="39" spans="1:6" ht="25" customHeight="1" x14ac:dyDescent="0.25">
      <c r="A39" s="6" t="s">
        <v>50</v>
      </c>
      <c r="B39" s="7" t="s">
        <v>18</v>
      </c>
      <c r="C39" s="13">
        <v>1.2098</v>
      </c>
      <c r="D39" s="13">
        <v>1.37E-2</v>
      </c>
      <c r="E39" s="8">
        <f>SUM(C39:D39)</f>
        <v>1.2235</v>
      </c>
    </row>
    <row r="40" spans="1:6" ht="25" customHeight="1" thickBot="1" x14ac:dyDescent="0.3">
      <c r="A40" s="16"/>
      <c r="B40" s="10"/>
      <c r="C40" s="10"/>
      <c r="D40" s="10"/>
      <c r="E40" s="10"/>
    </row>
    <row r="41" spans="1:6" ht="25" customHeight="1" thickBot="1" x14ac:dyDescent="0.45">
      <c r="A41" s="330" t="s">
        <v>51</v>
      </c>
      <c r="B41" s="331"/>
      <c r="C41" s="331"/>
      <c r="D41" s="331"/>
      <c r="E41" s="332"/>
    </row>
    <row r="42" spans="1:6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52</v>
      </c>
      <c r="B43" s="7" t="s">
        <v>18</v>
      </c>
      <c r="C43" s="8">
        <v>1.2116</v>
      </c>
      <c r="D43" s="8">
        <v>2.5899999999999999E-2</v>
      </c>
      <c r="E43" s="8">
        <f>SUM(C43:D43)</f>
        <v>1.2375</v>
      </c>
    </row>
    <row r="44" spans="1:6" ht="25" customHeight="1" x14ac:dyDescent="0.25">
      <c r="A44" s="6" t="s">
        <v>53</v>
      </c>
      <c r="B44" s="7" t="s">
        <v>18</v>
      </c>
      <c r="C44" s="13">
        <v>1.2116</v>
      </c>
      <c r="D44" s="13">
        <v>1.8100000000000002E-2</v>
      </c>
      <c r="E44" s="8">
        <f>SUM(C44:D44)</f>
        <v>1.2297</v>
      </c>
    </row>
    <row r="45" spans="1:6" ht="25" customHeight="1" thickBot="1" x14ac:dyDescent="0.3">
      <c r="A45" s="16"/>
      <c r="B45" s="10"/>
      <c r="C45" s="10"/>
      <c r="D45" s="10"/>
      <c r="E45" s="10"/>
    </row>
    <row r="46" spans="1:6" ht="25" customHeight="1" thickBot="1" x14ac:dyDescent="0.45">
      <c r="A46" s="330" t="s">
        <v>54</v>
      </c>
      <c r="B46" s="331"/>
      <c r="C46" s="331"/>
      <c r="D46" s="331"/>
      <c r="E46" s="332"/>
    </row>
    <row r="47" spans="1:6" ht="25" customHeight="1" thickBot="1" x14ac:dyDescent="0.35">
      <c r="A47" s="3" t="s">
        <v>3</v>
      </c>
      <c r="B47" s="4" t="s">
        <v>4</v>
      </c>
      <c r="C47" s="23" t="s">
        <v>5</v>
      </c>
      <c r="D47" s="23" t="s">
        <v>6</v>
      </c>
      <c r="E47" s="24" t="s">
        <v>7</v>
      </c>
    </row>
    <row r="48" spans="1:6" ht="25" customHeight="1" x14ac:dyDescent="0.25">
      <c r="A48" s="6" t="s">
        <v>55</v>
      </c>
      <c r="B48" s="7" t="s">
        <v>18</v>
      </c>
      <c r="C48" s="25">
        <v>1.1752</v>
      </c>
      <c r="D48" s="25">
        <v>2.5700000000000001E-2</v>
      </c>
      <c r="E48" s="25">
        <f>SUM(C48:D48)</f>
        <v>1.2009000000000001</v>
      </c>
    </row>
    <row r="49" spans="1:5" ht="25" customHeight="1" x14ac:dyDescent="0.25">
      <c r="A49" s="6" t="s">
        <v>53</v>
      </c>
      <c r="B49" s="7" t="s">
        <v>18</v>
      </c>
      <c r="C49" s="26">
        <v>1.1752</v>
      </c>
      <c r="D49" s="26">
        <v>1.8700000000000001E-2</v>
      </c>
      <c r="E49" s="25">
        <f>SUM(C49:D49)</f>
        <v>1.1939</v>
      </c>
    </row>
    <row r="50" spans="1:5" ht="25" customHeight="1" thickBot="1" x14ac:dyDescent="0.3">
      <c r="A50" s="16"/>
      <c r="B50" s="10"/>
      <c r="C50" s="10"/>
      <c r="D50" s="10"/>
      <c r="E50" s="10"/>
    </row>
    <row r="51" spans="1:5" ht="25" customHeight="1" thickBot="1" x14ac:dyDescent="0.45">
      <c r="A51" s="330" t="s">
        <v>56</v>
      </c>
      <c r="B51" s="331"/>
      <c r="C51" s="331"/>
      <c r="D51" s="331"/>
      <c r="E51" s="332"/>
    </row>
    <row r="52" spans="1:5" ht="25" customHeight="1" thickBot="1" x14ac:dyDescent="0.35">
      <c r="A52" s="3" t="s">
        <v>3</v>
      </c>
      <c r="B52" s="4" t="s">
        <v>4</v>
      </c>
      <c r="C52" s="4" t="s">
        <v>5</v>
      </c>
      <c r="D52" s="4" t="s">
        <v>6</v>
      </c>
      <c r="E52" s="5" t="s">
        <v>7</v>
      </c>
    </row>
    <row r="53" spans="1:5" ht="25" customHeight="1" x14ac:dyDescent="0.25">
      <c r="A53" s="6" t="s">
        <v>10</v>
      </c>
      <c r="B53" s="7" t="s">
        <v>9</v>
      </c>
      <c r="C53" s="8">
        <v>1.2736000000000001</v>
      </c>
      <c r="D53" s="7">
        <v>6.6900000000000001E-2</v>
      </c>
      <c r="E53" s="8">
        <f>SUM(C53:D53)</f>
        <v>1.3405</v>
      </c>
    </row>
    <row r="54" spans="1:5" ht="25" customHeight="1" x14ac:dyDescent="0.25">
      <c r="A54" s="6" t="s">
        <v>37</v>
      </c>
      <c r="B54" s="7" t="s">
        <v>9</v>
      </c>
      <c r="C54" s="13">
        <v>1.2736000000000001</v>
      </c>
      <c r="D54" s="22">
        <v>8.8400000000000006E-2</v>
      </c>
      <c r="E54" s="8">
        <f>SUM(C54:D54)</f>
        <v>1.3620000000000001</v>
      </c>
    </row>
    <row r="55" spans="1:5" ht="25" customHeight="1" x14ac:dyDescent="0.25">
      <c r="A55" s="6" t="s">
        <v>57</v>
      </c>
      <c r="B55" s="7" t="s">
        <v>9</v>
      </c>
      <c r="C55" s="13">
        <v>1.2736000000000001</v>
      </c>
      <c r="D55" s="22">
        <v>2.7900000000000001E-2</v>
      </c>
      <c r="E55" s="8">
        <f>SUM(C55:D55)</f>
        <v>1.3015000000000001</v>
      </c>
    </row>
    <row r="56" spans="1:5" ht="25" customHeight="1" x14ac:dyDescent="0.25">
      <c r="A56" s="6" t="s">
        <v>58</v>
      </c>
      <c r="B56" s="7" t="s">
        <v>9</v>
      </c>
      <c r="C56" s="13">
        <v>1.2736000000000001</v>
      </c>
      <c r="D56" s="22">
        <v>6.6900000000000001E-2</v>
      </c>
      <c r="E56" s="8">
        <f>SUM(C56:D56)</f>
        <v>1.3405</v>
      </c>
    </row>
    <row r="57" spans="1:5" ht="25" customHeight="1" thickBot="1" x14ac:dyDescent="0.3">
      <c r="A57" s="16"/>
      <c r="B57" s="10"/>
      <c r="C57" s="10"/>
      <c r="D57" s="10"/>
      <c r="E57" s="10"/>
    </row>
    <row r="58" spans="1:5" ht="25" customHeight="1" thickBot="1" x14ac:dyDescent="0.45">
      <c r="A58" s="330" t="s">
        <v>40</v>
      </c>
      <c r="B58" s="333"/>
      <c r="C58" s="333"/>
      <c r="D58" s="333"/>
      <c r="E58" s="334"/>
    </row>
    <row r="59" spans="1:5" ht="25" customHeight="1" thickBot="1" x14ac:dyDescent="0.35">
      <c r="A59" s="27" t="s">
        <v>3</v>
      </c>
      <c r="B59" s="28" t="s">
        <v>4</v>
      </c>
      <c r="C59" s="28" t="s">
        <v>5</v>
      </c>
      <c r="D59" s="28" t="s">
        <v>6</v>
      </c>
      <c r="E59" s="29" t="s">
        <v>7</v>
      </c>
    </row>
    <row r="60" spans="1:5" ht="25" customHeight="1" x14ac:dyDescent="0.25">
      <c r="A60" s="6" t="s">
        <v>24</v>
      </c>
      <c r="B60" s="7" t="s">
        <v>9</v>
      </c>
      <c r="C60" s="8">
        <v>1.2423999999999999</v>
      </c>
      <c r="D60" s="8">
        <v>4.7000000000000002E-3</v>
      </c>
      <c r="E60" s="8">
        <f>SUM(C60:D60)</f>
        <v>1.2470999999999999</v>
      </c>
    </row>
    <row r="61" spans="1:5" ht="25" customHeight="1" x14ac:dyDescent="0.25">
      <c r="A61" s="6" t="s">
        <v>29</v>
      </c>
      <c r="B61" s="7" t="s">
        <v>9</v>
      </c>
      <c r="C61" s="8">
        <v>1.2423999999999999</v>
      </c>
      <c r="D61" s="8">
        <v>8.9999999999999998E-4</v>
      </c>
      <c r="E61" s="8">
        <f>SUM(C61:D61)</f>
        <v>1.2432999999999998</v>
      </c>
    </row>
    <row r="62" spans="1:5" ht="25" customHeight="1" x14ac:dyDescent="0.25">
      <c r="A62" s="6" t="s">
        <v>41</v>
      </c>
      <c r="B62" s="7" t="s">
        <v>9</v>
      </c>
      <c r="C62" s="8">
        <v>1.2423999999999999</v>
      </c>
      <c r="D62" s="13">
        <v>-1.5E-3</v>
      </c>
      <c r="E62" s="8">
        <f>SUM(C62:D62)</f>
        <v>1.2408999999999999</v>
      </c>
    </row>
  </sheetData>
  <mergeCells count="10">
    <mergeCell ref="A41:E41"/>
    <mergeCell ref="A46:E46"/>
    <mergeCell ref="A51:E51"/>
    <mergeCell ref="A58:E58"/>
    <mergeCell ref="A4:E4"/>
    <mergeCell ref="A11:E11"/>
    <mergeCell ref="A18:E18"/>
    <mergeCell ref="A22:E22"/>
    <mergeCell ref="A29:E29"/>
    <mergeCell ref="A36:E36"/>
  </mergeCells>
  <pageMargins left="0.75" right="0.75" top="1" bottom="1" header="0.5" footer="0.5"/>
  <pageSetup orientation="portrait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3">
    <tabColor theme="6" tint="0.39997558519241921"/>
  </sheetPr>
  <dimension ref="A1:I62"/>
  <sheetViews>
    <sheetView workbookViewId="0">
      <selection activeCell="K16" sqref="K16"/>
    </sheetView>
  </sheetViews>
  <sheetFormatPr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256" width="9.1796875" style="2"/>
    <col min="257" max="257" width="25" style="2" customWidth="1"/>
    <col min="258" max="258" width="13.54296875" style="2" customWidth="1"/>
    <col min="259" max="259" width="15.26953125" style="2" customWidth="1"/>
    <col min="260" max="260" width="16.1796875" style="2" customWidth="1"/>
    <col min="261" max="261" width="14.26953125" style="2" customWidth="1"/>
    <col min="262" max="512" width="9.1796875" style="2"/>
    <col min="513" max="513" width="25" style="2" customWidth="1"/>
    <col min="514" max="514" width="13.54296875" style="2" customWidth="1"/>
    <col min="515" max="515" width="15.26953125" style="2" customWidth="1"/>
    <col min="516" max="516" width="16.1796875" style="2" customWidth="1"/>
    <col min="517" max="517" width="14.26953125" style="2" customWidth="1"/>
    <col min="518" max="768" width="9.1796875" style="2"/>
    <col min="769" max="769" width="25" style="2" customWidth="1"/>
    <col min="770" max="770" width="13.54296875" style="2" customWidth="1"/>
    <col min="771" max="771" width="15.26953125" style="2" customWidth="1"/>
    <col min="772" max="772" width="16.1796875" style="2" customWidth="1"/>
    <col min="773" max="773" width="14.26953125" style="2" customWidth="1"/>
    <col min="774" max="1024" width="9.1796875" style="2"/>
    <col min="1025" max="1025" width="25" style="2" customWidth="1"/>
    <col min="1026" max="1026" width="13.54296875" style="2" customWidth="1"/>
    <col min="1027" max="1027" width="15.26953125" style="2" customWidth="1"/>
    <col min="1028" max="1028" width="16.1796875" style="2" customWidth="1"/>
    <col min="1029" max="1029" width="14.26953125" style="2" customWidth="1"/>
    <col min="1030" max="1280" width="9.1796875" style="2"/>
    <col min="1281" max="1281" width="25" style="2" customWidth="1"/>
    <col min="1282" max="1282" width="13.54296875" style="2" customWidth="1"/>
    <col min="1283" max="1283" width="15.26953125" style="2" customWidth="1"/>
    <col min="1284" max="1284" width="16.1796875" style="2" customWidth="1"/>
    <col min="1285" max="1285" width="14.26953125" style="2" customWidth="1"/>
    <col min="1286" max="1536" width="9.1796875" style="2"/>
    <col min="1537" max="1537" width="25" style="2" customWidth="1"/>
    <col min="1538" max="1538" width="13.54296875" style="2" customWidth="1"/>
    <col min="1539" max="1539" width="15.26953125" style="2" customWidth="1"/>
    <col min="1540" max="1540" width="16.1796875" style="2" customWidth="1"/>
    <col min="1541" max="1541" width="14.26953125" style="2" customWidth="1"/>
    <col min="1542" max="1792" width="9.1796875" style="2"/>
    <col min="1793" max="1793" width="25" style="2" customWidth="1"/>
    <col min="1794" max="1794" width="13.54296875" style="2" customWidth="1"/>
    <col min="1795" max="1795" width="15.26953125" style="2" customWidth="1"/>
    <col min="1796" max="1796" width="16.1796875" style="2" customWidth="1"/>
    <col min="1797" max="1797" width="14.26953125" style="2" customWidth="1"/>
    <col min="1798" max="2048" width="9.1796875" style="2"/>
    <col min="2049" max="2049" width="25" style="2" customWidth="1"/>
    <col min="2050" max="2050" width="13.54296875" style="2" customWidth="1"/>
    <col min="2051" max="2051" width="15.26953125" style="2" customWidth="1"/>
    <col min="2052" max="2052" width="16.1796875" style="2" customWidth="1"/>
    <col min="2053" max="2053" width="14.26953125" style="2" customWidth="1"/>
    <col min="2054" max="2304" width="9.1796875" style="2"/>
    <col min="2305" max="2305" width="25" style="2" customWidth="1"/>
    <col min="2306" max="2306" width="13.54296875" style="2" customWidth="1"/>
    <col min="2307" max="2307" width="15.26953125" style="2" customWidth="1"/>
    <col min="2308" max="2308" width="16.1796875" style="2" customWidth="1"/>
    <col min="2309" max="2309" width="14.26953125" style="2" customWidth="1"/>
    <col min="2310" max="2560" width="9.1796875" style="2"/>
    <col min="2561" max="2561" width="25" style="2" customWidth="1"/>
    <col min="2562" max="2562" width="13.54296875" style="2" customWidth="1"/>
    <col min="2563" max="2563" width="15.26953125" style="2" customWidth="1"/>
    <col min="2564" max="2564" width="16.1796875" style="2" customWidth="1"/>
    <col min="2565" max="2565" width="14.26953125" style="2" customWidth="1"/>
    <col min="2566" max="2816" width="9.1796875" style="2"/>
    <col min="2817" max="2817" width="25" style="2" customWidth="1"/>
    <col min="2818" max="2818" width="13.54296875" style="2" customWidth="1"/>
    <col min="2819" max="2819" width="15.26953125" style="2" customWidth="1"/>
    <col min="2820" max="2820" width="16.1796875" style="2" customWidth="1"/>
    <col min="2821" max="2821" width="14.26953125" style="2" customWidth="1"/>
    <col min="2822" max="3072" width="9.1796875" style="2"/>
    <col min="3073" max="3073" width="25" style="2" customWidth="1"/>
    <col min="3074" max="3074" width="13.54296875" style="2" customWidth="1"/>
    <col min="3075" max="3075" width="15.26953125" style="2" customWidth="1"/>
    <col min="3076" max="3076" width="16.1796875" style="2" customWidth="1"/>
    <col min="3077" max="3077" width="14.26953125" style="2" customWidth="1"/>
    <col min="3078" max="3328" width="9.1796875" style="2"/>
    <col min="3329" max="3329" width="25" style="2" customWidth="1"/>
    <col min="3330" max="3330" width="13.54296875" style="2" customWidth="1"/>
    <col min="3331" max="3331" width="15.26953125" style="2" customWidth="1"/>
    <col min="3332" max="3332" width="16.1796875" style="2" customWidth="1"/>
    <col min="3333" max="3333" width="14.26953125" style="2" customWidth="1"/>
    <col min="3334" max="3584" width="9.1796875" style="2"/>
    <col min="3585" max="3585" width="25" style="2" customWidth="1"/>
    <col min="3586" max="3586" width="13.54296875" style="2" customWidth="1"/>
    <col min="3587" max="3587" width="15.26953125" style="2" customWidth="1"/>
    <col min="3588" max="3588" width="16.1796875" style="2" customWidth="1"/>
    <col min="3589" max="3589" width="14.26953125" style="2" customWidth="1"/>
    <col min="3590" max="3840" width="9.1796875" style="2"/>
    <col min="3841" max="3841" width="25" style="2" customWidth="1"/>
    <col min="3842" max="3842" width="13.54296875" style="2" customWidth="1"/>
    <col min="3843" max="3843" width="15.26953125" style="2" customWidth="1"/>
    <col min="3844" max="3844" width="16.1796875" style="2" customWidth="1"/>
    <col min="3845" max="3845" width="14.26953125" style="2" customWidth="1"/>
    <col min="3846" max="4096" width="9.1796875" style="2"/>
    <col min="4097" max="4097" width="25" style="2" customWidth="1"/>
    <col min="4098" max="4098" width="13.54296875" style="2" customWidth="1"/>
    <col min="4099" max="4099" width="15.26953125" style="2" customWidth="1"/>
    <col min="4100" max="4100" width="16.1796875" style="2" customWidth="1"/>
    <col min="4101" max="4101" width="14.26953125" style="2" customWidth="1"/>
    <col min="4102" max="4352" width="9.1796875" style="2"/>
    <col min="4353" max="4353" width="25" style="2" customWidth="1"/>
    <col min="4354" max="4354" width="13.54296875" style="2" customWidth="1"/>
    <col min="4355" max="4355" width="15.26953125" style="2" customWidth="1"/>
    <col min="4356" max="4356" width="16.1796875" style="2" customWidth="1"/>
    <col min="4357" max="4357" width="14.26953125" style="2" customWidth="1"/>
    <col min="4358" max="4608" width="9.1796875" style="2"/>
    <col min="4609" max="4609" width="25" style="2" customWidth="1"/>
    <col min="4610" max="4610" width="13.54296875" style="2" customWidth="1"/>
    <col min="4611" max="4611" width="15.26953125" style="2" customWidth="1"/>
    <col min="4612" max="4612" width="16.1796875" style="2" customWidth="1"/>
    <col min="4613" max="4613" width="14.26953125" style="2" customWidth="1"/>
    <col min="4614" max="4864" width="9.1796875" style="2"/>
    <col min="4865" max="4865" width="25" style="2" customWidth="1"/>
    <col min="4866" max="4866" width="13.54296875" style="2" customWidth="1"/>
    <col min="4867" max="4867" width="15.26953125" style="2" customWidth="1"/>
    <col min="4868" max="4868" width="16.1796875" style="2" customWidth="1"/>
    <col min="4869" max="4869" width="14.26953125" style="2" customWidth="1"/>
    <col min="4870" max="5120" width="9.1796875" style="2"/>
    <col min="5121" max="5121" width="25" style="2" customWidth="1"/>
    <col min="5122" max="5122" width="13.54296875" style="2" customWidth="1"/>
    <col min="5123" max="5123" width="15.26953125" style="2" customWidth="1"/>
    <col min="5124" max="5124" width="16.1796875" style="2" customWidth="1"/>
    <col min="5125" max="5125" width="14.26953125" style="2" customWidth="1"/>
    <col min="5126" max="5376" width="9.1796875" style="2"/>
    <col min="5377" max="5377" width="25" style="2" customWidth="1"/>
    <col min="5378" max="5378" width="13.54296875" style="2" customWidth="1"/>
    <col min="5379" max="5379" width="15.26953125" style="2" customWidth="1"/>
    <col min="5380" max="5380" width="16.1796875" style="2" customWidth="1"/>
    <col min="5381" max="5381" width="14.26953125" style="2" customWidth="1"/>
    <col min="5382" max="5632" width="9.1796875" style="2"/>
    <col min="5633" max="5633" width="25" style="2" customWidth="1"/>
    <col min="5634" max="5634" width="13.54296875" style="2" customWidth="1"/>
    <col min="5635" max="5635" width="15.26953125" style="2" customWidth="1"/>
    <col min="5636" max="5636" width="16.1796875" style="2" customWidth="1"/>
    <col min="5637" max="5637" width="14.26953125" style="2" customWidth="1"/>
    <col min="5638" max="5888" width="9.1796875" style="2"/>
    <col min="5889" max="5889" width="25" style="2" customWidth="1"/>
    <col min="5890" max="5890" width="13.54296875" style="2" customWidth="1"/>
    <col min="5891" max="5891" width="15.26953125" style="2" customWidth="1"/>
    <col min="5892" max="5892" width="16.1796875" style="2" customWidth="1"/>
    <col min="5893" max="5893" width="14.26953125" style="2" customWidth="1"/>
    <col min="5894" max="6144" width="9.1796875" style="2"/>
    <col min="6145" max="6145" width="25" style="2" customWidth="1"/>
    <col min="6146" max="6146" width="13.54296875" style="2" customWidth="1"/>
    <col min="6147" max="6147" width="15.26953125" style="2" customWidth="1"/>
    <col min="6148" max="6148" width="16.1796875" style="2" customWidth="1"/>
    <col min="6149" max="6149" width="14.26953125" style="2" customWidth="1"/>
    <col min="6150" max="6400" width="9.1796875" style="2"/>
    <col min="6401" max="6401" width="25" style="2" customWidth="1"/>
    <col min="6402" max="6402" width="13.54296875" style="2" customWidth="1"/>
    <col min="6403" max="6403" width="15.26953125" style="2" customWidth="1"/>
    <col min="6404" max="6404" width="16.1796875" style="2" customWidth="1"/>
    <col min="6405" max="6405" width="14.26953125" style="2" customWidth="1"/>
    <col min="6406" max="6656" width="9.1796875" style="2"/>
    <col min="6657" max="6657" width="25" style="2" customWidth="1"/>
    <col min="6658" max="6658" width="13.54296875" style="2" customWidth="1"/>
    <col min="6659" max="6659" width="15.26953125" style="2" customWidth="1"/>
    <col min="6660" max="6660" width="16.1796875" style="2" customWidth="1"/>
    <col min="6661" max="6661" width="14.26953125" style="2" customWidth="1"/>
    <col min="6662" max="6912" width="9.1796875" style="2"/>
    <col min="6913" max="6913" width="25" style="2" customWidth="1"/>
    <col min="6914" max="6914" width="13.54296875" style="2" customWidth="1"/>
    <col min="6915" max="6915" width="15.26953125" style="2" customWidth="1"/>
    <col min="6916" max="6916" width="16.1796875" style="2" customWidth="1"/>
    <col min="6917" max="6917" width="14.26953125" style="2" customWidth="1"/>
    <col min="6918" max="7168" width="9.1796875" style="2"/>
    <col min="7169" max="7169" width="25" style="2" customWidth="1"/>
    <col min="7170" max="7170" width="13.54296875" style="2" customWidth="1"/>
    <col min="7171" max="7171" width="15.26953125" style="2" customWidth="1"/>
    <col min="7172" max="7172" width="16.1796875" style="2" customWidth="1"/>
    <col min="7173" max="7173" width="14.26953125" style="2" customWidth="1"/>
    <col min="7174" max="7424" width="9.1796875" style="2"/>
    <col min="7425" max="7425" width="25" style="2" customWidth="1"/>
    <col min="7426" max="7426" width="13.54296875" style="2" customWidth="1"/>
    <col min="7427" max="7427" width="15.26953125" style="2" customWidth="1"/>
    <col min="7428" max="7428" width="16.1796875" style="2" customWidth="1"/>
    <col min="7429" max="7429" width="14.26953125" style="2" customWidth="1"/>
    <col min="7430" max="7680" width="9.1796875" style="2"/>
    <col min="7681" max="7681" width="25" style="2" customWidth="1"/>
    <col min="7682" max="7682" width="13.54296875" style="2" customWidth="1"/>
    <col min="7683" max="7683" width="15.26953125" style="2" customWidth="1"/>
    <col min="7684" max="7684" width="16.1796875" style="2" customWidth="1"/>
    <col min="7685" max="7685" width="14.26953125" style="2" customWidth="1"/>
    <col min="7686" max="7936" width="9.1796875" style="2"/>
    <col min="7937" max="7937" width="25" style="2" customWidth="1"/>
    <col min="7938" max="7938" width="13.54296875" style="2" customWidth="1"/>
    <col min="7939" max="7939" width="15.26953125" style="2" customWidth="1"/>
    <col min="7940" max="7940" width="16.1796875" style="2" customWidth="1"/>
    <col min="7941" max="7941" width="14.26953125" style="2" customWidth="1"/>
    <col min="7942" max="8192" width="9.1796875" style="2"/>
    <col min="8193" max="8193" width="25" style="2" customWidth="1"/>
    <col min="8194" max="8194" width="13.54296875" style="2" customWidth="1"/>
    <col min="8195" max="8195" width="15.26953125" style="2" customWidth="1"/>
    <col min="8196" max="8196" width="16.1796875" style="2" customWidth="1"/>
    <col min="8197" max="8197" width="14.26953125" style="2" customWidth="1"/>
    <col min="8198" max="8448" width="9.1796875" style="2"/>
    <col min="8449" max="8449" width="25" style="2" customWidth="1"/>
    <col min="8450" max="8450" width="13.54296875" style="2" customWidth="1"/>
    <col min="8451" max="8451" width="15.26953125" style="2" customWidth="1"/>
    <col min="8452" max="8452" width="16.1796875" style="2" customWidth="1"/>
    <col min="8453" max="8453" width="14.26953125" style="2" customWidth="1"/>
    <col min="8454" max="8704" width="9.1796875" style="2"/>
    <col min="8705" max="8705" width="25" style="2" customWidth="1"/>
    <col min="8706" max="8706" width="13.54296875" style="2" customWidth="1"/>
    <col min="8707" max="8707" width="15.26953125" style="2" customWidth="1"/>
    <col min="8708" max="8708" width="16.1796875" style="2" customWidth="1"/>
    <col min="8709" max="8709" width="14.26953125" style="2" customWidth="1"/>
    <col min="8710" max="8960" width="9.1796875" style="2"/>
    <col min="8961" max="8961" width="25" style="2" customWidth="1"/>
    <col min="8962" max="8962" width="13.54296875" style="2" customWidth="1"/>
    <col min="8963" max="8963" width="15.26953125" style="2" customWidth="1"/>
    <col min="8964" max="8964" width="16.1796875" style="2" customWidth="1"/>
    <col min="8965" max="8965" width="14.26953125" style="2" customWidth="1"/>
    <col min="8966" max="9216" width="9.1796875" style="2"/>
    <col min="9217" max="9217" width="25" style="2" customWidth="1"/>
    <col min="9218" max="9218" width="13.54296875" style="2" customWidth="1"/>
    <col min="9219" max="9219" width="15.26953125" style="2" customWidth="1"/>
    <col min="9220" max="9220" width="16.1796875" style="2" customWidth="1"/>
    <col min="9221" max="9221" width="14.26953125" style="2" customWidth="1"/>
    <col min="9222" max="9472" width="9.1796875" style="2"/>
    <col min="9473" max="9473" width="25" style="2" customWidth="1"/>
    <col min="9474" max="9474" width="13.54296875" style="2" customWidth="1"/>
    <col min="9475" max="9475" width="15.26953125" style="2" customWidth="1"/>
    <col min="9476" max="9476" width="16.1796875" style="2" customWidth="1"/>
    <col min="9477" max="9477" width="14.26953125" style="2" customWidth="1"/>
    <col min="9478" max="9728" width="9.1796875" style="2"/>
    <col min="9729" max="9729" width="25" style="2" customWidth="1"/>
    <col min="9730" max="9730" width="13.54296875" style="2" customWidth="1"/>
    <col min="9731" max="9731" width="15.26953125" style="2" customWidth="1"/>
    <col min="9732" max="9732" width="16.1796875" style="2" customWidth="1"/>
    <col min="9733" max="9733" width="14.26953125" style="2" customWidth="1"/>
    <col min="9734" max="9984" width="9.1796875" style="2"/>
    <col min="9985" max="9985" width="25" style="2" customWidth="1"/>
    <col min="9986" max="9986" width="13.54296875" style="2" customWidth="1"/>
    <col min="9987" max="9987" width="15.26953125" style="2" customWidth="1"/>
    <col min="9988" max="9988" width="16.1796875" style="2" customWidth="1"/>
    <col min="9989" max="9989" width="14.26953125" style="2" customWidth="1"/>
    <col min="9990" max="10240" width="9.1796875" style="2"/>
    <col min="10241" max="10241" width="25" style="2" customWidth="1"/>
    <col min="10242" max="10242" width="13.54296875" style="2" customWidth="1"/>
    <col min="10243" max="10243" width="15.26953125" style="2" customWidth="1"/>
    <col min="10244" max="10244" width="16.1796875" style="2" customWidth="1"/>
    <col min="10245" max="10245" width="14.26953125" style="2" customWidth="1"/>
    <col min="10246" max="10496" width="9.1796875" style="2"/>
    <col min="10497" max="10497" width="25" style="2" customWidth="1"/>
    <col min="10498" max="10498" width="13.54296875" style="2" customWidth="1"/>
    <col min="10499" max="10499" width="15.26953125" style="2" customWidth="1"/>
    <col min="10500" max="10500" width="16.1796875" style="2" customWidth="1"/>
    <col min="10501" max="10501" width="14.26953125" style="2" customWidth="1"/>
    <col min="10502" max="10752" width="9.1796875" style="2"/>
    <col min="10753" max="10753" width="25" style="2" customWidth="1"/>
    <col min="10754" max="10754" width="13.54296875" style="2" customWidth="1"/>
    <col min="10755" max="10755" width="15.26953125" style="2" customWidth="1"/>
    <col min="10756" max="10756" width="16.1796875" style="2" customWidth="1"/>
    <col min="10757" max="10757" width="14.26953125" style="2" customWidth="1"/>
    <col min="10758" max="11008" width="9.1796875" style="2"/>
    <col min="11009" max="11009" width="25" style="2" customWidth="1"/>
    <col min="11010" max="11010" width="13.54296875" style="2" customWidth="1"/>
    <col min="11011" max="11011" width="15.26953125" style="2" customWidth="1"/>
    <col min="11012" max="11012" width="16.1796875" style="2" customWidth="1"/>
    <col min="11013" max="11013" width="14.26953125" style="2" customWidth="1"/>
    <col min="11014" max="11264" width="9.1796875" style="2"/>
    <col min="11265" max="11265" width="25" style="2" customWidth="1"/>
    <col min="11266" max="11266" width="13.54296875" style="2" customWidth="1"/>
    <col min="11267" max="11267" width="15.26953125" style="2" customWidth="1"/>
    <col min="11268" max="11268" width="16.1796875" style="2" customWidth="1"/>
    <col min="11269" max="11269" width="14.26953125" style="2" customWidth="1"/>
    <col min="11270" max="11520" width="9.1796875" style="2"/>
    <col min="11521" max="11521" width="25" style="2" customWidth="1"/>
    <col min="11522" max="11522" width="13.54296875" style="2" customWidth="1"/>
    <col min="11523" max="11523" width="15.26953125" style="2" customWidth="1"/>
    <col min="11524" max="11524" width="16.1796875" style="2" customWidth="1"/>
    <col min="11525" max="11525" width="14.26953125" style="2" customWidth="1"/>
    <col min="11526" max="11776" width="9.1796875" style="2"/>
    <col min="11777" max="11777" width="25" style="2" customWidth="1"/>
    <col min="11778" max="11778" width="13.54296875" style="2" customWidth="1"/>
    <col min="11779" max="11779" width="15.26953125" style="2" customWidth="1"/>
    <col min="11780" max="11780" width="16.1796875" style="2" customWidth="1"/>
    <col min="11781" max="11781" width="14.26953125" style="2" customWidth="1"/>
    <col min="11782" max="12032" width="9.1796875" style="2"/>
    <col min="12033" max="12033" width="25" style="2" customWidth="1"/>
    <col min="12034" max="12034" width="13.54296875" style="2" customWidth="1"/>
    <col min="12035" max="12035" width="15.26953125" style="2" customWidth="1"/>
    <col min="12036" max="12036" width="16.1796875" style="2" customWidth="1"/>
    <col min="12037" max="12037" width="14.26953125" style="2" customWidth="1"/>
    <col min="12038" max="12288" width="9.1796875" style="2"/>
    <col min="12289" max="12289" width="25" style="2" customWidth="1"/>
    <col min="12290" max="12290" width="13.54296875" style="2" customWidth="1"/>
    <col min="12291" max="12291" width="15.26953125" style="2" customWidth="1"/>
    <col min="12292" max="12292" width="16.1796875" style="2" customWidth="1"/>
    <col min="12293" max="12293" width="14.26953125" style="2" customWidth="1"/>
    <col min="12294" max="12544" width="9.1796875" style="2"/>
    <col min="12545" max="12545" width="25" style="2" customWidth="1"/>
    <col min="12546" max="12546" width="13.54296875" style="2" customWidth="1"/>
    <col min="12547" max="12547" width="15.26953125" style="2" customWidth="1"/>
    <col min="12548" max="12548" width="16.1796875" style="2" customWidth="1"/>
    <col min="12549" max="12549" width="14.26953125" style="2" customWidth="1"/>
    <col min="12550" max="12800" width="9.1796875" style="2"/>
    <col min="12801" max="12801" width="25" style="2" customWidth="1"/>
    <col min="12802" max="12802" width="13.54296875" style="2" customWidth="1"/>
    <col min="12803" max="12803" width="15.26953125" style="2" customWidth="1"/>
    <col min="12804" max="12804" width="16.1796875" style="2" customWidth="1"/>
    <col min="12805" max="12805" width="14.26953125" style="2" customWidth="1"/>
    <col min="12806" max="13056" width="9.1796875" style="2"/>
    <col min="13057" max="13057" width="25" style="2" customWidth="1"/>
    <col min="13058" max="13058" width="13.54296875" style="2" customWidth="1"/>
    <col min="13059" max="13059" width="15.26953125" style="2" customWidth="1"/>
    <col min="13060" max="13060" width="16.1796875" style="2" customWidth="1"/>
    <col min="13061" max="13061" width="14.26953125" style="2" customWidth="1"/>
    <col min="13062" max="13312" width="9.1796875" style="2"/>
    <col min="13313" max="13313" width="25" style="2" customWidth="1"/>
    <col min="13314" max="13314" width="13.54296875" style="2" customWidth="1"/>
    <col min="13315" max="13315" width="15.26953125" style="2" customWidth="1"/>
    <col min="13316" max="13316" width="16.1796875" style="2" customWidth="1"/>
    <col min="13317" max="13317" width="14.26953125" style="2" customWidth="1"/>
    <col min="13318" max="13568" width="9.1796875" style="2"/>
    <col min="13569" max="13569" width="25" style="2" customWidth="1"/>
    <col min="13570" max="13570" width="13.54296875" style="2" customWidth="1"/>
    <col min="13571" max="13571" width="15.26953125" style="2" customWidth="1"/>
    <col min="13572" max="13572" width="16.1796875" style="2" customWidth="1"/>
    <col min="13573" max="13573" width="14.26953125" style="2" customWidth="1"/>
    <col min="13574" max="13824" width="9.1796875" style="2"/>
    <col min="13825" max="13825" width="25" style="2" customWidth="1"/>
    <col min="13826" max="13826" width="13.54296875" style="2" customWidth="1"/>
    <col min="13827" max="13827" width="15.26953125" style="2" customWidth="1"/>
    <col min="13828" max="13828" width="16.1796875" style="2" customWidth="1"/>
    <col min="13829" max="13829" width="14.26953125" style="2" customWidth="1"/>
    <col min="13830" max="14080" width="9.1796875" style="2"/>
    <col min="14081" max="14081" width="25" style="2" customWidth="1"/>
    <col min="14082" max="14082" width="13.54296875" style="2" customWidth="1"/>
    <col min="14083" max="14083" width="15.26953125" style="2" customWidth="1"/>
    <col min="14084" max="14084" width="16.1796875" style="2" customWidth="1"/>
    <col min="14085" max="14085" width="14.26953125" style="2" customWidth="1"/>
    <col min="14086" max="14336" width="9.1796875" style="2"/>
    <col min="14337" max="14337" width="25" style="2" customWidth="1"/>
    <col min="14338" max="14338" width="13.54296875" style="2" customWidth="1"/>
    <col min="14339" max="14339" width="15.26953125" style="2" customWidth="1"/>
    <col min="14340" max="14340" width="16.1796875" style="2" customWidth="1"/>
    <col min="14341" max="14341" width="14.26953125" style="2" customWidth="1"/>
    <col min="14342" max="14592" width="9.1796875" style="2"/>
    <col min="14593" max="14593" width="25" style="2" customWidth="1"/>
    <col min="14594" max="14594" width="13.54296875" style="2" customWidth="1"/>
    <col min="14595" max="14595" width="15.26953125" style="2" customWidth="1"/>
    <col min="14596" max="14596" width="16.1796875" style="2" customWidth="1"/>
    <col min="14597" max="14597" width="14.26953125" style="2" customWidth="1"/>
    <col min="14598" max="14848" width="9.1796875" style="2"/>
    <col min="14849" max="14849" width="25" style="2" customWidth="1"/>
    <col min="14850" max="14850" width="13.54296875" style="2" customWidth="1"/>
    <col min="14851" max="14851" width="15.26953125" style="2" customWidth="1"/>
    <col min="14852" max="14852" width="16.1796875" style="2" customWidth="1"/>
    <col min="14853" max="14853" width="14.26953125" style="2" customWidth="1"/>
    <col min="14854" max="15104" width="9.1796875" style="2"/>
    <col min="15105" max="15105" width="25" style="2" customWidth="1"/>
    <col min="15106" max="15106" width="13.54296875" style="2" customWidth="1"/>
    <col min="15107" max="15107" width="15.26953125" style="2" customWidth="1"/>
    <col min="15108" max="15108" width="16.1796875" style="2" customWidth="1"/>
    <col min="15109" max="15109" width="14.26953125" style="2" customWidth="1"/>
    <col min="15110" max="15360" width="9.1796875" style="2"/>
    <col min="15361" max="15361" width="25" style="2" customWidth="1"/>
    <col min="15362" max="15362" width="13.54296875" style="2" customWidth="1"/>
    <col min="15363" max="15363" width="15.26953125" style="2" customWidth="1"/>
    <col min="15364" max="15364" width="16.1796875" style="2" customWidth="1"/>
    <col min="15365" max="15365" width="14.26953125" style="2" customWidth="1"/>
    <col min="15366" max="15616" width="9.1796875" style="2"/>
    <col min="15617" max="15617" width="25" style="2" customWidth="1"/>
    <col min="15618" max="15618" width="13.54296875" style="2" customWidth="1"/>
    <col min="15619" max="15619" width="15.26953125" style="2" customWidth="1"/>
    <col min="15620" max="15620" width="16.1796875" style="2" customWidth="1"/>
    <col min="15621" max="15621" width="14.26953125" style="2" customWidth="1"/>
    <col min="15622" max="15872" width="9.1796875" style="2"/>
    <col min="15873" max="15873" width="25" style="2" customWidth="1"/>
    <col min="15874" max="15874" width="13.54296875" style="2" customWidth="1"/>
    <col min="15875" max="15875" width="15.26953125" style="2" customWidth="1"/>
    <col min="15876" max="15876" width="16.1796875" style="2" customWidth="1"/>
    <col min="15877" max="15877" width="14.26953125" style="2" customWidth="1"/>
    <col min="15878" max="16128" width="9.1796875" style="2"/>
    <col min="16129" max="16129" width="25" style="2" customWidth="1"/>
    <col min="16130" max="16130" width="13.54296875" style="2" customWidth="1"/>
    <col min="16131" max="16131" width="15.26953125" style="2" customWidth="1"/>
    <col min="16132" max="16132" width="16.1796875" style="2" customWidth="1"/>
    <col min="16133" max="16133" width="14.26953125" style="2" customWidth="1"/>
    <col min="16134" max="16384" width="9.1796875" style="2"/>
  </cols>
  <sheetData>
    <row r="1" spans="1:5" ht="25" x14ac:dyDescent="0.5">
      <c r="A1" s="1" t="s">
        <v>42</v>
      </c>
      <c r="B1" s="1"/>
      <c r="C1" s="1"/>
      <c r="D1" s="1"/>
      <c r="E1" s="1"/>
    </row>
    <row r="2" spans="1:5" ht="25" x14ac:dyDescent="0.5">
      <c r="A2" s="1" t="s">
        <v>43</v>
      </c>
      <c r="B2" s="1"/>
      <c r="C2" s="1"/>
      <c r="D2" s="1"/>
      <c r="E2" s="1"/>
    </row>
    <row r="3" spans="1:5" ht="13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1.1455</v>
      </c>
      <c r="D6" s="7">
        <v>5.0599999999999999E-2</v>
      </c>
      <c r="E6" s="8">
        <f>SUM(C6:D6)</f>
        <v>1.1960999999999999</v>
      </c>
    </row>
    <row r="7" spans="1:5" ht="25" customHeight="1" x14ac:dyDescent="0.25">
      <c r="A7" s="6" t="s">
        <v>10</v>
      </c>
      <c r="B7" s="7" t="s">
        <v>9</v>
      </c>
      <c r="C7" s="7">
        <v>1.0645</v>
      </c>
      <c r="D7" s="7">
        <v>3.5999999999999997E-2</v>
      </c>
      <c r="E7" s="8">
        <f>SUM(C7:D7)</f>
        <v>1.1005</v>
      </c>
    </row>
    <row r="8" spans="1:5" ht="25" customHeight="1" x14ac:dyDescent="0.25">
      <c r="A8" s="9" t="s">
        <v>11</v>
      </c>
      <c r="B8" s="7" t="s">
        <v>9</v>
      </c>
      <c r="C8" s="7">
        <v>1.1455</v>
      </c>
      <c r="D8" s="7">
        <v>4.8099999999999997E-2</v>
      </c>
      <c r="E8" s="8">
        <f>SUM(C8:D8)</f>
        <v>1.1936</v>
      </c>
    </row>
    <row r="9" spans="1:5" ht="25" customHeight="1" x14ac:dyDescent="0.25">
      <c r="A9" s="6" t="s">
        <v>12</v>
      </c>
      <c r="B9" s="7" t="s">
        <v>9</v>
      </c>
      <c r="C9" s="7">
        <v>1.0645</v>
      </c>
      <c r="D9" s="7">
        <v>4.8099999999999997E-2</v>
      </c>
      <c r="E9" s="8">
        <f>SUM(C9:D9)</f>
        <v>1.1126</v>
      </c>
    </row>
    <row r="10" spans="1:5" ht="25" customHeight="1" thickBot="1" x14ac:dyDescent="0.3">
      <c r="A10" s="10"/>
      <c r="B10" s="10"/>
      <c r="C10" s="10"/>
      <c r="D10" s="10"/>
      <c r="E10" s="10"/>
    </row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11" t="s">
        <v>8</v>
      </c>
      <c r="B13" s="7" t="s">
        <v>9</v>
      </c>
      <c r="C13" s="8">
        <v>0.92500000000000004</v>
      </c>
      <c r="D13" s="8">
        <v>5.8000000000000003E-2</v>
      </c>
      <c r="E13" s="8">
        <f>SUM(C13:D13)</f>
        <v>0.9830000000000001</v>
      </c>
    </row>
    <row r="14" spans="1:5" ht="25" customHeight="1" x14ac:dyDescent="0.25">
      <c r="A14" s="12" t="s">
        <v>10</v>
      </c>
      <c r="B14" s="7" t="s">
        <v>9</v>
      </c>
      <c r="C14" s="13">
        <v>0.76</v>
      </c>
      <c r="D14" s="13">
        <v>5.8000000000000003E-2</v>
      </c>
      <c r="E14" s="8">
        <f>SUM(C14:D14)</f>
        <v>0.81800000000000006</v>
      </c>
    </row>
    <row r="15" spans="1:5" ht="25" customHeight="1" x14ac:dyDescent="0.25">
      <c r="A15" s="12" t="s">
        <v>14</v>
      </c>
      <c r="B15" s="7" t="s">
        <v>9</v>
      </c>
      <c r="C15" s="13">
        <v>0.92500000000000004</v>
      </c>
      <c r="D15" s="13">
        <v>2.9000000000000001E-2</v>
      </c>
      <c r="E15" s="8">
        <f>SUM(C15:D15)</f>
        <v>0.95400000000000007</v>
      </c>
    </row>
    <row r="16" spans="1:5" ht="25" customHeight="1" x14ac:dyDescent="0.25">
      <c r="A16" s="12" t="s">
        <v>15</v>
      </c>
      <c r="B16" s="7" t="s">
        <v>9</v>
      </c>
      <c r="C16" s="13">
        <v>0.76</v>
      </c>
      <c r="D16" s="13">
        <v>2.9000000000000001E-2</v>
      </c>
      <c r="E16" s="8">
        <f>SUM(C16:D16)</f>
        <v>0.78900000000000003</v>
      </c>
    </row>
    <row r="17" spans="1:9" ht="25" customHeight="1" thickBot="1" x14ac:dyDescent="0.3">
      <c r="A17" s="10"/>
      <c r="B17" s="10"/>
      <c r="C17" s="10"/>
      <c r="D17" s="10"/>
      <c r="E17" s="10"/>
    </row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17</v>
      </c>
      <c r="B20" s="7" t="s">
        <v>18</v>
      </c>
      <c r="C20" s="8">
        <v>0.96609999999999996</v>
      </c>
      <c r="D20" s="8">
        <v>4.7999999999999996E-3</v>
      </c>
      <c r="E20" s="15">
        <f>SUM(C20:D20)</f>
        <v>0.97089999999999999</v>
      </c>
    </row>
    <row r="21" spans="1:9" ht="25" customHeight="1" thickBot="1" x14ac:dyDescent="0.3">
      <c r="A21" s="16"/>
      <c r="B21" s="10"/>
      <c r="C21" s="17"/>
      <c r="D21" s="10"/>
      <c r="E21" s="17"/>
    </row>
    <row r="22" spans="1:9" ht="20.149999999999999" customHeight="1" thickBot="1" x14ac:dyDescent="0.45">
      <c r="A22" s="330" t="s">
        <v>19</v>
      </c>
      <c r="B22" s="331"/>
      <c r="C22" s="331"/>
      <c r="D22" s="331"/>
      <c r="E22" s="332"/>
      <c r="F22" s="14"/>
    </row>
    <row r="23" spans="1:9" ht="18" customHeight="1" thickBot="1" x14ac:dyDescent="0.35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9" ht="25" customHeight="1" x14ac:dyDescent="0.25">
      <c r="A24" s="6" t="s">
        <v>10</v>
      </c>
      <c r="B24" s="7" t="s">
        <v>9</v>
      </c>
      <c r="C24" s="8">
        <v>1.3695999999999999</v>
      </c>
      <c r="D24" s="8">
        <v>0.1045</v>
      </c>
      <c r="E24" s="8">
        <f>SUM(C24:D24)</f>
        <v>1.4741</v>
      </c>
    </row>
    <row r="25" spans="1:9" ht="25" customHeight="1" x14ac:dyDescent="0.25">
      <c r="A25" s="6" t="s">
        <v>8</v>
      </c>
      <c r="B25" s="7" t="s">
        <v>9</v>
      </c>
      <c r="C25" s="13">
        <v>1.3880999999999999</v>
      </c>
      <c r="D25" s="13">
        <v>0.1045</v>
      </c>
      <c r="E25" s="8">
        <f>SUM(C25:D25)</f>
        <v>1.4925999999999999</v>
      </c>
    </row>
    <row r="26" spans="1:9" ht="25" customHeight="1" x14ac:dyDescent="0.25">
      <c r="A26" s="6" t="s">
        <v>21</v>
      </c>
      <c r="B26" s="7" t="s">
        <v>9</v>
      </c>
      <c r="C26" s="13">
        <v>1.3880999999999999</v>
      </c>
      <c r="D26" s="13">
        <v>0.1045</v>
      </c>
      <c r="E26" s="8">
        <f>SUM(C26:D26)</f>
        <v>1.4925999999999999</v>
      </c>
      <c r="G26" s="18"/>
      <c r="H26" s="18"/>
      <c r="I26" s="19"/>
    </row>
    <row r="27" spans="1:9" ht="25" customHeight="1" x14ac:dyDescent="0.25">
      <c r="A27" s="6" t="s">
        <v>22</v>
      </c>
      <c r="B27" s="7" t="s">
        <v>9</v>
      </c>
      <c r="C27" s="13">
        <v>1.3695999999999999</v>
      </c>
      <c r="D27" s="13">
        <v>0.1045</v>
      </c>
      <c r="E27" s="8">
        <f>SUM(C27:D27)</f>
        <v>1.4741</v>
      </c>
    </row>
    <row r="28" spans="1:9" ht="25" customHeight="1" thickBot="1" x14ac:dyDescent="0.3">
      <c r="A28" s="16"/>
      <c r="B28" s="10"/>
      <c r="C28" s="17"/>
      <c r="D28" s="10"/>
      <c r="E28" s="17"/>
    </row>
    <row r="29" spans="1:9" ht="25" customHeight="1" thickBot="1" x14ac:dyDescent="0.45">
      <c r="A29" s="330" t="s">
        <v>44</v>
      </c>
      <c r="B29" s="331"/>
      <c r="C29" s="331"/>
      <c r="D29" s="331"/>
      <c r="E29" s="332"/>
    </row>
    <row r="30" spans="1:9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9" ht="25" customHeight="1" x14ac:dyDescent="0.25">
      <c r="A31" s="6" t="s">
        <v>45</v>
      </c>
      <c r="B31" s="7" t="s">
        <v>9</v>
      </c>
      <c r="C31" s="8">
        <v>1.1890000000000001</v>
      </c>
      <c r="D31" s="8">
        <v>5.2200000000000003E-2</v>
      </c>
      <c r="E31" s="8">
        <f>SUM(C31:D31)</f>
        <v>1.2412000000000001</v>
      </c>
    </row>
    <row r="32" spans="1:9" ht="25" customHeight="1" x14ac:dyDescent="0.25">
      <c r="A32" s="6" t="s">
        <v>46</v>
      </c>
      <c r="B32" s="7" t="s">
        <v>9</v>
      </c>
      <c r="C32" s="13">
        <v>1.1890000000000001</v>
      </c>
      <c r="D32" s="13">
        <v>4.3900000000000002E-2</v>
      </c>
      <c r="E32" s="13">
        <f>SUM(C32:D32)</f>
        <v>1.2329000000000001</v>
      </c>
    </row>
    <row r="33" spans="1:6" ht="25" customHeight="1" x14ac:dyDescent="0.25">
      <c r="A33" s="6" t="s">
        <v>47</v>
      </c>
      <c r="B33" s="7" t="s">
        <v>9</v>
      </c>
      <c r="C33" s="13">
        <v>1.0078</v>
      </c>
      <c r="D33" s="13">
        <v>4.3900000000000002E-2</v>
      </c>
      <c r="E33" s="13">
        <f>SUM(C33:D33)</f>
        <v>1.0517000000000001</v>
      </c>
    </row>
    <row r="34" spans="1:6" ht="25" customHeight="1" x14ac:dyDescent="0.25">
      <c r="A34" s="6" t="s">
        <v>48</v>
      </c>
      <c r="B34" s="22" t="s">
        <v>27</v>
      </c>
      <c r="C34" s="13">
        <v>2.0314000000000001</v>
      </c>
      <c r="D34" s="13">
        <v>4.3900000000000002E-2</v>
      </c>
      <c r="E34" s="13">
        <f>SUM(C34:D34)</f>
        <v>2.0752999999999999</v>
      </c>
    </row>
    <row r="35" spans="1:6" ht="25" customHeight="1" thickBot="1" x14ac:dyDescent="0.3">
      <c r="A35" s="16"/>
      <c r="B35" s="10"/>
      <c r="C35" s="10"/>
      <c r="D35" s="10"/>
      <c r="E35" s="10"/>
    </row>
    <row r="36" spans="1:6" ht="20.149999999999999" customHeight="1" thickBot="1" x14ac:dyDescent="0.45">
      <c r="A36" s="330" t="s">
        <v>49</v>
      </c>
      <c r="B36" s="331"/>
      <c r="C36" s="331"/>
      <c r="D36" s="331"/>
      <c r="E36" s="332"/>
      <c r="F36" s="14"/>
    </row>
    <row r="37" spans="1:6" ht="18" customHeight="1" thickBot="1" x14ac:dyDescent="0.35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6" ht="25" customHeight="1" x14ac:dyDescent="0.25">
      <c r="A38" s="6" t="s">
        <v>45</v>
      </c>
      <c r="B38" s="7" t="s">
        <v>18</v>
      </c>
      <c r="C38" s="8">
        <v>1.2098</v>
      </c>
      <c r="D38" s="8">
        <v>2.07E-2</v>
      </c>
      <c r="E38" s="8">
        <f>SUM(C38:D38)</f>
        <v>1.2304999999999999</v>
      </c>
    </row>
    <row r="39" spans="1:6" ht="25" customHeight="1" x14ac:dyDescent="0.25">
      <c r="A39" s="6" t="s">
        <v>50</v>
      </c>
      <c r="B39" s="7" t="s">
        <v>18</v>
      </c>
      <c r="C39" s="13">
        <v>1.2098</v>
      </c>
      <c r="D39" s="13">
        <v>1.37E-2</v>
      </c>
      <c r="E39" s="8">
        <f>SUM(C39:D39)</f>
        <v>1.2235</v>
      </c>
    </row>
    <row r="40" spans="1:6" ht="25" customHeight="1" thickBot="1" x14ac:dyDescent="0.3">
      <c r="A40" s="16"/>
      <c r="B40" s="10"/>
      <c r="C40" s="10"/>
      <c r="D40" s="10"/>
      <c r="E40" s="10"/>
    </row>
    <row r="41" spans="1:6" ht="25" customHeight="1" thickBot="1" x14ac:dyDescent="0.45">
      <c r="A41" s="330" t="s">
        <v>51</v>
      </c>
      <c r="B41" s="331"/>
      <c r="C41" s="331"/>
      <c r="D41" s="331"/>
      <c r="E41" s="332"/>
    </row>
    <row r="42" spans="1:6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52</v>
      </c>
      <c r="B43" s="7" t="s">
        <v>18</v>
      </c>
      <c r="C43" s="8">
        <v>1.2116</v>
      </c>
      <c r="D43" s="8">
        <v>2.5899999999999999E-2</v>
      </c>
      <c r="E43" s="8">
        <f>SUM(C43:D43)</f>
        <v>1.2375</v>
      </c>
    </row>
    <row r="44" spans="1:6" ht="25" customHeight="1" x14ac:dyDescent="0.25">
      <c r="A44" s="6" t="s">
        <v>53</v>
      </c>
      <c r="B44" s="7" t="s">
        <v>18</v>
      </c>
      <c r="C44" s="13">
        <v>1.2116</v>
      </c>
      <c r="D44" s="13">
        <v>1.8100000000000002E-2</v>
      </c>
      <c r="E44" s="8">
        <f>SUM(C44:D44)</f>
        <v>1.2297</v>
      </c>
    </row>
    <row r="45" spans="1:6" ht="25" customHeight="1" thickBot="1" x14ac:dyDescent="0.3">
      <c r="A45" s="16"/>
      <c r="B45" s="10"/>
      <c r="C45" s="10"/>
      <c r="D45" s="10"/>
      <c r="E45" s="10"/>
    </row>
    <row r="46" spans="1:6" ht="25" customHeight="1" thickBot="1" x14ac:dyDescent="0.45">
      <c r="A46" s="330" t="s">
        <v>54</v>
      </c>
      <c r="B46" s="331"/>
      <c r="C46" s="331"/>
      <c r="D46" s="331"/>
      <c r="E46" s="332"/>
    </row>
    <row r="47" spans="1:6" ht="25" customHeight="1" thickBot="1" x14ac:dyDescent="0.35">
      <c r="A47" s="3" t="s">
        <v>3</v>
      </c>
      <c r="B47" s="4" t="s">
        <v>4</v>
      </c>
      <c r="C47" s="23" t="s">
        <v>5</v>
      </c>
      <c r="D47" s="23" t="s">
        <v>6</v>
      </c>
      <c r="E47" s="24" t="s">
        <v>7</v>
      </c>
    </row>
    <row r="48" spans="1:6" ht="25" customHeight="1" x14ac:dyDescent="0.25">
      <c r="A48" s="6" t="s">
        <v>55</v>
      </c>
      <c r="B48" s="7" t="s">
        <v>18</v>
      </c>
      <c r="C48" s="25">
        <v>1.1752</v>
      </c>
      <c r="D48" s="25">
        <v>2.5700000000000001E-2</v>
      </c>
      <c r="E48" s="25">
        <f>SUM(C48:D48)</f>
        <v>1.2009000000000001</v>
      </c>
    </row>
    <row r="49" spans="1:5" ht="25" customHeight="1" x14ac:dyDescent="0.25">
      <c r="A49" s="6" t="s">
        <v>53</v>
      </c>
      <c r="B49" s="7" t="s">
        <v>18</v>
      </c>
      <c r="C49" s="26">
        <v>1.1752</v>
      </c>
      <c r="D49" s="26">
        <v>1.8700000000000001E-2</v>
      </c>
      <c r="E49" s="25">
        <f>SUM(C49:D49)</f>
        <v>1.1939</v>
      </c>
    </row>
    <row r="50" spans="1:5" ht="25" customHeight="1" thickBot="1" x14ac:dyDescent="0.3">
      <c r="A50" s="16"/>
      <c r="B50" s="10"/>
      <c r="C50" s="10"/>
      <c r="D50" s="10"/>
      <c r="E50" s="10"/>
    </row>
    <row r="51" spans="1:5" ht="25" customHeight="1" thickBot="1" x14ac:dyDescent="0.45">
      <c r="A51" s="330" t="s">
        <v>56</v>
      </c>
      <c r="B51" s="331"/>
      <c r="C51" s="331"/>
      <c r="D51" s="331"/>
      <c r="E51" s="332"/>
    </row>
    <row r="52" spans="1:5" ht="25" customHeight="1" thickBot="1" x14ac:dyDescent="0.35">
      <c r="A52" s="3" t="s">
        <v>3</v>
      </c>
      <c r="B52" s="4" t="s">
        <v>4</v>
      </c>
      <c r="C52" s="4" t="s">
        <v>5</v>
      </c>
      <c r="D52" s="4" t="s">
        <v>6</v>
      </c>
      <c r="E52" s="5" t="s">
        <v>7</v>
      </c>
    </row>
    <row r="53" spans="1:5" ht="25" customHeight="1" x14ac:dyDescent="0.25">
      <c r="A53" s="6" t="s">
        <v>10</v>
      </c>
      <c r="B53" s="7" t="s">
        <v>9</v>
      </c>
      <c r="C53" s="8">
        <v>1.2736000000000001</v>
      </c>
      <c r="D53" s="7">
        <v>6.6900000000000001E-2</v>
      </c>
      <c r="E53" s="8">
        <f>SUM(C53:D53)</f>
        <v>1.3405</v>
      </c>
    </row>
    <row r="54" spans="1:5" ht="25" customHeight="1" x14ac:dyDescent="0.25">
      <c r="A54" s="6" t="s">
        <v>37</v>
      </c>
      <c r="B54" s="7" t="s">
        <v>9</v>
      </c>
      <c r="C54" s="13">
        <v>1.2736000000000001</v>
      </c>
      <c r="D54" s="22">
        <v>8.8400000000000006E-2</v>
      </c>
      <c r="E54" s="8">
        <f>SUM(C54:D54)</f>
        <v>1.3620000000000001</v>
      </c>
    </row>
    <row r="55" spans="1:5" ht="25" customHeight="1" x14ac:dyDescent="0.25">
      <c r="A55" s="6" t="s">
        <v>57</v>
      </c>
      <c r="B55" s="7" t="s">
        <v>9</v>
      </c>
      <c r="C55" s="13">
        <v>1.2736000000000001</v>
      </c>
      <c r="D55" s="22">
        <v>2.7900000000000001E-2</v>
      </c>
      <c r="E55" s="8">
        <f>SUM(C55:D55)</f>
        <v>1.3015000000000001</v>
      </c>
    </row>
    <row r="56" spans="1:5" ht="25" customHeight="1" x14ac:dyDescent="0.25">
      <c r="A56" s="6" t="s">
        <v>58</v>
      </c>
      <c r="B56" s="7" t="s">
        <v>9</v>
      </c>
      <c r="C56" s="13">
        <v>1.2736000000000001</v>
      </c>
      <c r="D56" s="22">
        <v>6.6900000000000001E-2</v>
      </c>
      <c r="E56" s="8">
        <f>SUM(C56:D56)</f>
        <v>1.3405</v>
      </c>
    </row>
    <row r="57" spans="1:5" ht="25" customHeight="1" thickBot="1" x14ac:dyDescent="0.3">
      <c r="A57" s="16"/>
      <c r="B57" s="10"/>
      <c r="C57" s="10"/>
      <c r="D57" s="10"/>
      <c r="E57" s="10"/>
    </row>
    <row r="58" spans="1:5" ht="25" customHeight="1" thickBot="1" x14ac:dyDescent="0.45">
      <c r="A58" s="330" t="s">
        <v>40</v>
      </c>
      <c r="B58" s="333"/>
      <c r="C58" s="333"/>
      <c r="D58" s="333"/>
      <c r="E58" s="334"/>
    </row>
    <row r="59" spans="1:5" ht="25" customHeight="1" thickBot="1" x14ac:dyDescent="0.35">
      <c r="A59" s="27" t="s">
        <v>3</v>
      </c>
      <c r="B59" s="28" t="s">
        <v>4</v>
      </c>
      <c r="C59" s="28" t="s">
        <v>5</v>
      </c>
      <c r="D59" s="28" t="s">
        <v>6</v>
      </c>
      <c r="E59" s="29" t="s">
        <v>7</v>
      </c>
    </row>
    <row r="60" spans="1:5" ht="25" customHeight="1" x14ac:dyDescent="0.25">
      <c r="A60" s="6" t="s">
        <v>24</v>
      </c>
      <c r="B60" s="7" t="s">
        <v>9</v>
      </c>
      <c r="C60" s="8">
        <v>1.2423999999999999</v>
      </c>
      <c r="D60" s="8">
        <v>1.128E-2</v>
      </c>
      <c r="E60" s="8">
        <f>SUM(C60:D60)</f>
        <v>1.2536799999999999</v>
      </c>
    </row>
    <row r="61" spans="1:5" ht="25" customHeight="1" x14ac:dyDescent="0.25">
      <c r="A61" s="6" t="s">
        <v>29</v>
      </c>
      <c r="B61" s="7" t="s">
        <v>9</v>
      </c>
      <c r="C61" s="8">
        <v>1.2423999999999999</v>
      </c>
      <c r="D61" s="8">
        <v>7.4799999999999997E-3</v>
      </c>
      <c r="E61" s="8">
        <f>SUM(C61:D61)</f>
        <v>1.2498799999999999</v>
      </c>
    </row>
    <row r="62" spans="1:5" ht="25" customHeight="1" x14ac:dyDescent="0.25">
      <c r="A62" s="6" t="s">
        <v>41</v>
      </c>
      <c r="B62" s="7" t="s">
        <v>9</v>
      </c>
      <c r="C62" s="8">
        <v>1.2423999999999999</v>
      </c>
      <c r="D62" s="13">
        <v>5.0800000000000003E-3</v>
      </c>
      <c r="E62" s="8">
        <f>SUM(C62:D62)</f>
        <v>1.2474799999999999</v>
      </c>
    </row>
  </sheetData>
  <mergeCells count="10">
    <mergeCell ref="A41:E41"/>
    <mergeCell ref="A46:E46"/>
    <mergeCell ref="A51:E51"/>
    <mergeCell ref="A58:E58"/>
    <mergeCell ref="A4:E4"/>
    <mergeCell ref="A11:E11"/>
    <mergeCell ref="A18:E18"/>
    <mergeCell ref="A22:E22"/>
    <mergeCell ref="A29:E29"/>
    <mergeCell ref="A36:E36"/>
  </mergeCells>
  <pageMargins left="0.75" right="0.75" top="1" bottom="1" header="0.5" footer="0.5"/>
  <pageSetup orientation="portrait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7">
    <tabColor theme="6" tint="0.39997558519241921"/>
  </sheetPr>
  <dimension ref="A1:I62"/>
  <sheetViews>
    <sheetView workbookViewId="0">
      <selection activeCell="K16" sqref="K16"/>
    </sheetView>
  </sheetViews>
  <sheetFormatPr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256" width="9.1796875" style="2"/>
    <col min="257" max="257" width="25" style="2" customWidth="1"/>
    <col min="258" max="258" width="13.54296875" style="2" customWidth="1"/>
    <col min="259" max="259" width="15.26953125" style="2" customWidth="1"/>
    <col min="260" max="260" width="16.1796875" style="2" customWidth="1"/>
    <col min="261" max="261" width="14.26953125" style="2" customWidth="1"/>
    <col min="262" max="512" width="9.1796875" style="2"/>
    <col min="513" max="513" width="25" style="2" customWidth="1"/>
    <col min="514" max="514" width="13.54296875" style="2" customWidth="1"/>
    <col min="515" max="515" width="15.26953125" style="2" customWidth="1"/>
    <col min="516" max="516" width="16.1796875" style="2" customWidth="1"/>
    <col min="517" max="517" width="14.26953125" style="2" customWidth="1"/>
    <col min="518" max="768" width="9.1796875" style="2"/>
    <col min="769" max="769" width="25" style="2" customWidth="1"/>
    <col min="770" max="770" width="13.54296875" style="2" customWidth="1"/>
    <col min="771" max="771" width="15.26953125" style="2" customWidth="1"/>
    <col min="772" max="772" width="16.1796875" style="2" customWidth="1"/>
    <col min="773" max="773" width="14.26953125" style="2" customWidth="1"/>
    <col min="774" max="1024" width="9.1796875" style="2"/>
    <col min="1025" max="1025" width="25" style="2" customWidth="1"/>
    <col min="1026" max="1026" width="13.54296875" style="2" customWidth="1"/>
    <col min="1027" max="1027" width="15.26953125" style="2" customWidth="1"/>
    <col min="1028" max="1028" width="16.1796875" style="2" customWidth="1"/>
    <col min="1029" max="1029" width="14.26953125" style="2" customWidth="1"/>
    <col min="1030" max="1280" width="9.1796875" style="2"/>
    <col min="1281" max="1281" width="25" style="2" customWidth="1"/>
    <col min="1282" max="1282" width="13.54296875" style="2" customWidth="1"/>
    <col min="1283" max="1283" width="15.26953125" style="2" customWidth="1"/>
    <col min="1284" max="1284" width="16.1796875" style="2" customWidth="1"/>
    <col min="1285" max="1285" width="14.26953125" style="2" customWidth="1"/>
    <col min="1286" max="1536" width="9.1796875" style="2"/>
    <col min="1537" max="1537" width="25" style="2" customWidth="1"/>
    <col min="1538" max="1538" width="13.54296875" style="2" customWidth="1"/>
    <col min="1539" max="1539" width="15.26953125" style="2" customWidth="1"/>
    <col min="1540" max="1540" width="16.1796875" style="2" customWidth="1"/>
    <col min="1541" max="1541" width="14.26953125" style="2" customWidth="1"/>
    <col min="1542" max="1792" width="9.1796875" style="2"/>
    <col min="1793" max="1793" width="25" style="2" customWidth="1"/>
    <col min="1794" max="1794" width="13.54296875" style="2" customWidth="1"/>
    <col min="1795" max="1795" width="15.26953125" style="2" customWidth="1"/>
    <col min="1796" max="1796" width="16.1796875" style="2" customWidth="1"/>
    <col min="1797" max="1797" width="14.26953125" style="2" customWidth="1"/>
    <col min="1798" max="2048" width="9.1796875" style="2"/>
    <col min="2049" max="2049" width="25" style="2" customWidth="1"/>
    <col min="2050" max="2050" width="13.54296875" style="2" customWidth="1"/>
    <col min="2051" max="2051" width="15.26953125" style="2" customWidth="1"/>
    <col min="2052" max="2052" width="16.1796875" style="2" customWidth="1"/>
    <col min="2053" max="2053" width="14.26953125" style="2" customWidth="1"/>
    <col min="2054" max="2304" width="9.1796875" style="2"/>
    <col min="2305" max="2305" width="25" style="2" customWidth="1"/>
    <col min="2306" max="2306" width="13.54296875" style="2" customWidth="1"/>
    <col min="2307" max="2307" width="15.26953125" style="2" customWidth="1"/>
    <col min="2308" max="2308" width="16.1796875" style="2" customWidth="1"/>
    <col min="2309" max="2309" width="14.26953125" style="2" customWidth="1"/>
    <col min="2310" max="2560" width="9.1796875" style="2"/>
    <col min="2561" max="2561" width="25" style="2" customWidth="1"/>
    <col min="2562" max="2562" width="13.54296875" style="2" customWidth="1"/>
    <col min="2563" max="2563" width="15.26953125" style="2" customWidth="1"/>
    <col min="2564" max="2564" width="16.1796875" style="2" customWidth="1"/>
    <col min="2565" max="2565" width="14.26953125" style="2" customWidth="1"/>
    <col min="2566" max="2816" width="9.1796875" style="2"/>
    <col min="2817" max="2817" width="25" style="2" customWidth="1"/>
    <col min="2818" max="2818" width="13.54296875" style="2" customWidth="1"/>
    <col min="2819" max="2819" width="15.26953125" style="2" customWidth="1"/>
    <col min="2820" max="2820" width="16.1796875" style="2" customWidth="1"/>
    <col min="2821" max="2821" width="14.26953125" style="2" customWidth="1"/>
    <col min="2822" max="3072" width="9.1796875" style="2"/>
    <col min="3073" max="3073" width="25" style="2" customWidth="1"/>
    <col min="3074" max="3074" width="13.54296875" style="2" customWidth="1"/>
    <col min="3075" max="3075" width="15.26953125" style="2" customWidth="1"/>
    <col min="3076" max="3076" width="16.1796875" style="2" customWidth="1"/>
    <col min="3077" max="3077" width="14.26953125" style="2" customWidth="1"/>
    <col min="3078" max="3328" width="9.1796875" style="2"/>
    <col min="3329" max="3329" width="25" style="2" customWidth="1"/>
    <col min="3330" max="3330" width="13.54296875" style="2" customWidth="1"/>
    <col min="3331" max="3331" width="15.26953125" style="2" customWidth="1"/>
    <col min="3332" max="3332" width="16.1796875" style="2" customWidth="1"/>
    <col min="3333" max="3333" width="14.26953125" style="2" customWidth="1"/>
    <col min="3334" max="3584" width="9.1796875" style="2"/>
    <col min="3585" max="3585" width="25" style="2" customWidth="1"/>
    <col min="3586" max="3586" width="13.54296875" style="2" customWidth="1"/>
    <col min="3587" max="3587" width="15.26953125" style="2" customWidth="1"/>
    <col min="3588" max="3588" width="16.1796875" style="2" customWidth="1"/>
    <col min="3589" max="3589" width="14.26953125" style="2" customWidth="1"/>
    <col min="3590" max="3840" width="9.1796875" style="2"/>
    <col min="3841" max="3841" width="25" style="2" customWidth="1"/>
    <col min="3842" max="3842" width="13.54296875" style="2" customWidth="1"/>
    <col min="3843" max="3843" width="15.26953125" style="2" customWidth="1"/>
    <col min="3844" max="3844" width="16.1796875" style="2" customWidth="1"/>
    <col min="3845" max="3845" width="14.26953125" style="2" customWidth="1"/>
    <col min="3846" max="4096" width="9.1796875" style="2"/>
    <col min="4097" max="4097" width="25" style="2" customWidth="1"/>
    <col min="4098" max="4098" width="13.54296875" style="2" customWidth="1"/>
    <col min="4099" max="4099" width="15.26953125" style="2" customWidth="1"/>
    <col min="4100" max="4100" width="16.1796875" style="2" customWidth="1"/>
    <col min="4101" max="4101" width="14.26953125" style="2" customWidth="1"/>
    <col min="4102" max="4352" width="9.1796875" style="2"/>
    <col min="4353" max="4353" width="25" style="2" customWidth="1"/>
    <col min="4354" max="4354" width="13.54296875" style="2" customWidth="1"/>
    <col min="4355" max="4355" width="15.26953125" style="2" customWidth="1"/>
    <col min="4356" max="4356" width="16.1796875" style="2" customWidth="1"/>
    <col min="4357" max="4357" width="14.26953125" style="2" customWidth="1"/>
    <col min="4358" max="4608" width="9.1796875" style="2"/>
    <col min="4609" max="4609" width="25" style="2" customWidth="1"/>
    <col min="4610" max="4610" width="13.54296875" style="2" customWidth="1"/>
    <col min="4611" max="4611" width="15.26953125" style="2" customWidth="1"/>
    <col min="4612" max="4612" width="16.1796875" style="2" customWidth="1"/>
    <col min="4613" max="4613" width="14.26953125" style="2" customWidth="1"/>
    <col min="4614" max="4864" width="9.1796875" style="2"/>
    <col min="4865" max="4865" width="25" style="2" customWidth="1"/>
    <col min="4866" max="4866" width="13.54296875" style="2" customWidth="1"/>
    <col min="4867" max="4867" width="15.26953125" style="2" customWidth="1"/>
    <col min="4868" max="4868" width="16.1796875" style="2" customWidth="1"/>
    <col min="4869" max="4869" width="14.26953125" style="2" customWidth="1"/>
    <col min="4870" max="5120" width="9.1796875" style="2"/>
    <col min="5121" max="5121" width="25" style="2" customWidth="1"/>
    <col min="5122" max="5122" width="13.54296875" style="2" customWidth="1"/>
    <col min="5123" max="5123" width="15.26953125" style="2" customWidth="1"/>
    <col min="5124" max="5124" width="16.1796875" style="2" customWidth="1"/>
    <col min="5125" max="5125" width="14.26953125" style="2" customWidth="1"/>
    <col min="5126" max="5376" width="9.1796875" style="2"/>
    <col min="5377" max="5377" width="25" style="2" customWidth="1"/>
    <col min="5378" max="5378" width="13.54296875" style="2" customWidth="1"/>
    <col min="5379" max="5379" width="15.26953125" style="2" customWidth="1"/>
    <col min="5380" max="5380" width="16.1796875" style="2" customWidth="1"/>
    <col min="5381" max="5381" width="14.26953125" style="2" customWidth="1"/>
    <col min="5382" max="5632" width="9.1796875" style="2"/>
    <col min="5633" max="5633" width="25" style="2" customWidth="1"/>
    <col min="5634" max="5634" width="13.54296875" style="2" customWidth="1"/>
    <col min="5635" max="5635" width="15.26953125" style="2" customWidth="1"/>
    <col min="5636" max="5636" width="16.1796875" style="2" customWidth="1"/>
    <col min="5637" max="5637" width="14.26953125" style="2" customWidth="1"/>
    <col min="5638" max="5888" width="9.1796875" style="2"/>
    <col min="5889" max="5889" width="25" style="2" customWidth="1"/>
    <col min="5890" max="5890" width="13.54296875" style="2" customWidth="1"/>
    <col min="5891" max="5891" width="15.26953125" style="2" customWidth="1"/>
    <col min="5892" max="5892" width="16.1796875" style="2" customWidth="1"/>
    <col min="5893" max="5893" width="14.26953125" style="2" customWidth="1"/>
    <col min="5894" max="6144" width="9.1796875" style="2"/>
    <col min="6145" max="6145" width="25" style="2" customWidth="1"/>
    <col min="6146" max="6146" width="13.54296875" style="2" customWidth="1"/>
    <col min="6147" max="6147" width="15.26953125" style="2" customWidth="1"/>
    <col min="6148" max="6148" width="16.1796875" style="2" customWidth="1"/>
    <col min="6149" max="6149" width="14.26953125" style="2" customWidth="1"/>
    <col min="6150" max="6400" width="9.1796875" style="2"/>
    <col min="6401" max="6401" width="25" style="2" customWidth="1"/>
    <col min="6402" max="6402" width="13.54296875" style="2" customWidth="1"/>
    <col min="6403" max="6403" width="15.26953125" style="2" customWidth="1"/>
    <col min="6404" max="6404" width="16.1796875" style="2" customWidth="1"/>
    <col min="6405" max="6405" width="14.26953125" style="2" customWidth="1"/>
    <col min="6406" max="6656" width="9.1796875" style="2"/>
    <col min="6657" max="6657" width="25" style="2" customWidth="1"/>
    <col min="6658" max="6658" width="13.54296875" style="2" customWidth="1"/>
    <col min="6659" max="6659" width="15.26953125" style="2" customWidth="1"/>
    <col min="6660" max="6660" width="16.1796875" style="2" customWidth="1"/>
    <col min="6661" max="6661" width="14.26953125" style="2" customWidth="1"/>
    <col min="6662" max="6912" width="9.1796875" style="2"/>
    <col min="6913" max="6913" width="25" style="2" customWidth="1"/>
    <col min="6914" max="6914" width="13.54296875" style="2" customWidth="1"/>
    <col min="6915" max="6915" width="15.26953125" style="2" customWidth="1"/>
    <col min="6916" max="6916" width="16.1796875" style="2" customWidth="1"/>
    <col min="6917" max="6917" width="14.26953125" style="2" customWidth="1"/>
    <col min="6918" max="7168" width="9.1796875" style="2"/>
    <col min="7169" max="7169" width="25" style="2" customWidth="1"/>
    <col min="7170" max="7170" width="13.54296875" style="2" customWidth="1"/>
    <col min="7171" max="7171" width="15.26953125" style="2" customWidth="1"/>
    <col min="7172" max="7172" width="16.1796875" style="2" customWidth="1"/>
    <col min="7173" max="7173" width="14.26953125" style="2" customWidth="1"/>
    <col min="7174" max="7424" width="9.1796875" style="2"/>
    <col min="7425" max="7425" width="25" style="2" customWidth="1"/>
    <col min="7426" max="7426" width="13.54296875" style="2" customWidth="1"/>
    <col min="7427" max="7427" width="15.26953125" style="2" customWidth="1"/>
    <col min="7428" max="7428" width="16.1796875" style="2" customWidth="1"/>
    <col min="7429" max="7429" width="14.26953125" style="2" customWidth="1"/>
    <col min="7430" max="7680" width="9.1796875" style="2"/>
    <col min="7681" max="7681" width="25" style="2" customWidth="1"/>
    <col min="7682" max="7682" width="13.54296875" style="2" customWidth="1"/>
    <col min="7683" max="7683" width="15.26953125" style="2" customWidth="1"/>
    <col min="7684" max="7684" width="16.1796875" style="2" customWidth="1"/>
    <col min="7685" max="7685" width="14.26953125" style="2" customWidth="1"/>
    <col min="7686" max="7936" width="9.1796875" style="2"/>
    <col min="7937" max="7937" width="25" style="2" customWidth="1"/>
    <col min="7938" max="7938" width="13.54296875" style="2" customWidth="1"/>
    <col min="7939" max="7939" width="15.26953125" style="2" customWidth="1"/>
    <col min="7940" max="7940" width="16.1796875" style="2" customWidth="1"/>
    <col min="7941" max="7941" width="14.26953125" style="2" customWidth="1"/>
    <col min="7942" max="8192" width="9.1796875" style="2"/>
    <col min="8193" max="8193" width="25" style="2" customWidth="1"/>
    <col min="8194" max="8194" width="13.54296875" style="2" customWidth="1"/>
    <col min="8195" max="8195" width="15.26953125" style="2" customWidth="1"/>
    <col min="8196" max="8196" width="16.1796875" style="2" customWidth="1"/>
    <col min="8197" max="8197" width="14.26953125" style="2" customWidth="1"/>
    <col min="8198" max="8448" width="9.1796875" style="2"/>
    <col min="8449" max="8449" width="25" style="2" customWidth="1"/>
    <col min="8450" max="8450" width="13.54296875" style="2" customWidth="1"/>
    <col min="8451" max="8451" width="15.26953125" style="2" customWidth="1"/>
    <col min="8452" max="8452" width="16.1796875" style="2" customWidth="1"/>
    <col min="8453" max="8453" width="14.26953125" style="2" customWidth="1"/>
    <col min="8454" max="8704" width="9.1796875" style="2"/>
    <col min="8705" max="8705" width="25" style="2" customWidth="1"/>
    <col min="8706" max="8706" width="13.54296875" style="2" customWidth="1"/>
    <col min="8707" max="8707" width="15.26953125" style="2" customWidth="1"/>
    <col min="8708" max="8708" width="16.1796875" style="2" customWidth="1"/>
    <col min="8709" max="8709" width="14.26953125" style="2" customWidth="1"/>
    <col min="8710" max="8960" width="9.1796875" style="2"/>
    <col min="8961" max="8961" width="25" style="2" customWidth="1"/>
    <col min="8962" max="8962" width="13.54296875" style="2" customWidth="1"/>
    <col min="8963" max="8963" width="15.26953125" style="2" customWidth="1"/>
    <col min="8964" max="8964" width="16.1796875" style="2" customWidth="1"/>
    <col min="8965" max="8965" width="14.26953125" style="2" customWidth="1"/>
    <col min="8966" max="9216" width="9.1796875" style="2"/>
    <col min="9217" max="9217" width="25" style="2" customWidth="1"/>
    <col min="9218" max="9218" width="13.54296875" style="2" customWidth="1"/>
    <col min="9219" max="9219" width="15.26953125" style="2" customWidth="1"/>
    <col min="9220" max="9220" width="16.1796875" style="2" customWidth="1"/>
    <col min="9221" max="9221" width="14.26953125" style="2" customWidth="1"/>
    <col min="9222" max="9472" width="9.1796875" style="2"/>
    <col min="9473" max="9473" width="25" style="2" customWidth="1"/>
    <col min="9474" max="9474" width="13.54296875" style="2" customWidth="1"/>
    <col min="9475" max="9475" width="15.26953125" style="2" customWidth="1"/>
    <col min="9476" max="9476" width="16.1796875" style="2" customWidth="1"/>
    <col min="9477" max="9477" width="14.26953125" style="2" customWidth="1"/>
    <col min="9478" max="9728" width="9.1796875" style="2"/>
    <col min="9729" max="9729" width="25" style="2" customWidth="1"/>
    <col min="9730" max="9730" width="13.54296875" style="2" customWidth="1"/>
    <col min="9731" max="9731" width="15.26953125" style="2" customWidth="1"/>
    <col min="9732" max="9732" width="16.1796875" style="2" customWidth="1"/>
    <col min="9733" max="9733" width="14.26953125" style="2" customWidth="1"/>
    <col min="9734" max="9984" width="9.1796875" style="2"/>
    <col min="9985" max="9985" width="25" style="2" customWidth="1"/>
    <col min="9986" max="9986" width="13.54296875" style="2" customWidth="1"/>
    <col min="9987" max="9987" width="15.26953125" style="2" customWidth="1"/>
    <col min="9988" max="9988" width="16.1796875" style="2" customWidth="1"/>
    <col min="9989" max="9989" width="14.26953125" style="2" customWidth="1"/>
    <col min="9990" max="10240" width="9.1796875" style="2"/>
    <col min="10241" max="10241" width="25" style="2" customWidth="1"/>
    <col min="10242" max="10242" width="13.54296875" style="2" customWidth="1"/>
    <col min="10243" max="10243" width="15.26953125" style="2" customWidth="1"/>
    <col min="10244" max="10244" width="16.1796875" style="2" customWidth="1"/>
    <col min="10245" max="10245" width="14.26953125" style="2" customWidth="1"/>
    <col min="10246" max="10496" width="9.1796875" style="2"/>
    <col min="10497" max="10497" width="25" style="2" customWidth="1"/>
    <col min="10498" max="10498" width="13.54296875" style="2" customWidth="1"/>
    <col min="10499" max="10499" width="15.26953125" style="2" customWidth="1"/>
    <col min="10500" max="10500" width="16.1796875" style="2" customWidth="1"/>
    <col min="10501" max="10501" width="14.26953125" style="2" customWidth="1"/>
    <col min="10502" max="10752" width="9.1796875" style="2"/>
    <col min="10753" max="10753" width="25" style="2" customWidth="1"/>
    <col min="10754" max="10754" width="13.54296875" style="2" customWidth="1"/>
    <col min="10755" max="10755" width="15.26953125" style="2" customWidth="1"/>
    <col min="10756" max="10756" width="16.1796875" style="2" customWidth="1"/>
    <col min="10757" max="10757" width="14.26953125" style="2" customWidth="1"/>
    <col min="10758" max="11008" width="9.1796875" style="2"/>
    <col min="11009" max="11009" width="25" style="2" customWidth="1"/>
    <col min="11010" max="11010" width="13.54296875" style="2" customWidth="1"/>
    <col min="11011" max="11011" width="15.26953125" style="2" customWidth="1"/>
    <col min="11012" max="11012" width="16.1796875" style="2" customWidth="1"/>
    <col min="11013" max="11013" width="14.26953125" style="2" customWidth="1"/>
    <col min="11014" max="11264" width="9.1796875" style="2"/>
    <col min="11265" max="11265" width="25" style="2" customWidth="1"/>
    <col min="11266" max="11266" width="13.54296875" style="2" customWidth="1"/>
    <col min="11267" max="11267" width="15.26953125" style="2" customWidth="1"/>
    <col min="11268" max="11268" width="16.1796875" style="2" customWidth="1"/>
    <col min="11269" max="11269" width="14.26953125" style="2" customWidth="1"/>
    <col min="11270" max="11520" width="9.1796875" style="2"/>
    <col min="11521" max="11521" width="25" style="2" customWidth="1"/>
    <col min="11522" max="11522" width="13.54296875" style="2" customWidth="1"/>
    <col min="11523" max="11523" width="15.26953125" style="2" customWidth="1"/>
    <col min="11524" max="11524" width="16.1796875" style="2" customWidth="1"/>
    <col min="11525" max="11525" width="14.26953125" style="2" customWidth="1"/>
    <col min="11526" max="11776" width="9.1796875" style="2"/>
    <col min="11777" max="11777" width="25" style="2" customWidth="1"/>
    <col min="11778" max="11778" width="13.54296875" style="2" customWidth="1"/>
    <col min="11779" max="11779" width="15.26953125" style="2" customWidth="1"/>
    <col min="11780" max="11780" width="16.1796875" style="2" customWidth="1"/>
    <col min="11781" max="11781" width="14.26953125" style="2" customWidth="1"/>
    <col min="11782" max="12032" width="9.1796875" style="2"/>
    <col min="12033" max="12033" width="25" style="2" customWidth="1"/>
    <col min="12034" max="12034" width="13.54296875" style="2" customWidth="1"/>
    <col min="12035" max="12035" width="15.26953125" style="2" customWidth="1"/>
    <col min="12036" max="12036" width="16.1796875" style="2" customWidth="1"/>
    <col min="12037" max="12037" width="14.26953125" style="2" customWidth="1"/>
    <col min="12038" max="12288" width="9.1796875" style="2"/>
    <col min="12289" max="12289" width="25" style="2" customWidth="1"/>
    <col min="12290" max="12290" width="13.54296875" style="2" customWidth="1"/>
    <col min="12291" max="12291" width="15.26953125" style="2" customWidth="1"/>
    <col min="12292" max="12292" width="16.1796875" style="2" customWidth="1"/>
    <col min="12293" max="12293" width="14.26953125" style="2" customWidth="1"/>
    <col min="12294" max="12544" width="9.1796875" style="2"/>
    <col min="12545" max="12545" width="25" style="2" customWidth="1"/>
    <col min="12546" max="12546" width="13.54296875" style="2" customWidth="1"/>
    <col min="12547" max="12547" width="15.26953125" style="2" customWidth="1"/>
    <col min="12548" max="12548" width="16.1796875" style="2" customWidth="1"/>
    <col min="12549" max="12549" width="14.26953125" style="2" customWidth="1"/>
    <col min="12550" max="12800" width="9.1796875" style="2"/>
    <col min="12801" max="12801" width="25" style="2" customWidth="1"/>
    <col min="12802" max="12802" width="13.54296875" style="2" customWidth="1"/>
    <col min="12803" max="12803" width="15.26953125" style="2" customWidth="1"/>
    <col min="12804" max="12804" width="16.1796875" style="2" customWidth="1"/>
    <col min="12805" max="12805" width="14.26953125" style="2" customWidth="1"/>
    <col min="12806" max="13056" width="9.1796875" style="2"/>
    <col min="13057" max="13057" width="25" style="2" customWidth="1"/>
    <col min="13058" max="13058" width="13.54296875" style="2" customWidth="1"/>
    <col min="13059" max="13059" width="15.26953125" style="2" customWidth="1"/>
    <col min="13060" max="13060" width="16.1796875" style="2" customWidth="1"/>
    <col min="13061" max="13061" width="14.26953125" style="2" customWidth="1"/>
    <col min="13062" max="13312" width="9.1796875" style="2"/>
    <col min="13313" max="13313" width="25" style="2" customWidth="1"/>
    <col min="13314" max="13314" width="13.54296875" style="2" customWidth="1"/>
    <col min="13315" max="13315" width="15.26953125" style="2" customWidth="1"/>
    <col min="13316" max="13316" width="16.1796875" style="2" customWidth="1"/>
    <col min="13317" max="13317" width="14.26953125" style="2" customWidth="1"/>
    <col min="13318" max="13568" width="9.1796875" style="2"/>
    <col min="13569" max="13569" width="25" style="2" customWidth="1"/>
    <col min="13570" max="13570" width="13.54296875" style="2" customWidth="1"/>
    <col min="13571" max="13571" width="15.26953125" style="2" customWidth="1"/>
    <col min="13572" max="13572" width="16.1796875" style="2" customWidth="1"/>
    <col min="13573" max="13573" width="14.26953125" style="2" customWidth="1"/>
    <col min="13574" max="13824" width="9.1796875" style="2"/>
    <col min="13825" max="13825" width="25" style="2" customWidth="1"/>
    <col min="13826" max="13826" width="13.54296875" style="2" customWidth="1"/>
    <col min="13827" max="13827" width="15.26953125" style="2" customWidth="1"/>
    <col min="13828" max="13828" width="16.1796875" style="2" customWidth="1"/>
    <col min="13829" max="13829" width="14.26953125" style="2" customWidth="1"/>
    <col min="13830" max="14080" width="9.1796875" style="2"/>
    <col min="14081" max="14081" width="25" style="2" customWidth="1"/>
    <col min="14082" max="14082" width="13.54296875" style="2" customWidth="1"/>
    <col min="14083" max="14083" width="15.26953125" style="2" customWidth="1"/>
    <col min="14084" max="14084" width="16.1796875" style="2" customWidth="1"/>
    <col min="14085" max="14085" width="14.26953125" style="2" customWidth="1"/>
    <col min="14086" max="14336" width="9.1796875" style="2"/>
    <col min="14337" max="14337" width="25" style="2" customWidth="1"/>
    <col min="14338" max="14338" width="13.54296875" style="2" customWidth="1"/>
    <col min="14339" max="14339" width="15.26953125" style="2" customWidth="1"/>
    <col min="14340" max="14340" width="16.1796875" style="2" customWidth="1"/>
    <col min="14341" max="14341" width="14.26953125" style="2" customWidth="1"/>
    <col min="14342" max="14592" width="9.1796875" style="2"/>
    <col min="14593" max="14593" width="25" style="2" customWidth="1"/>
    <col min="14594" max="14594" width="13.54296875" style="2" customWidth="1"/>
    <col min="14595" max="14595" width="15.26953125" style="2" customWidth="1"/>
    <col min="14596" max="14596" width="16.1796875" style="2" customWidth="1"/>
    <col min="14597" max="14597" width="14.26953125" style="2" customWidth="1"/>
    <col min="14598" max="14848" width="9.1796875" style="2"/>
    <col min="14849" max="14849" width="25" style="2" customWidth="1"/>
    <col min="14850" max="14850" width="13.54296875" style="2" customWidth="1"/>
    <col min="14851" max="14851" width="15.26953125" style="2" customWidth="1"/>
    <col min="14852" max="14852" width="16.1796875" style="2" customWidth="1"/>
    <col min="14853" max="14853" width="14.26953125" style="2" customWidth="1"/>
    <col min="14854" max="15104" width="9.1796875" style="2"/>
    <col min="15105" max="15105" width="25" style="2" customWidth="1"/>
    <col min="15106" max="15106" width="13.54296875" style="2" customWidth="1"/>
    <col min="15107" max="15107" width="15.26953125" style="2" customWidth="1"/>
    <col min="15108" max="15108" width="16.1796875" style="2" customWidth="1"/>
    <col min="15109" max="15109" width="14.26953125" style="2" customWidth="1"/>
    <col min="15110" max="15360" width="9.1796875" style="2"/>
    <col min="15361" max="15361" width="25" style="2" customWidth="1"/>
    <col min="15362" max="15362" width="13.54296875" style="2" customWidth="1"/>
    <col min="15363" max="15363" width="15.26953125" style="2" customWidth="1"/>
    <col min="15364" max="15364" width="16.1796875" style="2" customWidth="1"/>
    <col min="15365" max="15365" width="14.26953125" style="2" customWidth="1"/>
    <col min="15366" max="15616" width="9.1796875" style="2"/>
    <col min="15617" max="15617" width="25" style="2" customWidth="1"/>
    <col min="15618" max="15618" width="13.54296875" style="2" customWidth="1"/>
    <col min="15619" max="15619" width="15.26953125" style="2" customWidth="1"/>
    <col min="15620" max="15620" width="16.1796875" style="2" customWidth="1"/>
    <col min="15621" max="15621" width="14.26953125" style="2" customWidth="1"/>
    <col min="15622" max="15872" width="9.1796875" style="2"/>
    <col min="15873" max="15873" width="25" style="2" customWidth="1"/>
    <col min="15874" max="15874" width="13.54296875" style="2" customWidth="1"/>
    <col min="15875" max="15875" width="15.26953125" style="2" customWidth="1"/>
    <col min="15876" max="15876" width="16.1796875" style="2" customWidth="1"/>
    <col min="15877" max="15877" width="14.26953125" style="2" customWidth="1"/>
    <col min="15878" max="16128" width="9.1796875" style="2"/>
    <col min="16129" max="16129" width="25" style="2" customWidth="1"/>
    <col min="16130" max="16130" width="13.54296875" style="2" customWidth="1"/>
    <col min="16131" max="16131" width="15.26953125" style="2" customWidth="1"/>
    <col min="16132" max="16132" width="16.1796875" style="2" customWidth="1"/>
    <col min="16133" max="16133" width="14.26953125" style="2" customWidth="1"/>
    <col min="16134" max="16384" width="9.1796875" style="2"/>
  </cols>
  <sheetData>
    <row r="1" spans="1:5" ht="25" x14ac:dyDescent="0.5">
      <c r="A1" s="1" t="s">
        <v>42</v>
      </c>
      <c r="B1" s="1"/>
      <c r="C1" s="1"/>
      <c r="D1" s="1"/>
      <c r="E1" s="1"/>
    </row>
    <row r="2" spans="1:5" ht="25" x14ac:dyDescent="0.5">
      <c r="A2" s="1" t="s">
        <v>64</v>
      </c>
      <c r="B2" s="1"/>
      <c r="C2" s="1"/>
      <c r="D2" s="1"/>
      <c r="E2" s="1"/>
    </row>
    <row r="3" spans="1:5" ht="13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1.1455</v>
      </c>
      <c r="D6" s="7">
        <v>5.0599999999999999E-2</v>
      </c>
      <c r="E6" s="8">
        <f>SUM(C6:D6)</f>
        <v>1.1960999999999999</v>
      </c>
    </row>
    <row r="7" spans="1:5" ht="25" customHeight="1" x14ac:dyDescent="0.25">
      <c r="A7" s="6" t="s">
        <v>10</v>
      </c>
      <c r="B7" s="7" t="s">
        <v>9</v>
      </c>
      <c r="C7" s="7">
        <v>1.0645</v>
      </c>
      <c r="D7" s="7">
        <v>3.5999999999999997E-2</v>
      </c>
      <c r="E7" s="8">
        <f>SUM(C7:D7)</f>
        <v>1.1005</v>
      </c>
    </row>
    <row r="8" spans="1:5" ht="25" customHeight="1" x14ac:dyDescent="0.25">
      <c r="A8" s="9" t="s">
        <v>11</v>
      </c>
      <c r="B8" s="7" t="s">
        <v>9</v>
      </c>
      <c r="C8" s="7">
        <v>1.1455</v>
      </c>
      <c r="D8" s="7">
        <v>4.8099999999999997E-2</v>
      </c>
      <c r="E8" s="8">
        <f>SUM(C8:D8)</f>
        <v>1.1936</v>
      </c>
    </row>
    <row r="9" spans="1:5" ht="25" customHeight="1" x14ac:dyDescent="0.25">
      <c r="A9" s="6" t="s">
        <v>12</v>
      </c>
      <c r="B9" s="7" t="s">
        <v>9</v>
      </c>
      <c r="C9" s="7">
        <v>1.0645</v>
      </c>
      <c r="D9" s="7">
        <v>4.8099999999999997E-2</v>
      </c>
      <c r="E9" s="8">
        <f>SUM(C9:D9)</f>
        <v>1.1126</v>
      </c>
    </row>
    <row r="10" spans="1:5" ht="25" customHeight="1" thickBot="1" x14ac:dyDescent="0.3">
      <c r="A10" s="10"/>
      <c r="B10" s="10"/>
      <c r="C10" s="10"/>
      <c r="D10" s="10"/>
      <c r="E10" s="10"/>
    </row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11" t="s">
        <v>8</v>
      </c>
      <c r="B13" s="7" t="s">
        <v>9</v>
      </c>
      <c r="C13" s="8">
        <v>1.2110000000000001</v>
      </c>
      <c r="D13" s="8">
        <v>5.8000000000000003E-2</v>
      </c>
      <c r="E13" s="8">
        <f>SUM(C13:D13)</f>
        <v>1.2690000000000001</v>
      </c>
    </row>
    <row r="14" spans="1:5" ht="25" customHeight="1" x14ac:dyDescent="0.25">
      <c r="A14" s="12" t="s">
        <v>10</v>
      </c>
      <c r="B14" s="7" t="s">
        <v>9</v>
      </c>
      <c r="C14" s="13">
        <v>0.995</v>
      </c>
      <c r="D14" s="13">
        <v>5.8000000000000003E-2</v>
      </c>
      <c r="E14" s="8">
        <f>SUM(C14:D14)</f>
        <v>1.0529999999999999</v>
      </c>
    </row>
    <row r="15" spans="1:5" ht="25" customHeight="1" x14ac:dyDescent="0.25">
      <c r="A15" s="12" t="s">
        <v>14</v>
      </c>
      <c r="B15" s="7" t="s">
        <v>9</v>
      </c>
      <c r="C15" s="13">
        <v>1.2110000000000001</v>
      </c>
      <c r="D15" s="13">
        <v>2.9000000000000001E-2</v>
      </c>
      <c r="E15" s="8">
        <f>SUM(C15:D15)</f>
        <v>1.24</v>
      </c>
    </row>
    <row r="16" spans="1:5" ht="25" customHeight="1" x14ac:dyDescent="0.25">
      <c r="A16" s="12" t="s">
        <v>15</v>
      </c>
      <c r="B16" s="7" t="s">
        <v>9</v>
      </c>
      <c r="C16" s="13">
        <v>0.995</v>
      </c>
      <c r="D16" s="13">
        <v>2.9000000000000001E-2</v>
      </c>
      <c r="E16" s="8">
        <f>SUM(C16:D16)</f>
        <v>1.024</v>
      </c>
    </row>
    <row r="17" spans="1:9" ht="25" customHeight="1" thickBot="1" x14ac:dyDescent="0.3">
      <c r="A17" s="10"/>
      <c r="B17" s="10"/>
      <c r="C17" s="10"/>
      <c r="D17" s="10"/>
      <c r="E17" s="10"/>
    </row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17</v>
      </c>
      <c r="B20" s="7" t="s">
        <v>18</v>
      </c>
      <c r="C20" s="8">
        <v>0.96609999999999996</v>
      </c>
      <c r="D20" s="8">
        <v>4.7999999999999996E-3</v>
      </c>
      <c r="E20" s="15">
        <f>SUM(C20:D20)</f>
        <v>0.97089999999999999</v>
      </c>
    </row>
    <row r="21" spans="1:9" ht="25" customHeight="1" thickBot="1" x14ac:dyDescent="0.3">
      <c r="A21" s="16"/>
      <c r="B21" s="10"/>
      <c r="C21" s="17"/>
      <c r="D21" s="10"/>
      <c r="E21" s="17"/>
    </row>
    <row r="22" spans="1:9" ht="20.149999999999999" customHeight="1" thickBot="1" x14ac:dyDescent="0.45">
      <c r="A22" s="330" t="s">
        <v>19</v>
      </c>
      <c r="B22" s="331"/>
      <c r="C22" s="331"/>
      <c r="D22" s="331"/>
      <c r="E22" s="332"/>
      <c r="F22" s="14"/>
    </row>
    <row r="23" spans="1:9" ht="18" customHeight="1" thickBot="1" x14ac:dyDescent="0.35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9" ht="25" customHeight="1" x14ac:dyDescent="0.25">
      <c r="A24" s="6" t="s">
        <v>10</v>
      </c>
      <c r="B24" s="7" t="s">
        <v>9</v>
      </c>
      <c r="C24" s="8">
        <v>1.3695999999999999</v>
      </c>
      <c r="D24" s="8">
        <v>0.1045</v>
      </c>
      <c r="E24" s="8">
        <f>SUM(C24:D24)</f>
        <v>1.4741</v>
      </c>
    </row>
    <row r="25" spans="1:9" ht="25" customHeight="1" x14ac:dyDescent="0.25">
      <c r="A25" s="6" t="s">
        <v>8</v>
      </c>
      <c r="B25" s="7" t="s">
        <v>9</v>
      </c>
      <c r="C25" s="13">
        <v>1.3880999999999999</v>
      </c>
      <c r="D25" s="13">
        <v>0.1045</v>
      </c>
      <c r="E25" s="8">
        <f>SUM(C25:D25)</f>
        <v>1.4925999999999999</v>
      </c>
    </row>
    <row r="26" spans="1:9" ht="25" customHeight="1" x14ac:dyDescent="0.25">
      <c r="A26" s="6" t="s">
        <v>21</v>
      </c>
      <c r="B26" s="7" t="s">
        <v>9</v>
      </c>
      <c r="C26" s="13">
        <v>1.3880999999999999</v>
      </c>
      <c r="D26" s="13">
        <v>0.1045</v>
      </c>
      <c r="E26" s="8">
        <f>SUM(C26:D26)</f>
        <v>1.4925999999999999</v>
      </c>
      <c r="G26" s="18"/>
      <c r="H26" s="18"/>
      <c r="I26" s="19"/>
    </row>
    <row r="27" spans="1:9" ht="25" customHeight="1" x14ac:dyDescent="0.25">
      <c r="A27" s="6" t="s">
        <v>22</v>
      </c>
      <c r="B27" s="7" t="s">
        <v>9</v>
      </c>
      <c r="C27" s="13">
        <v>1.3695999999999999</v>
      </c>
      <c r="D27" s="13">
        <v>0.1045</v>
      </c>
      <c r="E27" s="8">
        <f>SUM(C27:D27)</f>
        <v>1.4741</v>
      </c>
    </row>
    <row r="28" spans="1:9" ht="25" customHeight="1" thickBot="1" x14ac:dyDescent="0.3">
      <c r="A28" s="16"/>
      <c r="B28" s="10"/>
      <c r="C28" s="17"/>
      <c r="D28" s="10"/>
      <c r="E28" s="17"/>
    </row>
    <row r="29" spans="1:9" ht="25" customHeight="1" thickBot="1" x14ac:dyDescent="0.45">
      <c r="A29" s="330" t="s">
        <v>44</v>
      </c>
      <c r="B29" s="331"/>
      <c r="C29" s="331"/>
      <c r="D29" s="331"/>
      <c r="E29" s="332"/>
    </row>
    <row r="30" spans="1:9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9" ht="25" customHeight="1" x14ac:dyDescent="0.25">
      <c r="A31" s="6" t="s">
        <v>45</v>
      </c>
      <c r="B31" s="7" t="s">
        <v>9</v>
      </c>
      <c r="C31" s="8">
        <v>1.1890000000000001</v>
      </c>
      <c r="D31" s="8">
        <v>5.2200000000000003E-2</v>
      </c>
      <c r="E31" s="8">
        <f>SUM(C31:D31)</f>
        <v>1.2412000000000001</v>
      </c>
    </row>
    <row r="32" spans="1:9" ht="25" customHeight="1" x14ac:dyDescent="0.25">
      <c r="A32" s="6" t="s">
        <v>46</v>
      </c>
      <c r="B32" s="7" t="s">
        <v>9</v>
      </c>
      <c r="C32" s="13">
        <v>1.1890000000000001</v>
      </c>
      <c r="D32" s="13">
        <v>4.3900000000000002E-2</v>
      </c>
      <c r="E32" s="13">
        <f>SUM(C32:D32)</f>
        <v>1.2329000000000001</v>
      </c>
    </row>
    <row r="33" spans="1:6" ht="25" customHeight="1" x14ac:dyDescent="0.25">
      <c r="A33" s="6" t="s">
        <v>47</v>
      </c>
      <c r="B33" s="7" t="s">
        <v>9</v>
      </c>
      <c r="C33" s="13">
        <v>1.0078</v>
      </c>
      <c r="D33" s="13">
        <v>4.3900000000000002E-2</v>
      </c>
      <c r="E33" s="13">
        <f>SUM(C33:D33)</f>
        <v>1.0517000000000001</v>
      </c>
    </row>
    <row r="34" spans="1:6" ht="25" customHeight="1" x14ac:dyDescent="0.25">
      <c r="A34" s="6" t="s">
        <v>48</v>
      </c>
      <c r="B34" s="22" t="s">
        <v>27</v>
      </c>
      <c r="C34" s="13">
        <v>2.0314000000000001</v>
      </c>
      <c r="D34" s="13">
        <v>4.3900000000000002E-2</v>
      </c>
      <c r="E34" s="13">
        <f>SUM(C34:D34)</f>
        <v>2.0752999999999999</v>
      </c>
    </row>
    <row r="35" spans="1:6" ht="25" customHeight="1" thickBot="1" x14ac:dyDescent="0.3">
      <c r="A35" s="16"/>
      <c r="B35" s="10"/>
      <c r="C35" s="10"/>
      <c r="D35" s="10"/>
      <c r="E35" s="10"/>
    </row>
    <row r="36" spans="1:6" ht="20.149999999999999" customHeight="1" thickBot="1" x14ac:dyDescent="0.45">
      <c r="A36" s="330" t="s">
        <v>49</v>
      </c>
      <c r="B36" s="331"/>
      <c r="C36" s="331"/>
      <c r="D36" s="331"/>
      <c r="E36" s="332"/>
      <c r="F36" s="14"/>
    </row>
    <row r="37" spans="1:6" ht="18" customHeight="1" thickBot="1" x14ac:dyDescent="0.35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6" ht="25" customHeight="1" x14ac:dyDescent="0.25">
      <c r="A38" s="6" t="s">
        <v>45</v>
      </c>
      <c r="B38" s="7" t="s">
        <v>18</v>
      </c>
      <c r="C38" s="8">
        <v>1.2098</v>
      </c>
      <c r="D38" s="8">
        <v>2.07E-2</v>
      </c>
      <c r="E38" s="8">
        <f>SUM(C38:D38)</f>
        <v>1.2304999999999999</v>
      </c>
    </row>
    <row r="39" spans="1:6" ht="25" customHeight="1" x14ac:dyDescent="0.25">
      <c r="A39" s="6" t="s">
        <v>50</v>
      </c>
      <c r="B39" s="7" t="s">
        <v>18</v>
      </c>
      <c r="C39" s="13">
        <v>1.2098</v>
      </c>
      <c r="D39" s="13">
        <v>1.37E-2</v>
      </c>
      <c r="E39" s="8">
        <f>SUM(C39:D39)</f>
        <v>1.2235</v>
      </c>
    </row>
    <row r="40" spans="1:6" ht="25" customHeight="1" thickBot="1" x14ac:dyDescent="0.3">
      <c r="A40" s="16"/>
      <c r="B40" s="10"/>
      <c r="C40" s="10"/>
      <c r="D40" s="10"/>
      <c r="E40" s="10"/>
    </row>
    <row r="41" spans="1:6" ht="25" customHeight="1" thickBot="1" x14ac:dyDescent="0.45">
      <c r="A41" s="330" t="s">
        <v>51</v>
      </c>
      <c r="B41" s="331"/>
      <c r="C41" s="331"/>
      <c r="D41" s="331"/>
      <c r="E41" s="332"/>
    </row>
    <row r="42" spans="1:6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52</v>
      </c>
      <c r="B43" s="7" t="s">
        <v>18</v>
      </c>
      <c r="C43" s="8">
        <v>1.2116</v>
      </c>
      <c r="D43" s="8">
        <v>2.5899999999999999E-2</v>
      </c>
      <c r="E43" s="8">
        <f>SUM(C43:D43)</f>
        <v>1.2375</v>
      </c>
    </row>
    <row r="44" spans="1:6" ht="25" customHeight="1" x14ac:dyDescent="0.25">
      <c r="A44" s="6" t="s">
        <v>53</v>
      </c>
      <c r="B44" s="7" t="s">
        <v>18</v>
      </c>
      <c r="C44" s="13">
        <v>1.2116</v>
      </c>
      <c r="D44" s="13">
        <v>1.8100000000000002E-2</v>
      </c>
      <c r="E44" s="8">
        <f>SUM(C44:D44)</f>
        <v>1.2297</v>
      </c>
    </row>
    <row r="45" spans="1:6" ht="25" customHeight="1" thickBot="1" x14ac:dyDescent="0.3">
      <c r="A45" s="16"/>
      <c r="B45" s="10"/>
      <c r="C45" s="10"/>
      <c r="D45" s="10"/>
      <c r="E45" s="10"/>
    </row>
    <row r="46" spans="1:6" ht="25" customHeight="1" thickBot="1" x14ac:dyDescent="0.45">
      <c r="A46" s="330" t="s">
        <v>54</v>
      </c>
      <c r="B46" s="331"/>
      <c r="C46" s="331"/>
      <c r="D46" s="331"/>
      <c r="E46" s="332"/>
    </row>
    <row r="47" spans="1:6" ht="25" customHeight="1" thickBot="1" x14ac:dyDescent="0.35">
      <c r="A47" s="3" t="s">
        <v>3</v>
      </c>
      <c r="B47" s="4" t="s">
        <v>4</v>
      </c>
      <c r="C47" s="23" t="s">
        <v>5</v>
      </c>
      <c r="D47" s="23" t="s">
        <v>6</v>
      </c>
      <c r="E47" s="24" t="s">
        <v>7</v>
      </c>
    </row>
    <row r="48" spans="1:6" ht="25" customHeight="1" x14ac:dyDescent="0.25">
      <c r="A48" s="6" t="s">
        <v>55</v>
      </c>
      <c r="B48" s="7" t="s">
        <v>18</v>
      </c>
      <c r="C48" s="25">
        <v>1.1752</v>
      </c>
      <c r="D48" s="25">
        <v>2.5700000000000001E-2</v>
      </c>
      <c r="E48" s="25">
        <f>SUM(C48:D48)</f>
        <v>1.2009000000000001</v>
      </c>
    </row>
    <row r="49" spans="1:5" ht="25" customHeight="1" x14ac:dyDescent="0.25">
      <c r="A49" s="6" t="s">
        <v>53</v>
      </c>
      <c r="B49" s="7" t="s">
        <v>18</v>
      </c>
      <c r="C49" s="26">
        <v>1.1752</v>
      </c>
      <c r="D49" s="26">
        <v>1.8700000000000001E-2</v>
      </c>
      <c r="E49" s="25">
        <f>SUM(C49:D49)</f>
        <v>1.1939</v>
      </c>
    </row>
    <row r="50" spans="1:5" ht="25" customHeight="1" thickBot="1" x14ac:dyDescent="0.3">
      <c r="A50" s="16"/>
      <c r="B50" s="10"/>
      <c r="C50" s="10"/>
      <c r="D50" s="10"/>
      <c r="E50" s="10"/>
    </row>
    <row r="51" spans="1:5" ht="25" customHeight="1" thickBot="1" x14ac:dyDescent="0.45">
      <c r="A51" s="330" t="s">
        <v>56</v>
      </c>
      <c r="B51" s="331"/>
      <c r="C51" s="331"/>
      <c r="D51" s="331"/>
      <c r="E51" s="332"/>
    </row>
    <row r="52" spans="1:5" ht="25" customHeight="1" thickBot="1" x14ac:dyDescent="0.35">
      <c r="A52" s="3" t="s">
        <v>3</v>
      </c>
      <c r="B52" s="4" t="s">
        <v>4</v>
      </c>
      <c r="C52" s="4" t="s">
        <v>5</v>
      </c>
      <c r="D52" s="4" t="s">
        <v>6</v>
      </c>
      <c r="E52" s="5" t="s">
        <v>7</v>
      </c>
    </row>
    <row r="53" spans="1:5" ht="25" customHeight="1" x14ac:dyDescent="0.25">
      <c r="A53" s="6" t="s">
        <v>10</v>
      </c>
      <c r="B53" s="7" t="s">
        <v>9</v>
      </c>
      <c r="C53" s="8">
        <v>1.2736000000000001</v>
      </c>
      <c r="D53" s="7">
        <v>6.6900000000000001E-2</v>
      </c>
      <c r="E53" s="8">
        <f>SUM(C53:D53)</f>
        <v>1.3405</v>
      </c>
    </row>
    <row r="54" spans="1:5" ht="25" customHeight="1" x14ac:dyDescent="0.25">
      <c r="A54" s="6" t="s">
        <v>37</v>
      </c>
      <c r="B54" s="7" t="s">
        <v>9</v>
      </c>
      <c r="C54" s="13">
        <v>1.2736000000000001</v>
      </c>
      <c r="D54" s="22">
        <v>8.8400000000000006E-2</v>
      </c>
      <c r="E54" s="8">
        <f>SUM(C54:D54)</f>
        <v>1.3620000000000001</v>
      </c>
    </row>
    <row r="55" spans="1:5" ht="25" customHeight="1" x14ac:dyDescent="0.25">
      <c r="A55" s="6" t="s">
        <v>57</v>
      </c>
      <c r="B55" s="7" t="s">
        <v>9</v>
      </c>
      <c r="C55" s="13">
        <v>1.2736000000000001</v>
      </c>
      <c r="D55" s="22">
        <v>2.7900000000000001E-2</v>
      </c>
      <c r="E55" s="8">
        <f>SUM(C55:D55)</f>
        <v>1.3015000000000001</v>
      </c>
    </row>
    <row r="56" spans="1:5" ht="25" customHeight="1" x14ac:dyDescent="0.25">
      <c r="A56" s="6" t="s">
        <v>58</v>
      </c>
      <c r="B56" s="7" t="s">
        <v>9</v>
      </c>
      <c r="C56" s="13">
        <v>1.2736000000000001</v>
      </c>
      <c r="D56" s="22">
        <v>6.6900000000000001E-2</v>
      </c>
      <c r="E56" s="8">
        <f>SUM(C56:D56)</f>
        <v>1.3405</v>
      </c>
    </row>
    <row r="57" spans="1:5" ht="25" customHeight="1" thickBot="1" x14ac:dyDescent="0.3">
      <c r="A57" s="16"/>
      <c r="B57" s="10"/>
      <c r="C57" s="10"/>
      <c r="D57" s="10"/>
      <c r="E57" s="10"/>
    </row>
    <row r="58" spans="1:5" ht="25" customHeight="1" thickBot="1" x14ac:dyDescent="0.45">
      <c r="A58" s="330" t="s">
        <v>40</v>
      </c>
      <c r="B58" s="333"/>
      <c r="C58" s="333"/>
      <c r="D58" s="333"/>
      <c r="E58" s="334"/>
    </row>
    <row r="59" spans="1:5" ht="25" customHeight="1" thickBot="1" x14ac:dyDescent="0.35">
      <c r="A59" s="27" t="s">
        <v>3</v>
      </c>
      <c r="B59" s="28" t="s">
        <v>4</v>
      </c>
      <c r="C59" s="28" t="s">
        <v>5</v>
      </c>
      <c r="D59" s="28" t="s">
        <v>6</v>
      </c>
      <c r="E59" s="29" t="s">
        <v>7</v>
      </c>
    </row>
    <row r="60" spans="1:5" ht="25" customHeight="1" x14ac:dyDescent="0.25">
      <c r="A60" s="6" t="s">
        <v>24</v>
      </c>
      <c r="B60" s="7" t="s">
        <v>9</v>
      </c>
      <c r="C60" s="8">
        <v>1.2423999999999999</v>
      </c>
      <c r="D60" s="8">
        <v>1.128E-2</v>
      </c>
      <c r="E60" s="8">
        <f>SUM(C60:D60)</f>
        <v>1.2536799999999999</v>
      </c>
    </row>
    <row r="61" spans="1:5" ht="25" customHeight="1" x14ac:dyDescent="0.25">
      <c r="A61" s="6" t="s">
        <v>29</v>
      </c>
      <c r="B61" s="7" t="s">
        <v>9</v>
      </c>
      <c r="C61" s="8">
        <v>1.2423999999999999</v>
      </c>
      <c r="D61" s="8">
        <v>7.4799999999999997E-3</v>
      </c>
      <c r="E61" s="8">
        <f>SUM(C61:D61)</f>
        <v>1.2498799999999999</v>
      </c>
    </row>
    <row r="62" spans="1:5" ht="25" customHeight="1" x14ac:dyDescent="0.25">
      <c r="A62" s="6" t="s">
        <v>41</v>
      </c>
      <c r="B62" s="7" t="s">
        <v>9</v>
      </c>
      <c r="C62" s="8">
        <v>1.2423999999999999</v>
      </c>
      <c r="D62" s="13">
        <v>5.0800000000000003E-3</v>
      </c>
      <c r="E62" s="8">
        <f>SUM(C62:D62)</f>
        <v>1.2474799999999999</v>
      </c>
    </row>
  </sheetData>
  <mergeCells count="10">
    <mergeCell ref="A41:E41"/>
    <mergeCell ref="A46:E46"/>
    <mergeCell ref="A51:E51"/>
    <mergeCell ref="A58:E58"/>
    <mergeCell ref="A4:E4"/>
    <mergeCell ref="A11:E11"/>
    <mergeCell ref="A18:E18"/>
    <mergeCell ref="A22:E22"/>
    <mergeCell ref="A29:E29"/>
    <mergeCell ref="A36:E36"/>
  </mergeCells>
  <pageMargins left="0.75" right="0.75" top="1" bottom="1" header="0.5" footer="0.5"/>
  <pageSetup orientation="portrait" r:id="rId1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82">
    <tabColor theme="4" tint="0.39997558519241921"/>
  </sheetPr>
  <dimension ref="A1:E56"/>
  <sheetViews>
    <sheetView zoomScale="70" zoomScaleNormal="70" workbookViewId="0">
      <selection activeCell="M53" sqref="M53"/>
    </sheetView>
  </sheetViews>
  <sheetFormatPr defaultColWidth="12.54296875" defaultRowHeight="12" customHeight="1" x14ac:dyDescent="0.35"/>
  <cols>
    <col min="1" max="1" width="19.7265625" customWidth="1"/>
  </cols>
  <sheetData>
    <row r="1" spans="1:5" s="251" customFormat="1" ht="13" customHeight="1" thickBot="1" x14ac:dyDescent="0.4">
      <c r="A1" s="389" t="s">
        <v>459</v>
      </c>
      <c r="B1" s="389"/>
      <c r="C1" s="389"/>
      <c r="D1" s="389"/>
      <c r="E1" s="389"/>
    </row>
    <row r="2" spans="1:5" ht="13" customHeight="1" thickBot="1" x14ac:dyDescent="0.4">
      <c r="A2" s="366" t="s">
        <v>456</v>
      </c>
      <c r="B2" s="367"/>
      <c r="C2" s="367"/>
      <c r="D2" s="367"/>
      <c r="E2" s="368"/>
    </row>
    <row r="3" spans="1:5" ht="13" customHeight="1" x14ac:dyDescent="0.35">
      <c r="A3" s="249" t="s">
        <v>3</v>
      </c>
      <c r="B3" s="249" t="s">
        <v>4</v>
      </c>
      <c r="C3" s="249" t="s">
        <v>5</v>
      </c>
      <c r="D3" s="249" t="s">
        <v>6</v>
      </c>
      <c r="E3" s="249" t="s">
        <v>7</v>
      </c>
    </row>
    <row r="4" spans="1:5" ht="13" customHeight="1" x14ac:dyDescent="0.35">
      <c r="A4" s="236" t="s">
        <v>8</v>
      </c>
      <c r="B4" s="236" t="s">
        <v>9</v>
      </c>
      <c r="C4" s="236">
        <v>0.90510000000000002</v>
      </c>
      <c r="D4" s="236">
        <v>3.7199999999999997E-2</v>
      </c>
      <c r="E4" s="236">
        <v>0.94230000000000003</v>
      </c>
    </row>
    <row r="5" spans="1:5" ht="13" customHeight="1" x14ac:dyDescent="0.35">
      <c r="A5" s="236" t="s">
        <v>10</v>
      </c>
      <c r="B5" s="236" t="s">
        <v>9</v>
      </c>
      <c r="C5" s="236">
        <v>0.88390000000000002</v>
      </c>
      <c r="D5" s="236">
        <v>2.81E-2</v>
      </c>
      <c r="E5" s="236">
        <v>0.91200000000000003</v>
      </c>
    </row>
    <row r="6" spans="1:5" ht="13" customHeight="1" x14ac:dyDescent="0.35">
      <c r="A6" s="236" t="s">
        <v>11</v>
      </c>
      <c r="B6" s="236" t="s">
        <v>9</v>
      </c>
      <c r="C6" s="236">
        <v>0.90510000000000002</v>
      </c>
      <c r="D6" s="236">
        <v>4.0099999999999997E-2</v>
      </c>
      <c r="E6" s="236">
        <v>0.94520000000000004</v>
      </c>
    </row>
    <row r="7" spans="1:5" ht="13" customHeight="1" thickBot="1" x14ac:dyDescent="0.4">
      <c r="A7" s="239" t="s">
        <v>12</v>
      </c>
      <c r="B7" s="239" t="s">
        <v>9</v>
      </c>
      <c r="C7" s="239">
        <v>0.88390000000000002</v>
      </c>
      <c r="D7" s="239">
        <v>4.0099999999999997E-2</v>
      </c>
      <c r="E7" s="239">
        <v>0.92400000000000004</v>
      </c>
    </row>
    <row r="8" spans="1:5" ht="13" customHeight="1" thickBot="1" x14ac:dyDescent="0.4">
      <c r="A8" s="366" t="s">
        <v>13</v>
      </c>
      <c r="B8" s="367"/>
      <c r="C8" s="367"/>
      <c r="D8" s="367"/>
      <c r="E8" s="368"/>
    </row>
    <row r="9" spans="1:5" ht="13" customHeight="1" x14ac:dyDescent="0.35">
      <c r="A9" s="249" t="s">
        <v>3</v>
      </c>
      <c r="B9" s="249" t="s">
        <v>4</v>
      </c>
      <c r="C9" s="249" t="s">
        <v>5</v>
      </c>
      <c r="D9" s="249" t="s">
        <v>6</v>
      </c>
      <c r="E9" s="249" t="s">
        <v>7</v>
      </c>
    </row>
    <row r="10" spans="1:5" ht="13" customHeight="1" x14ac:dyDescent="0.35">
      <c r="A10" s="236" t="s">
        <v>8</v>
      </c>
      <c r="B10" s="236" t="s">
        <v>9</v>
      </c>
      <c r="C10" s="236">
        <v>0.86799999999999999</v>
      </c>
      <c r="D10" s="236">
        <v>4.4999999999999998E-2</v>
      </c>
      <c r="E10" s="236">
        <v>0.91300000000000003</v>
      </c>
    </row>
    <row r="11" spans="1:5" ht="13" customHeight="1" x14ac:dyDescent="0.35">
      <c r="A11" s="236" t="s">
        <v>10</v>
      </c>
      <c r="B11" s="236" t="s">
        <v>9</v>
      </c>
      <c r="C11" s="236">
        <v>0.95199999999999996</v>
      </c>
      <c r="D11" s="236">
        <v>4.4999999999999998E-2</v>
      </c>
      <c r="E11" s="236">
        <v>0.997</v>
      </c>
    </row>
    <row r="12" spans="1:5" ht="13" customHeight="1" x14ac:dyDescent="0.35">
      <c r="A12" s="236" t="s">
        <v>14</v>
      </c>
      <c r="B12" s="236" t="s">
        <v>9</v>
      </c>
      <c r="C12" s="236">
        <v>0.86799999999999999</v>
      </c>
      <c r="D12" s="236">
        <v>1.9E-2</v>
      </c>
      <c r="E12" s="236">
        <v>0.88700000000000001</v>
      </c>
    </row>
    <row r="13" spans="1:5" ht="13" customHeight="1" thickBot="1" x14ac:dyDescent="0.4">
      <c r="A13" s="239" t="s">
        <v>15</v>
      </c>
      <c r="B13" s="239" t="s">
        <v>9</v>
      </c>
      <c r="C13" s="239">
        <v>0.95199999999999996</v>
      </c>
      <c r="D13" s="239">
        <v>1.9E-2</v>
      </c>
      <c r="E13" s="239">
        <v>0.97099999999999997</v>
      </c>
    </row>
    <row r="14" spans="1:5" ht="13" customHeight="1" thickBot="1" x14ac:dyDescent="0.4">
      <c r="A14" s="366" t="s">
        <v>16</v>
      </c>
      <c r="B14" s="367"/>
      <c r="C14" s="367"/>
      <c r="D14" s="367"/>
      <c r="E14" s="368"/>
    </row>
    <row r="15" spans="1:5" ht="13" customHeight="1" x14ac:dyDescent="0.35">
      <c r="A15" s="249" t="s">
        <v>3</v>
      </c>
      <c r="B15" s="249" t="s">
        <v>4</v>
      </c>
      <c r="C15" s="249" t="s">
        <v>5</v>
      </c>
      <c r="D15" s="249" t="s">
        <v>6</v>
      </c>
      <c r="E15" s="249" t="s">
        <v>7</v>
      </c>
    </row>
    <row r="16" spans="1:5" ht="13" customHeight="1" thickBot="1" x14ac:dyDescent="0.4">
      <c r="A16" s="239" t="s">
        <v>17</v>
      </c>
      <c r="B16" s="239" t="s">
        <v>18</v>
      </c>
      <c r="C16" s="239">
        <v>1.5927</v>
      </c>
      <c r="D16" s="239">
        <v>0</v>
      </c>
      <c r="E16" s="239">
        <v>1.5927</v>
      </c>
    </row>
    <row r="17" spans="1:5" ht="13" customHeight="1" thickBot="1" x14ac:dyDescent="0.4">
      <c r="A17" s="366" t="s">
        <v>19</v>
      </c>
      <c r="B17" s="367"/>
      <c r="C17" s="367"/>
      <c r="D17" s="367"/>
      <c r="E17" s="368"/>
    </row>
    <row r="18" spans="1:5" ht="13" customHeight="1" x14ac:dyDescent="0.35">
      <c r="A18" s="249" t="s">
        <v>3</v>
      </c>
      <c r="B18" s="249" t="s">
        <v>4</v>
      </c>
      <c r="C18" s="249" t="s">
        <v>5</v>
      </c>
      <c r="D18" s="249" t="s">
        <v>6</v>
      </c>
      <c r="E18" s="249" t="s">
        <v>7</v>
      </c>
    </row>
    <row r="19" spans="1:5" ht="13" customHeight="1" x14ac:dyDescent="0.35">
      <c r="A19" s="236" t="s">
        <v>8</v>
      </c>
      <c r="B19" s="236" t="s">
        <v>9</v>
      </c>
      <c r="C19" s="236">
        <v>1.6417999999999999</v>
      </c>
      <c r="D19" s="236">
        <v>6.4899999999999999E-2</v>
      </c>
      <c r="E19" s="236">
        <v>1.7067000000000001</v>
      </c>
    </row>
    <row r="20" spans="1:5" ht="13" customHeight="1" x14ac:dyDescent="0.35">
      <c r="A20" s="236" t="s">
        <v>10</v>
      </c>
      <c r="B20" s="236" t="s">
        <v>9</v>
      </c>
      <c r="C20" s="236">
        <v>1.5973999999999999</v>
      </c>
      <c r="D20" s="236">
        <v>6.4899999999999999E-2</v>
      </c>
      <c r="E20" s="236">
        <v>1.6623000000000001</v>
      </c>
    </row>
    <row r="21" spans="1:5" ht="13" customHeight="1" x14ac:dyDescent="0.35">
      <c r="A21" s="236" t="s">
        <v>21</v>
      </c>
      <c r="B21" s="236" t="s">
        <v>9</v>
      </c>
      <c r="C21" s="236">
        <v>1.6417999999999999</v>
      </c>
      <c r="D21" s="236">
        <v>6.4899999999999999E-2</v>
      </c>
      <c r="E21" s="236">
        <v>1.7067000000000001</v>
      </c>
    </row>
    <row r="22" spans="1:5" ht="13" customHeight="1" thickBot="1" x14ac:dyDescent="0.4">
      <c r="A22" s="239" t="s">
        <v>22</v>
      </c>
      <c r="B22" s="239" t="s">
        <v>9</v>
      </c>
      <c r="C22" s="239">
        <v>1.5973999999999999</v>
      </c>
      <c r="D22" s="239">
        <v>6.4899999999999999E-2</v>
      </c>
      <c r="E22" s="239">
        <v>1.6623000000000001</v>
      </c>
    </row>
    <row r="23" spans="1:5" ht="13" customHeight="1" thickBot="1" x14ac:dyDescent="0.4">
      <c r="A23" s="366" t="s">
        <v>23</v>
      </c>
      <c r="B23" s="367"/>
      <c r="C23" s="367"/>
      <c r="D23" s="367"/>
      <c r="E23" s="368"/>
    </row>
    <row r="24" spans="1:5" ht="13" customHeight="1" x14ac:dyDescent="0.35">
      <c r="A24" s="249" t="s">
        <v>3</v>
      </c>
      <c r="B24" s="249" t="s">
        <v>4</v>
      </c>
      <c r="C24" s="249" t="s">
        <v>5</v>
      </c>
      <c r="D24" s="249" t="s">
        <v>6</v>
      </c>
      <c r="E24" s="249" t="s">
        <v>7</v>
      </c>
    </row>
    <row r="25" spans="1:5" ht="13" customHeight="1" x14ac:dyDescent="0.35">
      <c r="A25" s="236" t="s">
        <v>24</v>
      </c>
      <c r="B25" s="236" t="s">
        <v>9</v>
      </c>
      <c r="C25" s="236">
        <v>1.1997</v>
      </c>
      <c r="D25" s="236">
        <v>4.5600000000000002E-2</v>
      </c>
      <c r="E25" s="236">
        <v>1.2453000000000001</v>
      </c>
    </row>
    <row r="26" spans="1:5" ht="13" customHeight="1" x14ac:dyDescent="0.35">
      <c r="A26" s="236" t="s">
        <v>25</v>
      </c>
      <c r="B26" s="236" t="s">
        <v>9</v>
      </c>
      <c r="C26" s="236">
        <v>1.1997</v>
      </c>
      <c r="D26" s="236">
        <v>4.0500000000000001E-2</v>
      </c>
      <c r="E26" s="236">
        <v>1.2402</v>
      </c>
    </row>
    <row r="27" spans="1:5" ht="13" customHeight="1" x14ac:dyDescent="0.35">
      <c r="A27" s="236" t="s">
        <v>26</v>
      </c>
      <c r="B27" s="236" t="s">
        <v>9</v>
      </c>
      <c r="C27" s="236">
        <v>1.0384</v>
      </c>
      <c r="D27" s="236">
        <v>4.0500000000000001E-2</v>
      </c>
      <c r="E27" s="236">
        <v>1.0789</v>
      </c>
    </row>
    <row r="28" spans="1:5" ht="13" customHeight="1" thickBot="1" x14ac:dyDescent="0.4">
      <c r="A28" s="239" t="s">
        <v>26</v>
      </c>
      <c r="B28" s="239" t="s">
        <v>27</v>
      </c>
      <c r="C28" s="239">
        <v>1.5548999999999999</v>
      </c>
      <c r="D28" s="239">
        <v>4.0500000000000001E-2</v>
      </c>
      <c r="E28" s="239">
        <v>1.5953999999999999</v>
      </c>
    </row>
    <row r="29" spans="1:5" ht="13" customHeight="1" thickBot="1" x14ac:dyDescent="0.4">
      <c r="A29" s="366" t="s">
        <v>28</v>
      </c>
      <c r="B29" s="367"/>
      <c r="C29" s="367"/>
      <c r="D29" s="367"/>
      <c r="E29" s="368"/>
    </row>
    <row r="30" spans="1:5" ht="13" customHeight="1" x14ac:dyDescent="0.35">
      <c r="A30" s="237" t="s">
        <v>3</v>
      </c>
      <c r="B30" s="237" t="s">
        <v>4</v>
      </c>
      <c r="C30" s="237" t="s">
        <v>5</v>
      </c>
      <c r="D30" s="237" t="s">
        <v>6</v>
      </c>
      <c r="E30" s="237" t="s">
        <v>7</v>
      </c>
    </row>
    <row r="31" spans="1:5" ht="13" customHeight="1" x14ac:dyDescent="0.35">
      <c r="A31" s="236" t="s">
        <v>24</v>
      </c>
      <c r="B31" s="236" t="s">
        <v>18</v>
      </c>
      <c r="C31" s="236">
        <v>1.109</v>
      </c>
      <c r="D31" s="236">
        <v>1.5599999999999999E-2</v>
      </c>
      <c r="E31" s="236">
        <v>1.1246</v>
      </c>
    </row>
    <row r="32" spans="1:5" ht="13" customHeight="1" thickBot="1" x14ac:dyDescent="0.4">
      <c r="A32" s="239" t="s">
        <v>29</v>
      </c>
      <c r="B32" s="239" t="s">
        <v>18</v>
      </c>
      <c r="C32" s="239">
        <v>1.109</v>
      </c>
      <c r="D32" s="239">
        <v>1.24E-2</v>
      </c>
      <c r="E32" s="239">
        <v>1.1214</v>
      </c>
    </row>
    <row r="33" spans="1:5" ht="13" customHeight="1" thickBot="1" x14ac:dyDescent="0.4">
      <c r="A33" s="366" t="s">
        <v>30</v>
      </c>
      <c r="B33" s="367"/>
      <c r="C33" s="367"/>
      <c r="D33" s="367"/>
      <c r="E33" s="368"/>
    </row>
    <row r="34" spans="1:5" ht="13" customHeight="1" x14ac:dyDescent="0.35">
      <c r="A34" s="249" t="s">
        <v>3</v>
      </c>
      <c r="B34" s="249" t="s">
        <v>4</v>
      </c>
      <c r="C34" s="249" t="s">
        <v>5</v>
      </c>
      <c r="D34" s="249" t="s">
        <v>6</v>
      </c>
      <c r="E34" s="249" t="s">
        <v>7</v>
      </c>
    </row>
    <row r="35" spans="1:5" ht="13" customHeight="1" x14ac:dyDescent="0.35">
      <c r="A35" s="236" t="s">
        <v>24</v>
      </c>
      <c r="B35" s="236" t="s">
        <v>18</v>
      </c>
      <c r="C35" s="236">
        <v>1.1700999999999999</v>
      </c>
      <c r="D35" s="236">
        <v>0.02</v>
      </c>
      <c r="E35" s="236">
        <v>1.1900999999999999</v>
      </c>
    </row>
    <row r="36" spans="1:5" ht="13" customHeight="1" thickBot="1" x14ac:dyDescent="0.4">
      <c r="A36" s="239" t="s">
        <v>29</v>
      </c>
      <c r="B36" s="239" t="s">
        <v>18</v>
      </c>
      <c r="C36" s="239">
        <v>1.1700999999999999</v>
      </c>
      <c r="D36" s="239">
        <v>1.5599999999999999E-2</v>
      </c>
      <c r="E36" s="239">
        <v>1.1857</v>
      </c>
    </row>
    <row r="37" spans="1:5" ht="13" customHeight="1" thickBot="1" x14ac:dyDescent="0.4">
      <c r="A37" s="366" t="s">
        <v>31</v>
      </c>
      <c r="B37" s="367"/>
      <c r="C37" s="367"/>
      <c r="D37" s="367"/>
      <c r="E37" s="368"/>
    </row>
    <row r="38" spans="1:5" ht="13" customHeight="1" x14ac:dyDescent="0.35">
      <c r="A38" s="249" t="s">
        <v>3</v>
      </c>
      <c r="B38" s="249" t="s">
        <v>4</v>
      </c>
      <c r="C38" s="249" t="s">
        <v>5</v>
      </c>
      <c r="D38" s="249" t="s">
        <v>6</v>
      </c>
      <c r="E38" s="249" t="s">
        <v>7</v>
      </c>
    </row>
    <row r="39" spans="1:5" ht="13" customHeight="1" x14ac:dyDescent="0.35">
      <c r="A39" s="236" t="s">
        <v>24</v>
      </c>
      <c r="B39" s="236" t="s">
        <v>9</v>
      </c>
      <c r="C39" s="236">
        <v>1.0183</v>
      </c>
      <c r="D39" s="236">
        <v>1.7899999999999999E-2</v>
      </c>
      <c r="E39" s="236">
        <v>1.0362</v>
      </c>
    </row>
    <row r="40" spans="1:5" ht="13" customHeight="1" thickBot="1" x14ac:dyDescent="0.4">
      <c r="A40" s="239" t="s">
        <v>29</v>
      </c>
      <c r="B40" s="239" t="s">
        <v>9</v>
      </c>
      <c r="C40" s="239">
        <v>1.0183</v>
      </c>
      <c r="D40" s="239">
        <v>1.35E-2</v>
      </c>
      <c r="E40" s="239">
        <v>1.0318000000000001</v>
      </c>
    </row>
    <row r="41" spans="1:5" ht="13" customHeight="1" thickBot="1" x14ac:dyDescent="0.4">
      <c r="A41" s="366" t="s">
        <v>32</v>
      </c>
      <c r="B41" s="367"/>
      <c r="C41" s="367"/>
      <c r="D41" s="367"/>
      <c r="E41" s="368"/>
    </row>
    <row r="42" spans="1:5" ht="13" customHeight="1" x14ac:dyDescent="0.35">
      <c r="A42" s="249" t="s">
        <v>3</v>
      </c>
      <c r="B42" s="249" t="s">
        <v>4</v>
      </c>
      <c r="C42" s="249" t="s">
        <v>5</v>
      </c>
      <c r="D42" s="249" t="s">
        <v>6</v>
      </c>
      <c r="E42" s="249" t="s">
        <v>7</v>
      </c>
    </row>
    <row r="43" spans="1:5" ht="13" customHeight="1" x14ac:dyDescent="0.35">
      <c r="A43" s="236" t="s">
        <v>33</v>
      </c>
      <c r="B43" s="236" t="s">
        <v>9</v>
      </c>
      <c r="C43" s="236">
        <v>0.86890000000000001</v>
      </c>
      <c r="D43" s="236">
        <v>4.1799999999999997E-2</v>
      </c>
      <c r="E43" s="236">
        <v>0.91069999999999995</v>
      </c>
    </row>
    <row r="44" spans="1:5" ht="13" customHeight="1" x14ac:dyDescent="0.35">
      <c r="A44" s="236" t="s">
        <v>34</v>
      </c>
      <c r="B44" s="236" t="s">
        <v>9</v>
      </c>
      <c r="C44" s="236">
        <v>0.86890000000000001</v>
      </c>
      <c r="D44" s="236">
        <v>5.2400000000000002E-2</v>
      </c>
      <c r="E44" s="236">
        <v>0.92130000000000001</v>
      </c>
    </row>
    <row r="45" spans="1:5" ht="13" customHeight="1" thickBot="1" x14ac:dyDescent="0.4">
      <c r="A45" s="239" t="s">
        <v>35</v>
      </c>
      <c r="B45" s="239" t="s">
        <v>9</v>
      </c>
      <c r="C45" s="239">
        <v>0.86890000000000001</v>
      </c>
      <c r="D45" s="239">
        <v>4.7100000000000003E-2</v>
      </c>
      <c r="E45" s="239">
        <v>0.91600000000000004</v>
      </c>
    </row>
    <row r="46" spans="1:5" ht="13" customHeight="1" thickBot="1" x14ac:dyDescent="0.4">
      <c r="A46" s="366" t="s">
        <v>36</v>
      </c>
      <c r="B46" s="367"/>
      <c r="C46" s="367"/>
      <c r="D46" s="367"/>
      <c r="E46" s="368"/>
    </row>
    <row r="47" spans="1:5" ht="13" customHeight="1" x14ac:dyDescent="0.35">
      <c r="A47" s="249" t="s">
        <v>3</v>
      </c>
      <c r="B47" s="249" t="s">
        <v>4</v>
      </c>
      <c r="C47" s="249" t="s">
        <v>5</v>
      </c>
      <c r="D47" s="249" t="s">
        <v>6</v>
      </c>
      <c r="E47" s="249" t="s">
        <v>7</v>
      </c>
    </row>
    <row r="48" spans="1:5" ht="13" customHeight="1" x14ac:dyDescent="0.35">
      <c r="A48" s="236" t="s">
        <v>10</v>
      </c>
      <c r="B48" s="236" t="s">
        <v>9</v>
      </c>
      <c r="C48" s="236">
        <v>0.55159999999999998</v>
      </c>
      <c r="D48" s="236">
        <v>4.1799999999999997E-2</v>
      </c>
      <c r="E48" s="236">
        <v>0.59340000000000004</v>
      </c>
    </row>
    <row r="49" spans="1:5" ht="13" customHeight="1" x14ac:dyDescent="0.35">
      <c r="A49" s="236" t="s">
        <v>37</v>
      </c>
      <c r="B49" s="236" t="s">
        <v>9</v>
      </c>
      <c r="C49" s="236">
        <v>0.55159999999999998</v>
      </c>
      <c r="D49" s="236">
        <v>5.2400000000000002E-2</v>
      </c>
      <c r="E49" s="236">
        <v>0.60399999999999998</v>
      </c>
    </row>
    <row r="50" spans="1:5" ht="13" customHeight="1" x14ac:dyDescent="0.35">
      <c r="A50" s="236" t="s">
        <v>38</v>
      </c>
      <c r="B50" s="236" t="s">
        <v>9</v>
      </c>
      <c r="C50" s="236">
        <v>0.55159999999999998</v>
      </c>
      <c r="D50" s="236">
        <v>4.7100000000000003E-2</v>
      </c>
      <c r="E50" s="236">
        <v>0.59870000000000001</v>
      </c>
    </row>
    <row r="51" spans="1:5" ht="13" customHeight="1" thickBot="1" x14ac:dyDescent="0.4">
      <c r="A51" s="239" t="s">
        <v>39</v>
      </c>
      <c r="B51" s="239" t="s">
        <v>9</v>
      </c>
      <c r="C51" s="239">
        <v>0.55159999999999998</v>
      </c>
      <c r="D51" s="239">
        <v>4.1799999999999997E-2</v>
      </c>
      <c r="E51" s="239">
        <v>0.59340000000000004</v>
      </c>
    </row>
    <row r="52" spans="1:5" ht="13" customHeight="1" thickBot="1" x14ac:dyDescent="0.4">
      <c r="A52" s="366" t="s">
        <v>40</v>
      </c>
      <c r="B52" s="367"/>
      <c r="C52" s="367"/>
      <c r="D52" s="367"/>
      <c r="E52" s="368"/>
    </row>
    <row r="53" spans="1:5" ht="13" customHeight="1" x14ac:dyDescent="0.35">
      <c r="A53" s="249" t="s">
        <v>3</v>
      </c>
      <c r="B53" s="249" t="s">
        <v>4</v>
      </c>
      <c r="C53" s="249" t="s">
        <v>5</v>
      </c>
      <c r="D53" s="249" t="s">
        <v>6</v>
      </c>
      <c r="E53" s="249" t="s">
        <v>7</v>
      </c>
    </row>
    <row r="54" spans="1:5" ht="13" customHeight="1" x14ac:dyDescent="0.35">
      <c r="A54" s="236" t="s">
        <v>24</v>
      </c>
      <c r="B54" s="236" t="s">
        <v>9</v>
      </c>
      <c r="C54" s="236">
        <v>0.70709999999999995</v>
      </c>
      <c r="D54" s="236">
        <v>3.7400000000000003E-2</v>
      </c>
      <c r="E54" s="236">
        <v>0.74450000000000005</v>
      </c>
    </row>
    <row r="55" spans="1:5" ht="13" customHeight="1" x14ac:dyDescent="0.35">
      <c r="A55" s="236" t="s">
        <v>29</v>
      </c>
      <c r="B55" s="236" t="s">
        <v>9</v>
      </c>
      <c r="C55" s="236">
        <v>0.70709999999999995</v>
      </c>
      <c r="D55" s="236">
        <v>2.3199999999999998E-2</v>
      </c>
      <c r="E55" s="236">
        <v>0.73029999999999995</v>
      </c>
    </row>
    <row r="56" spans="1:5" ht="13" customHeight="1" x14ac:dyDescent="0.35">
      <c r="A56" s="236" t="s">
        <v>41</v>
      </c>
      <c r="B56" s="236" t="s">
        <v>9</v>
      </c>
      <c r="C56" s="236">
        <v>0.70709999999999995</v>
      </c>
      <c r="D56" s="236">
        <v>1.9E-3</v>
      </c>
      <c r="E56" s="236">
        <v>0.70899999999999996</v>
      </c>
    </row>
  </sheetData>
  <mergeCells count="12">
    <mergeCell ref="A33:E33"/>
    <mergeCell ref="A37:E37"/>
    <mergeCell ref="A41:E41"/>
    <mergeCell ref="A46:E46"/>
    <mergeCell ref="A52:E52"/>
    <mergeCell ref="A23:E23"/>
    <mergeCell ref="A29:E29"/>
    <mergeCell ref="A1:E1"/>
    <mergeCell ref="A2:E2"/>
    <mergeCell ref="A8:E8"/>
    <mergeCell ref="A14:E14"/>
    <mergeCell ref="A17:E17"/>
  </mergeCell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83">
    <tabColor theme="4" tint="0.39997558519241921"/>
  </sheetPr>
  <dimension ref="A1:E56"/>
  <sheetViews>
    <sheetView zoomScale="70" zoomScaleNormal="70" workbookViewId="0">
      <selection activeCell="M53" sqref="M53"/>
    </sheetView>
  </sheetViews>
  <sheetFormatPr defaultColWidth="12.54296875" defaultRowHeight="12" customHeight="1" x14ac:dyDescent="0.35"/>
  <cols>
    <col min="1" max="1" width="19.7265625" customWidth="1"/>
  </cols>
  <sheetData>
    <row r="1" spans="1:5" s="250" customFormat="1" ht="13" customHeight="1" thickBot="1" x14ac:dyDescent="0.4">
      <c r="A1" s="386" t="s">
        <v>458</v>
      </c>
      <c r="B1" s="386"/>
      <c r="C1" s="386"/>
      <c r="D1" s="386"/>
      <c r="E1" s="386"/>
    </row>
    <row r="2" spans="1:5" ht="13" customHeight="1" thickBot="1" x14ac:dyDescent="0.4">
      <c r="A2" s="366" t="s">
        <v>456</v>
      </c>
      <c r="B2" s="367"/>
      <c r="C2" s="367"/>
      <c r="D2" s="367"/>
      <c r="E2" s="368"/>
    </row>
    <row r="3" spans="1:5" ht="13" customHeight="1" x14ac:dyDescent="0.35">
      <c r="A3" s="249" t="s">
        <v>3</v>
      </c>
      <c r="B3" s="249" t="s">
        <v>4</v>
      </c>
      <c r="C3" s="249" t="s">
        <v>5</v>
      </c>
      <c r="D3" s="249" t="s">
        <v>6</v>
      </c>
      <c r="E3" s="249" t="s">
        <v>7</v>
      </c>
    </row>
    <row r="4" spans="1:5" ht="13" customHeight="1" x14ac:dyDescent="0.35">
      <c r="A4" s="236" t="s">
        <v>8</v>
      </c>
      <c r="B4" s="236" t="s">
        <v>9</v>
      </c>
      <c r="C4" s="236">
        <v>1.331</v>
      </c>
      <c r="D4" s="236">
        <v>3.7199999999999997E-2</v>
      </c>
      <c r="E4" s="236">
        <v>1.3682000000000001</v>
      </c>
    </row>
    <row r="5" spans="1:5" ht="13" customHeight="1" x14ac:dyDescent="0.35">
      <c r="A5" s="236" t="s">
        <v>10</v>
      </c>
      <c r="B5" s="236" t="s">
        <v>9</v>
      </c>
      <c r="C5" s="236">
        <v>1.3098000000000001</v>
      </c>
      <c r="D5" s="236">
        <v>2.81E-2</v>
      </c>
      <c r="E5" s="236">
        <v>1.3379000000000001</v>
      </c>
    </row>
    <row r="6" spans="1:5" ht="13" customHeight="1" x14ac:dyDescent="0.35">
      <c r="A6" s="236" t="s">
        <v>11</v>
      </c>
      <c r="B6" s="236" t="s">
        <v>9</v>
      </c>
      <c r="C6" s="236">
        <v>1.331</v>
      </c>
      <c r="D6" s="236">
        <v>4.0099999999999997E-2</v>
      </c>
      <c r="E6" s="236">
        <v>1.3711</v>
      </c>
    </row>
    <row r="7" spans="1:5" ht="13" customHeight="1" thickBot="1" x14ac:dyDescent="0.4">
      <c r="A7" s="239" t="s">
        <v>12</v>
      </c>
      <c r="B7" s="239" t="s">
        <v>9</v>
      </c>
      <c r="C7" s="239">
        <v>1.3098000000000001</v>
      </c>
      <c r="D7" s="239">
        <v>4.0099999999999997E-2</v>
      </c>
      <c r="E7" s="239">
        <v>1.3499000000000001</v>
      </c>
    </row>
    <row r="8" spans="1:5" ht="13" customHeight="1" thickBot="1" x14ac:dyDescent="0.4">
      <c r="A8" s="366" t="s">
        <v>13</v>
      </c>
      <c r="B8" s="367"/>
      <c r="C8" s="367"/>
      <c r="D8" s="367"/>
      <c r="E8" s="368"/>
    </row>
    <row r="9" spans="1:5" ht="13" customHeight="1" x14ac:dyDescent="0.35">
      <c r="A9" s="249" t="s">
        <v>3</v>
      </c>
      <c r="B9" s="249" t="s">
        <v>4</v>
      </c>
      <c r="C9" s="249" t="s">
        <v>5</v>
      </c>
      <c r="D9" s="249" t="s">
        <v>6</v>
      </c>
      <c r="E9" s="249" t="s">
        <v>7</v>
      </c>
    </row>
    <row r="10" spans="1:5" ht="13" customHeight="1" x14ac:dyDescent="0.35">
      <c r="A10" s="236" t="s">
        <v>8</v>
      </c>
      <c r="B10" s="236" t="s">
        <v>9</v>
      </c>
      <c r="C10" s="236">
        <v>1.508</v>
      </c>
      <c r="D10" s="236">
        <v>4.4999999999999998E-2</v>
      </c>
      <c r="E10" s="236">
        <v>1.5529999999999999</v>
      </c>
    </row>
    <row r="11" spans="1:5" ht="13" customHeight="1" x14ac:dyDescent="0.35">
      <c r="A11" s="236" t="s">
        <v>10</v>
      </c>
      <c r="B11" s="236" t="s">
        <v>9</v>
      </c>
      <c r="C11" s="236">
        <v>1.653</v>
      </c>
      <c r="D11" s="236">
        <v>4.4999999999999998E-2</v>
      </c>
      <c r="E11" s="236">
        <v>1.698</v>
      </c>
    </row>
    <row r="12" spans="1:5" ht="13" customHeight="1" x14ac:dyDescent="0.35">
      <c r="A12" s="236" t="s">
        <v>14</v>
      </c>
      <c r="B12" s="236" t="s">
        <v>9</v>
      </c>
      <c r="C12" s="236">
        <v>1.508</v>
      </c>
      <c r="D12" s="236">
        <v>1.9E-2</v>
      </c>
      <c r="E12" s="236">
        <v>1.5269999999999999</v>
      </c>
    </row>
    <row r="13" spans="1:5" ht="13" customHeight="1" thickBot="1" x14ac:dyDescent="0.4">
      <c r="A13" s="239" t="s">
        <v>15</v>
      </c>
      <c r="B13" s="239" t="s">
        <v>9</v>
      </c>
      <c r="C13" s="239">
        <v>1.653</v>
      </c>
      <c r="D13" s="239">
        <v>1.9E-2</v>
      </c>
      <c r="E13" s="239">
        <v>1.6719999999999999</v>
      </c>
    </row>
    <row r="14" spans="1:5" ht="13" customHeight="1" thickBot="1" x14ac:dyDescent="0.4">
      <c r="A14" s="366" t="s">
        <v>16</v>
      </c>
      <c r="B14" s="367"/>
      <c r="C14" s="367"/>
      <c r="D14" s="367"/>
      <c r="E14" s="368"/>
    </row>
    <row r="15" spans="1:5" ht="13" customHeight="1" x14ac:dyDescent="0.35">
      <c r="A15" s="249" t="s">
        <v>3</v>
      </c>
      <c r="B15" s="249" t="s">
        <v>4</v>
      </c>
      <c r="C15" s="249" t="s">
        <v>5</v>
      </c>
      <c r="D15" s="249" t="s">
        <v>6</v>
      </c>
      <c r="E15" s="249" t="s">
        <v>7</v>
      </c>
    </row>
    <row r="16" spans="1:5" ht="13" customHeight="1" thickBot="1" x14ac:dyDescent="0.4">
      <c r="A16" s="239" t="s">
        <v>17</v>
      </c>
      <c r="B16" s="239" t="s">
        <v>18</v>
      </c>
      <c r="C16" s="239">
        <v>1.5927</v>
      </c>
      <c r="D16" s="239">
        <v>0</v>
      </c>
      <c r="E16" s="239">
        <v>1.5927</v>
      </c>
    </row>
    <row r="17" spans="1:5" ht="13" customHeight="1" thickBot="1" x14ac:dyDescent="0.4">
      <c r="A17" s="366" t="s">
        <v>19</v>
      </c>
      <c r="B17" s="367"/>
      <c r="C17" s="367"/>
      <c r="D17" s="367"/>
      <c r="E17" s="368"/>
    </row>
    <row r="18" spans="1:5" ht="13" customHeight="1" x14ac:dyDescent="0.35">
      <c r="A18" s="249" t="s">
        <v>3</v>
      </c>
      <c r="B18" s="249" t="s">
        <v>4</v>
      </c>
      <c r="C18" s="249" t="s">
        <v>5</v>
      </c>
      <c r="D18" s="249" t="s">
        <v>6</v>
      </c>
      <c r="E18" s="249" t="s">
        <v>7</v>
      </c>
    </row>
    <row r="19" spans="1:5" ht="13" customHeight="1" x14ac:dyDescent="0.35">
      <c r="A19" s="236" t="s">
        <v>8</v>
      </c>
      <c r="B19" s="236" t="s">
        <v>9</v>
      </c>
      <c r="C19" s="236">
        <v>1.6417999999999999</v>
      </c>
      <c r="D19" s="236">
        <v>6.4899999999999999E-2</v>
      </c>
      <c r="E19" s="236">
        <v>1.7067000000000001</v>
      </c>
    </row>
    <row r="20" spans="1:5" ht="13" customHeight="1" x14ac:dyDescent="0.35">
      <c r="A20" s="236" t="s">
        <v>10</v>
      </c>
      <c r="B20" s="236" t="s">
        <v>9</v>
      </c>
      <c r="C20" s="236">
        <v>1.5973999999999999</v>
      </c>
      <c r="D20" s="236">
        <v>6.4899999999999999E-2</v>
      </c>
      <c r="E20" s="236">
        <v>1.6623000000000001</v>
      </c>
    </row>
    <row r="21" spans="1:5" ht="13" customHeight="1" x14ac:dyDescent="0.35">
      <c r="A21" s="236" t="s">
        <v>21</v>
      </c>
      <c r="B21" s="236" t="s">
        <v>9</v>
      </c>
      <c r="C21" s="236">
        <v>1.6417999999999999</v>
      </c>
      <c r="D21" s="236">
        <v>6.4899999999999999E-2</v>
      </c>
      <c r="E21" s="236">
        <v>1.7067000000000001</v>
      </c>
    </row>
    <row r="22" spans="1:5" ht="13" customHeight="1" thickBot="1" x14ac:dyDescent="0.4">
      <c r="A22" s="239" t="s">
        <v>22</v>
      </c>
      <c r="B22" s="239" t="s">
        <v>9</v>
      </c>
      <c r="C22" s="239">
        <v>1.5973999999999999</v>
      </c>
      <c r="D22" s="239">
        <v>6.4899999999999999E-2</v>
      </c>
      <c r="E22" s="239">
        <v>1.6623000000000001</v>
      </c>
    </row>
    <row r="23" spans="1:5" ht="13" customHeight="1" thickBot="1" x14ac:dyDescent="0.4">
      <c r="A23" s="366" t="s">
        <v>23</v>
      </c>
      <c r="B23" s="367"/>
      <c r="C23" s="367"/>
      <c r="D23" s="367"/>
      <c r="E23" s="368"/>
    </row>
    <row r="24" spans="1:5" ht="13" customHeight="1" x14ac:dyDescent="0.35">
      <c r="A24" s="249" t="s">
        <v>3</v>
      </c>
      <c r="B24" s="249" t="s">
        <v>4</v>
      </c>
      <c r="C24" s="249" t="s">
        <v>5</v>
      </c>
      <c r="D24" s="249" t="s">
        <v>6</v>
      </c>
      <c r="E24" s="249" t="s">
        <v>7</v>
      </c>
    </row>
    <row r="25" spans="1:5" ht="13" customHeight="1" x14ac:dyDescent="0.35">
      <c r="A25" s="236" t="s">
        <v>24</v>
      </c>
      <c r="B25" s="236" t="s">
        <v>9</v>
      </c>
      <c r="C25" s="236">
        <v>1.8491</v>
      </c>
      <c r="D25" s="236">
        <v>4.5600000000000002E-2</v>
      </c>
      <c r="E25" s="236">
        <v>1.8947000000000001</v>
      </c>
    </row>
    <row r="26" spans="1:5" ht="13" customHeight="1" x14ac:dyDescent="0.35">
      <c r="A26" s="236" t="s">
        <v>25</v>
      </c>
      <c r="B26" s="236" t="s">
        <v>9</v>
      </c>
      <c r="C26" s="236">
        <v>1.8491</v>
      </c>
      <c r="D26" s="236">
        <v>4.0500000000000001E-2</v>
      </c>
      <c r="E26" s="236">
        <v>1.8895999999999999</v>
      </c>
    </row>
    <row r="27" spans="1:5" ht="13" customHeight="1" x14ac:dyDescent="0.35">
      <c r="A27" s="236" t="s">
        <v>26</v>
      </c>
      <c r="B27" s="236" t="s">
        <v>9</v>
      </c>
      <c r="C27" s="236">
        <v>1.6878</v>
      </c>
      <c r="D27" s="236">
        <v>4.0500000000000001E-2</v>
      </c>
      <c r="E27" s="236">
        <v>1.7282999999999999</v>
      </c>
    </row>
    <row r="28" spans="1:5" ht="13" customHeight="1" thickBot="1" x14ac:dyDescent="0.4">
      <c r="A28" s="239" t="s">
        <v>26</v>
      </c>
      <c r="B28" s="239" t="s">
        <v>27</v>
      </c>
      <c r="C28" s="239">
        <v>1.5548999999999999</v>
      </c>
      <c r="D28" s="239">
        <v>4.0500000000000001E-2</v>
      </c>
      <c r="E28" s="239">
        <v>1.5953999999999999</v>
      </c>
    </row>
    <row r="29" spans="1:5" ht="13" customHeight="1" thickBot="1" x14ac:dyDescent="0.4">
      <c r="A29" s="366" t="s">
        <v>28</v>
      </c>
      <c r="B29" s="367"/>
      <c r="C29" s="367"/>
      <c r="D29" s="367"/>
      <c r="E29" s="368"/>
    </row>
    <row r="30" spans="1:5" ht="13" customHeight="1" x14ac:dyDescent="0.35">
      <c r="A30" s="249" t="s">
        <v>3</v>
      </c>
      <c r="B30" s="249" t="s">
        <v>4</v>
      </c>
      <c r="C30" s="249" t="s">
        <v>5</v>
      </c>
      <c r="D30" s="249" t="s">
        <v>6</v>
      </c>
      <c r="E30" s="249" t="s">
        <v>7</v>
      </c>
    </row>
    <row r="31" spans="1:5" ht="13" customHeight="1" x14ac:dyDescent="0.35">
      <c r="A31" s="236" t="s">
        <v>24</v>
      </c>
      <c r="B31" s="236" t="s">
        <v>18</v>
      </c>
      <c r="C31" s="236">
        <v>1.7568999999999999</v>
      </c>
      <c r="D31" s="236">
        <v>1.5599999999999999E-2</v>
      </c>
      <c r="E31" s="236">
        <v>1.7725</v>
      </c>
    </row>
    <row r="32" spans="1:5" ht="13" customHeight="1" thickBot="1" x14ac:dyDescent="0.4">
      <c r="A32" s="239" t="s">
        <v>29</v>
      </c>
      <c r="B32" s="239" t="s">
        <v>18</v>
      </c>
      <c r="C32" s="239">
        <v>1.7568999999999999</v>
      </c>
      <c r="D32" s="239">
        <v>1.24E-2</v>
      </c>
      <c r="E32" s="239">
        <v>1.7693000000000001</v>
      </c>
    </row>
    <row r="33" spans="1:5" ht="13" customHeight="1" thickBot="1" x14ac:dyDescent="0.4">
      <c r="A33" s="366" t="s">
        <v>30</v>
      </c>
      <c r="B33" s="367"/>
      <c r="C33" s="367"/>
      <c r="D33" s="367"/>
      <c r="E33" s="368"/>
    </row>
    <row r="34" spans="1:5" ht="13" customHeight="1" x14ac:dyDescent="0.35">
      <c r="A34" s="249" t="s">
        <v>3</v>
      </c>
      <c r="B34" s="249" t="s">
        <v>4</v>
      </c>
      <c r="C34" s="249" t="s">
        <v>5</v>
      </c>
      <c r="D34" s="249" t="s">
        <v>6</v>
      </c>
      <c r="E34" s="249" t="s">
        <v>7</v>
      </c>
    </row>
    <row r="35" spans="1:5" ht="13" customHeight="1" x14ac:dyDescent="0.35">
      <c r="A35" s="236" t="s">
        <v>24</v>
      </c>
      <c r="B35" s="236" t="s">
        <v>18</v>
      </c>
      <c r="C35" s="236">
        <v>1.8373999999999999</v>
      </c>
      <c r="D35" s="236">
        <v>0.02</v>
      </c>
      <c r="E35" s="236">
        <v>1.8573999999999999</v>
      </c>
    </row>
    <row r="36" spans="1:5" ht="13" customHeight="1" thickBot="1" x14ac:dyDescent="0.4">
      <c r="A36" s="239" t="s">
        <v>29</v>
      </c>
      <c r="B36" s="239" t="s">
        <v>18</v>
      </c>
      <c r="C36" s="239">
        <v>1.8373999999999999</v>
      </c>
      <c r="D36" s="239">
        <v>1.5599999999999999E-2</v>
      </c>
      <c r="E36" s="239">
        <v>1.853</v>
      </c>
    </row>
    <row r="37" spans="1:5" ht="13" customHeight="1" thickBot="1" x14ac:dyDescent="0.4">
      <c r="A37" s="366" t="s">
        <v>31</v>
      </c>
      <c r="B37" s="367"/>
      <c r="C37" s="367"/>
      <c r="D37" s="367"/>
      <c r="E37" s="368"/>
    </row>
    <row r="38" spans="1:5" ht="13" customHeight="1" x14ac:dyDescent="0.35">
      <c r="A38" s="249" t="s">
        <v>3</v>
      </c>
      <c r="B38" s="249" t="s">
        <v>4</v>
      </c>
      <c r="C38" s="249" t="s">
        <v>5</v>
      </c>
      <c r="D38" s="249" t="s">
        <v>6</v>
      </c>
      <c r="E38" s="249" t="s">
        <v>7</v>
      </c>
    </row>
    <row r="39" spans="1:5" ht="13" customHeight="1" x14ac:dyDescent="0.35">
      <c r="A39" s="236" t="s">
        <v>24</v>
      </c>
      <c r="B39" s="236" t="s">
        <v>9</v>
      </c>
      <c r="C39" s="236">
        <v>1.6345000000000001</v>
      </c>
      <c r="D39" s="236">
        <v>1.7899999999999999E-2</v>
      </c>
      <c r="E39" s="236">
        <v>1.6524000000000001</v>
      </c>
    </row>
    <row r="40" spans="1:5" ht="13" customHeight="1" thickBot="1" x14ac:dyDescent="0.4">
      <c r="A40" s="239" t="s">
        <v>29</v>
      </c>
      <c r="B40" s="239" t="s">
        <v>9</v>
      </c>
      <c r="C40" s="239">
        <v>1.6345000000000001</v>
      </c>
      <c r="D40" s="239">
        <v>1.35E-2</v>
      </c>
      <c r="E40" s="239">
        <v>1.6479999999999999</v>
      </c>
    </row>
    <row r="41" spans="1:5" ht="13" customHeight="1" thickBot="1" x14ac:dyDescent="0.4">
      <c r="A41" s="366" t="s">
        <v>32</v>
      </c>
      <c r="B41" s="367"/>
      <c r="C41" s="367"/>
      <c r="D41" s="367"/>
      <c r="E41" s="368"/>
    </row>
    <row r="42" spans="1:5" ht="13" customHeight="1" x14ac:dyDescent="0.35">
      <c r="A42" s="249" t="s">
        <v>3</v>
      </c>
      <c r="B42" s="249" t="s">
        <v>4</v>
      </c>
      <c r="C42" s="249" t="s">
        <v>5</v>
      </c>
      <c r="D42" s="249" t="s">
        <v>6</v>
      </c>
      <c r="E42" s="249" t="s">
        <v>7</v>
      </c>
    </row>
    <row r="43" spans="1:5" ht="13" customHeight="1" x14ac:dyDescent="0.35">
      <c r="A43" s="236" t="s">
        <v>33</v>
      </c>
      <c r="B43" s="236" t="s">
        <v>9</v>
      </c>
      <c r="C43" s="236">
        <v>0.86890000000000001</v>
      </c>
      <c r="D43" s="236">
        <v>4.1799999999999997E-2</v>
      </c>
      <c r="E43" s="236">
        <v>0.91069999999999995</v>
      </c>
    </row>
    <row r="44" spans="1:5" ht="13" customHeight="1" x14ac:dyDescent="0.35">
      <c r="A44" s="236" t="s">
        <v>34</v>
      </c>
      <c r="B44" s="236" t="s">
        <v>9</v>
      </c>
      <c r="C44" s="236">
        <v>0.86890000000000001</v>
      </c>
      <c r="D44" s="236">
        <v>5.2400000000000002E-2</v>
      </c>
      <c r="E44" s="236">
        <v>0.92130000000000001</v>
      </c>
    </row>
    <row r="45" spans="1:5" ht="13" customHeight="1" thickBot="1" x14ac:dyDescent="0.4">
      <c r="A45" s="239" t="s">
        <v>35</v>
      </c>
      <c r="B45" s="239" t="s">
        <v>9</v>
      </c>
      <c r="C45" s="239">
        <v>0.86890000000000001</v>
      </c>
      <c r="D45" s="239">
        <v>4.7100000000000003E-2</v>
      </c>
      <c r="E45" s="239">
        <v>0.91600000000000004</v>
      </c>
    </row>
    <row r="46" spans="1:5" ht="13" customHeight="1" thickBot="1" x14ac:dyDescent="0.4">
      <c r="A46" s="366" t="s">
        <v>36</v>
      </c>
      <c r="B46" s="367"/>
      <c r="C46" s="367"/>
      <c r="D46" s="367"/>
      <c r="E46" s="368"/>
    </row>
    <row r="47" spans="1:5" ht="13" customHeight="1" x14ac:dyDescent="0.35">
      <c r="A47" s="249" t="s">
        <v>3</v>
      </c>
      <c r="B47" s="249" t="s">
        <v>4</v>
      </c>
      <c r="C47" s="249" t="s">
        <v>5</v>
      </c>
      <c r="D47" s="249" t="s">
        <v>6</v>
      </c>
      <c r="E47" s="249" t="s">
        <v>7</v>
      </c>
    </row>
    <row r="48" spans="1:5" ht="13" customHeight="1" x14ac:dyDescent="0.35">
      <c r="A48" s="236" t="s">
        <v>10</v>
      </c>
      <c r="B48" s="236" t="s">
        <v>9</v>
      </c>
      <c r="C48" s="236">
        <v>0.55159999999999998</v>
      </c>
      <c r="D48" s="236">
        <v>4.1799999999999997E-2</v>
      </c>
      <c r="E48" s="236">
        <v>0.59340000000000004</v>
      </c>
    </row>
    <row r="49" spans="1:5" ht="13" customHeight="1" x14ac:dyDescent="0.35">
      <c r="A49" s="236" t="s">
        <v>37</v>
      </c>
      <c r="B49" s="236" t="s">
        <v>9</v>
      </c>
      <c r="C49" s="236">
        <v>0.55159999999999998</v>
      </c>
      <c r="D49" s="236">
        <v>5.2400000000000002E-2</v>
      </c>
      <c r="E49" s="236">
        <v>0.60399999999999998</v>
      </c>
    </row>
    <row r="50" spans="1:5" ht="13" customHeight="1" x14ac:dyDescent="0.35">
      <c r="A50" s="236" t="s">
        <v>38</v>
      </c>
      <c r="B50" s="236" t="s">
        <v>9</v>
      </c>
      <c r="C50" s="236">
        <v>0.55159999999999998</v>
      </c>
      <c r="D50" s="236">
        <v>4.7100000000000003E-2</v>
      </c>
      <c r="E50" s="236">
        <v>0.59870000000000001</v>
      </c>
    </row>
    <row r="51" spans="1:5" ht="13" customHeight="1" thickBot="1" x14ac:dyDescent="0.4">
      <c r="A51" s="239" t="s">
        <v>39</v>
      </c>
      <c r="B51" s="239" t="s">
        <v>9</v>
      </c>
      <c r="C51" s="239">
        <v>0.55159999999999998</v>
      </c>
      <c r="D51" s="239">
        <v>4.1799999999999997E-2</v>
      </c>
      <c r="E51" s="239">
        <v>0.59340000000000004</v>
      </c>
    </row>
    <row r="52" spans="1:5" ht="13" customHeight="1" thickBot="1" x14ac:dyDescent="0.4">
      <c r="A52" s="366" t="s">
        <v>40</v>
      </c>
      <c r="B52" s="367"/>
      <c r="C52" s="367"/>
      <c r="D52" s="367"/>
      <c r="E52" s="368"/>
    </row>
    <row r="53" spans="1:5" ht="13" customHeight="1" x14ac:dyDescent="0.35">
      <c r="A53" s="249" t="s">
        <v>3</v>
      </c>
      <c r="B53" s="249" t="s">
        <v>4</v>
      </c>
      <c r="C53" s="249" t="s">
        <v>5</v>
      </c>
      <c r="D53" s="249" t="s">
        <v>6</v>
      </c>
      <c r="E53" s="249" t="s">
        <v>7</v>
      </c>
    </row>
    <row r="54" spans="1:5" ht="13" customHeight="1" x14ac:dyDescent="0.35">
      <c r="A54" s="236" t="s">
        <v>24</v>
      </c>
      <c r="B54" s="236" t="s">
        <v>9</v>
      </c>
      <c r="C54" s="236">
        <v>1.6355999999999999</v>
      </c>
      <c r="D54" s="236">
        <v>3.7400000000000003E-2</v>
      </c>
      <c r="E54" s="236">
        <v>1.673</v>
      </c>
    </row>
    <row r="55" spans="1:5" ht="13" customHeight="1" x14ac:dyDescent="0.35">
      <c r="A55" s="236" t="s">
        <v>29</v>
      </c>
      <c r="B55" s="236" t="s">
        <v>9</v>
      </c>
      <c r="C55" s="236">
        <v>1.6355999999999999</v>
      </c>
      <c r="D55" s="236">
        <v>2.3199999999999998E-2</v>
      </c>
      <c r="E55" s="236">
        <v>1.6588000000000001</v>
      </c>
    </row>
    <row r="56" spans="1:5" ht="13" customHeight="1" x14ac:dyDescent="0.35">
      <c r="A56" s="236" t="s">
        <v>41</v>
      </c>
      <c r="B56" s="236" t="s">
        <v>9</v>
      </c>
      <c r="C56" s="236">
        <v>1.6355999999999999</v>
      </c>
      <c r="D56" s="236">
        <v>1.9E-3</v>
      </c>
      <c r="E56" s="236">
        <v>1.6375</v>
      </c>
    </row>
  </sheetData>
  <mergeCells count="12">
    <mergeCell ref="A33:E33"/>
    <mergeCell ref="A37:E37"/>
    <mergeCell ref="A41:E41"/>
    <mergeCell ref="A46:E46"/>
    <mergeCell ref="A52:E52"/>
    <mergeCell ref="A23:E23"/>
    <mergeCell ref="A29:E29"/>
    <mergeCell ref="A1:E1"/>
    <mergeCell ref="A2:E2"/>
    <mergeCell ref="A8:E8"/>
    <mergeCell ref="A14:E14"/>
    <mergeCell ref="A17:E17"/>
  </mergeCell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84">
    <tabColor theme="4" tint="0.39997558519241921"/>
  </sheetPr>
  <dimension ref="A1:E56"/>
  <sheetViews>
    <sheetView zoomScale="70" zoomScaleNormal="70" workbookViewId="0">
      <selection activeCell="M53" sqref="M53"/>
    </sheetView>
  </sheetViews>
  <sheetFormatPr defaultColWidth="12.54296875" defaultRowHeight="12" customHeight="1" x14ac:dyDescent="0.35"/>
  <cols>
    <col min="1" max="1" width="19.7265625" customWidth="1"/>
  </cols>
  <sheetData>
    <row r="1" spans="1:5" s="251" customFormat="1" ht="13" customHeight="1" thickBot="1" x14ac:dyDescent="0.4">
      <c r="A1" s="389" t="s">
        <v>457</v>
      </c>
      <c r="B1" s="389"/>
      <c r="C1" s="389"/>
      <c r="D1" s="389"/>
      <c r="E1" s="389"/>
    </row>
    <row r="2" spans="1:5" ht="13" customHeight="1" thickBot="1" x14ac:dyDescent="0.4">
      <c r="A2" s="366" t="s">
        <v>456</v>
      </c>
      <c r="B2" s="367"/>
      <c r="C2" s="367"/>
      <c r="D2" s="367"/>
      <c r="E2" s="368"/>
    </row>
    <row r="3" spans="1:5" ht="13" customHeight="1" x14ac:dyDescent="0.35">
      <c r="A3" s="237" t="s">
        <v>3</v>
      </c>
      <c r="B3" s="237" t="s">
        <v>4</v>
      </c>
      <c r="C3" s="237" t="s">
        <v>5</v>
      </c>
      <c r="D3" s="237" t="s">
        <v>6</v>
      </c>
      <c r="E3" s="237" t="s">
        <v>7</v>
      </c>
    </row>
    <row r="4" spans="1:5" ht="13" customHeight="1" x14ac:dyDescent="0.35">
      <c r="A4" s="236" t="s">
        <v>8</v>
      </c>
      <c r="B4" s="236" t="s">
        <v>9</v>
      </c>
      <c r="C4" s="236">
        <v>1.5281</v>
      </c>
      <c r="D4" s="236">
        <v>3.7199999999999997E-2</v>
      </c>
      <c r="E4" s="236">
        <v>1.5652999999999999</v>
      </c>
    </row>
    <row r="5" spans="1:5" ht="13" customHeight="1" x14ac:dyDescent="0.35">
      <c r="A5" s="236" t="s">
        <v>10</v>
      </c>
      <c r="B5" s="236" t="s">
        <v>9</v>
      </c>
      <c r="C5" s="236">
        <v>1.5068999999999999</v>
      </c>
      <c r="D5" s="236">
        <v>2.81E-2</v>
      </c>
      <c r="E5" s="236">
        <v>1.5349999999999999</v>
      </c>
    </row>
    <row r="6" spans="1:5" ht="13" customHeight="1" x14ac:dyDescent="0.35">
      <c r="A6" s="236" t="s">
        <v>14</v>
      </c>
      <c r="B6" s="236" t="s">
        <v>9</v>
      </c>
      <c r="C6" s="236">
        <v>1.5281</v>
      </c>
      <c r="D6" s="236">
        <v>4.0099999999999997E-2</v>
      </c>
      <c r="E6" s="236">
        <v>1.5682</v>
      </c>
    </row>
    <row r="7" spans="1:5" ht="13" customHeight="1" thickBot="1" x14ac:dyDescent="0.4">
      <c r="A7" s="239" t="s">
        <v>15</v>
      </c>
      <c r="B7" s="239" t="s">
        <v>9</v>
      </c>
      <c r="C7" s="239">
        <v>1.5068999999999999</v>
      </c>
      <c r="D7" s="239">
        <v>4.0099999999999997E-2</v>
      </c>
      <c r="E7" s="239">
        <v>1.5469999999999999</v>
      </c>
    </row>
    <row r="8" spans="1:5" ht="13" customHeight="1" thickBot="1" x14ac:dyDescent="0.4">
      <c r="A8" s="366" t="s">
        <v>13</v>
      </c>
      <c r="B8" s="367"/>
      <c r="C8" s="367"/>
      <c r="D8" s="367"/>
      <c r="E8" s="368"/>
    </row>
    <row r="9" spans="1:5" ht="13" customHeight="1" x14ac:dyDescent="0.35">
      <c r="A9" s="249" t="s">
        <v>3</v>
      </c>
      <c r="B9" s="249" t="s">
        <v>4</v>
      </c>
      <c r="C9" s="249" t="s">
        <v>5</v>
      </c>
      <c r="D9" s="249" t="s">
        <v>6</v>
      </c>
      <c r="E9" s="249" t="s">
        <v>7</v>
      </c>
    </row>
    <row r="10" spans="1:5" ht="13" customHeight="1" x14ac:dyDescent="0.35">
      <c r="A10" s="236" t="s">
        <v>8</v>
      </c>
      <c r="B10" s="236" t="s">
        <v>9</v>
      </c>
      <c r="C10" s="236">
        <v>1.508</v>
      </c>
      <c r="D10" s="236">
        <v>4.4999999999999998E-2</v>
      </c>
      <c r="E10" s="236">
        <v>1.5529999999999999</v>
      </c>
    </row>
    <row r="11" spans="1:5" ht="13" customHeight="1" x14ac:dyDescent="0.35">
      <c r="A11" s="236" t="s">
        <v>10</v>
      </c>
      <c r="B11" s="236" t="s">
        <v>9</v>
      </c>
      <c r="C11" s="236">
        <v>1.653</v>
      </c>
      <c r="D11" s="236">
        <v>4.4999999999999998E-2</v>
      </c>
      <c r="E11" s="236">
        <v>1.698</v>
      </c>
    </row>
    <row r="12" spans="1:5" ht="13" customHeight="1" x14ac:dyDescent="0.35">
      <c r="A12" s="236" t="s">
        <v>14</v>
      </c>
      <c r="B12" s="236" t="s">
        <v>9</v>
      </c>
      <c r="C12" s="236">
        <v>1.508</v>
      </c>
      <c r="D12" s="236">
        <v>1.9E-2</v>
      </c>
      <c r="E12" s="236">
        <v>1.5269999999999999</v>
      </c>
    </row>
    <row r="13" spans="1:5" ht="13" customHeight="1" thickBot="1" x14ac:dyDescent="0.4">
      <c r="A13" s="239" t="s">
        <v>15</v>
      </c>
      <c r="B13" s="239" t="s">
        <v>9</v>
      </c>
      <c r="C13" s="239">
        <v>1.653</v>
      </c>
      <c r="D13" s="239">
        <v>1.9E-2</v>
      </c>
      <c r="E13" s="239">
        <v>1.6719999999999999</v>
      </c>
    </row>
    <row r="14" spans="1:5" ht="13" customHeight="1" thickBot="1" x14ac:dyDescent="0.4">
      <c r="A14" s="366" t="s">
        <v>16</v>
      </c>
      <c r="B14" s="367"/>
      <c r="C14" s="367"/>
      <c r="D14" s="367"/>
      <c r="E14" s="368"/>
    </row>
    <row r="15" spans="1:5" ht="13" customHeight="1" x14ac:dyDescent="0.35">
      <c r="A15" s="249" t="s">
        <v>3</v>
      </c>
      <c r="B15" s="249" t="s">
        <v>4</v>
      </c>
      <c r="C15" s="249" t="s">
        <v>5</v>
      </c>
      <c r="D15" s="249" t="s">
        <v>6</v>
      </c>
      <c r="E15" s="249" t="s">
        <v>7</v>
      </c>
    </row>
    <row r="16" spans="1:5" ht="13" customHeight="1" thickBot="1" x14ac:dyDescent="0.4">
      <c r="A16" s="239" t="s">
        <v>17</v>
      </c>
      <c r="B16" s="239" t="s">
        <v>18</v>
      </c>
      <c r="C16" s="239">
        <v>1.5927</v>
      </c>
      <c r="D16" s="239">
        <v>0</v>
      </c>
      <c r="E16" s="239">
        <v>1.5927</v>
      </c>
    </row>
    <row r="17" spans="1:5" ht="13" customHeight="1" thickBot="1" x14ac:dyDescent="0.4">
      <c r="A17" s="366" t="s">
        <v>19</v>
      </c>
      <c r="B17" s="367"/>
      <c r="C17" s="367"/>
      <c r="D17" s="367"/>
      <c r="E17" s="368"/>
    </row>
    <row r="18" spans="1:5" ht="13" customHeight="1" x14ac:dyDescent="0.35">
      <c r="A18" s="249" t="s">
        <v>3</v>
      </c>
      <c r="B18" s="249" t="s">
        <v>4</v>
      </c>
      <c r="C18" s="249" t="s">
        <v>5</v>
      </c>
      <c r="D18" s="249" t="s">
        <v>6</v>
      </c>
      <c r="E18" s="249" t="s">
        <v>7</v>
      </c>
    </row>
    <row r="19" spans="1:5" ht="13" customHeight="1" x14ac:dyDescent="0.35">
      <c r="A19" s="236" t="s">
        <v>8</v>
      </c>
      <c r="B19" s="236" t="s">
        <v>9</v>
      </c>
      <c r="C19" s="236">
        <v>1.6417999999999999</v>
      </c>
      <c r="D19" s="236">
        <v>6.4899999999999999E-2</v>
      </c>
      <c r="E19" s="236">
        <v>1.7067000000000001</v>
      </c>
    </row>
    <row r="20" spans="1:5" ht="13" customHeight="1" x14ac:dyDescent="0.35">
      <c r="A20" s="236" t="s">
        <v>10</v>
      </c>
      <c r="B20" s="236" t="s">
        <v>9</v>
      </c>
      <c r="C20" s="236">
        <v>1.5973999999999999</v>
      </c>
      <c r="D20" s="236">
        <v>6.4899999999999999E-2</v>
      </c>
      <c r="E20" s="236">
        <v>1.6623000000000001</v>
      </c>
    </row>
    <row r="21" spans="1:5" ht="13" customHeight="1" x14ac:dyDescent="0.35">
      <c r="A21" s="236" t="s">
        <v>21</v>
      </c>
      <c r="B21" s="236" t="s">
        <v>9</v>
      </c>
      <c r="C21" s="236">
        <v>1.6417999999999999</v>
      </c>
      <c r="D21" s="236">
        <v>6.4899999999999999E-2</v>
      </c>
      <c r="E21" s="236">
        <v>1.7067000000000001</v>
      </c>
    </row>
    <row r="22" spans="1:5" ht="13" customHeight="1" thickBot="1" x14ac:dyDescent="0.4">
      <c r="A22" s="239" t="s">
        <v>22</v>
      </c>
      <c r="B22" s="239" t="s">
        <v>9</v>
      </c>
      <c r="C22" s="239">
        <v>1.5973999999999999</v>
      </c>
      <c r="D22" s="239">
        <v>6.4899999999999999E-2</v>
      </c>
      <c r="E22" s="239">
        <v>1.6623000000000001</v>
      </c>
    </row>
    <row r="23" spans="1:5" ht="13" customHeight="1" thickBot="1" x14ac:dyDescent="0.4">
      <c r="A23" s="366" t="s">
        <v>23</v>
      </c>
      <c r="B23" s="367"/>
      <c r="C23" s="367"/>
      <c r="D23" s="367"/>
      <c r="E23" s="368"/>
    </row>
    <row r="24" spans="1:5" ht="13" customHeight="1" x14ac:dyDescent="0.35">
      <c r="A24" s="249" t="s">
        <v>3</v>
      </c>
      <c r="B24" s="249" t="s">
        <v>4</v>
      </c>
      <c r="C24" s="249" t="s">
        <v>5</v>
      </c>
      <c r="D24" s="249" t="s">
        <v>6</v>
      </c>
      <c r="E24" s="249" t="s">
        <v>7</v>
      </c>
    </row>
    <row r="25" spans="1:5" ht="13" customHeight="1" x14ac:dyDescent="0.35">
      <c r="A25" s="236" t="s">
        <v>24</v>
      </c>
      <c r="B25" s="236" t="s">
        <v>9</v>
      </c>
      <c r="C25" s="236">
        <v>1.8491</v>
      </c>
      <c r="D25" s="236">
        <v>4.5600000000000002E-2</v>
      </c>
      <c r="E25" s="236">
        <v>1.8947000000000001</v>
      </c>
    </row>
    <row r="26" spans="1:5" ht="13" customHeight="1" x14ac:dyDescent="0.35">
      <c r="A26" s="236" t="s">
        <v>25</v>
      </c>
      <c r="B26" s="236" t="s">
        <v>9</v>
      </c>
      <c r="C26" s="236">
        <v>1.8491</v>
      </c>
      <c r="D26" s="236">
        <v>4.0500000000000001E-2</v>
      </c>
      <c r="E26" s="236">
        <v>1.8895999999999999</v>
      </c>
    </row>
    <row r="27" spans="1:5" ht="13" customHeight="1" x14ac:dyDescent="0.35">
      <c r="A27" s="236" t="s">
        <v>26</v>
      </c>
      <c r="B27" s="236" t="s">
        <v>9</v>
      </c>
      <c r="C27" s="236">
        <v>1.6878</v>
      </c>
      <c r="D27" s="236">
        <v>4.0500000000000001E-2</v>
      </c>
      <c r="E27" s="236">
        <v>1.7282999999999999</v>
      </c>
    </row>
    <row r="28" spans="1:5" ht="13" customHeight="1" thickBot="1" x14ac:dyDescent="0.4">
      <c r="A28" s="239" t="s">
        <v>26</v>
      </c>
      <c r="B28" s="239" t="s">
        <v>27</v>
      </c>
      <c r="C28" s="239">
        <v>1.5548999999999999</v>
      </c>
      <c r="D28" s="239">
        <v>4.0500000000000001E-2</v>
      </c>
      <c r="E28" s="239">
        <v>1.5953999999999999</v>
      </c>
    </row>
    <row r="29" spans="1:5" ht="13" customHeight="1" thickBot="1" x14ac:dyDescent="0.4">
      <c r="A29" s="366" t="s">
        <v>28</v>
      </c>
      <c r="B29" s="367"/>
      <c r="C29" s="367"/>
      <c r="D29" s="367"/>
      <c r="E29" s="368"/>
    </row>
    <row r="30" spans="1:5" ht="13" customHeight="1" x14ac:dyDescent="0.35">
      <c r="A30" s="249" t="s">
        <v>3</v>
      </c>
      <c r="B30" s="249" t="s">
        <v>4</v>
      </c>
      <c r="C30" s="249" t="s">
        <v>5</v>
      </c>
      <c r="D30" s="249" t="s">
        <v>6</v>
      </c>
      <c r="E30" s="249" t="s">
        <v>7</v>
      </c>
    </row>
    <row r="31" spans="1:5" ht="13" customHeight="1" x14ac:dyDescent="0.35">
      <c r="A31" s="236" t="s">
        <v>24</v>
      </c>
      <c r="B31" s="236" t="s">
        <v>18</v>
      </c>
      <c r="C31" s="236">
        <v>1.7568999999999999</v>
      </c>
      <c r="D31" s="236">
        <v>1.5599999999999999E-2</v>
      </c>
      <c r="E31" s="236">
        <v>1.7725</v>
      </c>
    </row>
    <row r="32" spans="1:5" ht="13" customHeight="1" thickBot="1" x14ac:dyDescent="0.4">
      <c r="A32" s="239" t="s">
        <v>29</v>
      </c>
      <c r="B32" s="239" t="s">
        <v>18</v>
      </c>
      <c r="C32" s="239">
        <v>1.7568999999999999</v>
      </c>
      <c r="D32" s="239">
        <v>1.24E-2</v>
      </c>
      <c r="E32" s="239">
        <v>1.7693000000000001</v>
      </c>
    </row>
    <row r="33" spans="1:5" ht="13" customHeight="1" thickBot="1" x14ac:dyDescent="0.4">
      <c r="A33" s="366" t="s">
        <v>30</v>
      </c>
      <c r="B33" s="367"/>
      <c r="C33" s="367"/>
      <c r="D33" s="367"/>
      <c r="E33" s="368"/>
    </row>
    <row r="34" spans="1:5" ht="13" customHeight="1" x14ac:dyDescent="0.35">
      <c r="A34" s="249" t="s">
        <v>3</v>
      </c>
      <c r="B34" s="249" t="s">
        <v>4</v>
      </c>
      <c r="C34" s="249" t="s">
        <v>5</v>
      </c>
      <c r="D34" s="249" t="s">
        <v>6</v>
      </c>
      <c r="E34" s="249" t="s">
        <v>7</v>
      </c>
    </row>
    <row r="35" spans="1:5" ht="13" customHeight="1" x14ac:dyDescent="0.35">
      <c r="A35" s="236" t="s">
        <v>24</v>
      </c>
      <c r="B35" s="236" t="s">
        <v>18</v>
      </c>
      <c r="C35" s="236">
        <v>1.8373999999999999</v>
      </c>
      <c r="D35" s="236">
        <v>0.02</v>
      </c>
      <c r="E35" s="236">
        <v>1.8573999999999999</v>
      </c>
    </row>
    <row r="36" spans="1:5" ht="13" customHeight="1" thickBot="1" x14ac:dyDescent="0.4">
      <c r="A36" s="239" t="s">
        <v>29</v>
      </c>
      <c r="B36" s="239" t="s">
        <v>18</v>
      </c>
      <c r="C36" s="239">
        <v>1.8373999999999999</v>
      </c>
      <c r="D36" s="239">
        <v>1.5599999999999999E-2</v>
      </c>
      <c r="E36" s="239">
        <v>1.853</v>
      </c>
    </row>
    <row r="37" spans="1:5" ht="13" customHeight="1" thickBot="1" x14ac:dyDescent="0.4">
      <c r="A37" s="366" t="s">
        <v>31</v>
      </c>
      <c r="B37" s="367"/>
      <c r="C37" s="367"/>
      <c r="D37" s="367"/>
      <c r="E37" s="368"/>
    </row>
    <row r="38" spans="1:5" ht="13" customHeight="1" x14ac:dyDescent="0.35">
      <c r="A38" s="249" t="s">
        <v>3</v>
      </c>
      <c r="B38" s="249" t="s">
        <v>4</v>
      </c>
      <c r="C38" s="249" t="s">
        <v>5</v>
      </c>
      <c r="D38" s="249" t="s">
        <v>6</v>
      </c>
      <c r="E38" s="249" t="s">
        <v>7</v>
      </c>
    </row>
    <row r="39" spans="1:5" ht="13" customHeight="1" x14ac:dyDescent="0.35">
      <c r="A39" s="236" t="s">
        <v>24</v>
      </c>
      <c r="B39" s="236" t="s">
        <v>9</v>
      </c>
      <c r="C39" s="236">
        <v>1.6345000000000001</v>
      </c>
      <c r="D39" s="236">
        <v>1.7899999999999999E-2</v>
      </c>
      <c r="E39" s="236">
        <v>1.6524000000000001</v>
      </c>
    </row>
    <row r="40" spans="1:5" ht="13" customHeight="1" thickBot="1" x14ac:dyDescent="0.4">
      <c r="A40" s="239" t="s">
        <v>29</v>
      </c>
      <c r="B40" s="239" t="s">
        <v>9</v>
      </c>
      <c r="C40" s="239">
        <v>1.6345000000000001</v>
      </c>
      <c r="D40" s="239">
        <v>1.35E-2</v>
      </c>
      <c r="E40" s="239">
        <v>1.6479999999999999</v>
      </c>
    </row>
    <row r="41" spans="1:5" ht="13" customHeight="1" thickBot="1" x14ac:dyDescent="0.4">
      <c r="A41" s="366" t="s">
        <v>32</v>
      </c>
      <c r="B41" s="367"/>
      <c r="C41" s="367"/>
      <c r="D41" s="367"/>
      <c r="E41" s="368"/>
    </row>
    <row r="42" spans="1:5" ht="13" customHeight="1" x14ac:dyDescent="0.35">
      <c r="A42" s="249" t="s">
        <v>3</v>
      </c>
      <c r="B42" s="249" t="s">
        <v>4</v>
      </c>
      <c r="C42" s="249" t="s">
        <v>5</v>
      </c>
      <c r="D42" s="249" t="s">
        <v>6</v>
      </c>
      <c r="E42" s="249" t="s">
        <v>7</v>
      </c>
    </row>
    <row r="43" spans="1:5" ht="13" customHeight="1" x14ac:dyDescent="0.35">
      <c r="A43" s="236" t="s">
        <v>33</v>
      </c>
      <c r="B43" s="236" t="s">
        <v>9</v>
      </c>
      <c r="C43" s="236">
        <v>0.86890000000000001</v>
      </c>
      <c r="D43" s="236">
        <v>4.1799999999999997E-2</v>
      </c>
      <c r="E43" s="236">
        <v>0.91069999999999995</v>
      </c>
    </row>
    <row r="44" spans="1:5" ht="13" customHeight="1" x14ac:dyDescent="0.35">
      <c r="A44" s="236" t="s">
        <v>34</v>
      </c>
      <c r="B44" s="236" t="s">
        <v>9</v>
      </c>
      <c r="C44" s="236">
        <v>0.86890000000000001</v>
      </c>
      <c r="D44" s="236">
        <v>5.2400000000000002E-2</v>
      </c>
      <c r="E44" s="236">
        <v>0.92130000000000001</v>
      </c>
    </row>
    <row r="45" spans="1:5" ht="13" customHeight="1" thickBot="1" x14ac:dyDescent="0.4">
      <c r="A45" s="239" t="s">
        <v>35</v>
      </c>
      <c r="B45" s="239" t="s">
        <v>9</v>
      </c>
      <c r="C45" s="239">
        <v>0.86890000000000001</v>
      </c>
      <c r="D45" s="239">
        <v>4.7100000000000003E-2</v>
      </c>
      <c r="E45" s="239">
        <v>0.91600000000000004</v>
      </c>
    </row>
    <row r="46" spans="1:5" ht="13" customHeight="1" thickBot="1" x14ac:dyDescent="0.4">
      <c r="A46" s="366" t="s">
        <v>36</v>
      </c>
      <c r="B46" s="367"/>
      <c r="C46" s="367"/>
      <c r="D46" s="367"/>
      <c r="E46" s="368"/>
    </row>
    <row r="47" spans="1:5" ht="13" customHeight="1" x14ac:dyDescent="0.35">
      <c r="A47" s="249" t="s">
        <v>3</v>
      </c>
      <c r="B47" s="249" t="s">
        <v>4</v>
      </c>
      <c r="C47" s="249" t="s">
        <v>5</v>
      </c>
      <c r="D47" s="249" t="s">
        <v>6</v>
      </c>
      <c r="E47" s="249" t="s">
        <v>7</v>
      </c>
    </row>
    <row r="48" spans="1:5" ht="13" customHeight="1" x14ac:dyDescent="0.35">
      <c r="A48" s="236" t="s">
        <v>10</v>
      </c>
      <c r="B48" s="236" t="s">
        <v>9</v>
      </c>
      <c r="C48" s="236">
        <v>0.55159999999999998</v>
      </c>
      <c r="D48" s="236">
        <v>4.1799999999999997E-2</v>
      </c>
      <c r="E48" s="236">
        <v>0.59340000000000004</v>
      </c>
    </row>
    <row r="49" spans="1:5" ht="13" customHeight="1" x14ac:dyDescent="0.35">
      <c r="A49" s="236" t="s">
        <v>37</v>
      </c>
      <c r="B49" s="236" t="s">
        <v>9</v>
      </c>
      <c r="C49" s="236">
        <v>0.55159999999999998</v>
      </c>
      <c r="D49" s="236">
        <v>5.2400000000000002E-2</v>
      </c>
      <c r="E49" s="236">
        <v>0.60399999999999998</v>
      </c>
    </row>
    <row r="50" spans="1:5" ht="13" customHeight="1" x14ac:dyDescent="0.35">
      <c r="A50" s="236" t="s">
        <v>38</v>
      </c>
      <c r="B50" s="236" t="s">
        <v>9</v>
      </c>
      <c r="C50" s="236">
        <v>0.55159999999999998</v>
      </c>
      <c r="D50" s="236">
        <v>4.7100000000000003E-2</v>
      </c>
      <c r="E50" s="236">
        <v>0.59870000000000001</v>
      </c>
    </row>
    <row r="51" spans="1:5" ht="13" customHeight="1" thickBot="1" x14ac:dyDescent="0.4">
      <c r="A51" s="239" t="s">
        <v>39</v>
      </c>
      <c r="B51" s="239" t="s">
        <v>9</v>
      </c>
      <c r="C51" s="239">
        <v>0.55159999999999998</v>
      </c>
      <c r="D51" s="239">
        <v>4.1799999999999997E-2</v>
      </c>
      <c r="E51" s="239">
        <v>0.59340000000000004</v>
      </c>
    </row>
    <row r="52" spans="1:5" ht="13" customHeight="1" thickBot="1" x14ac:dyDescent="0.4">
      <c r="A52" s="366" t="s">
        <v>40</v>
      </c>
      <c r="B52" s="367"/>
      <c r="C52" s="367"/>
      <c r="D52" s="367"/>
      <c r="E52" s="368"/>
    </row>
    <row r="53" spans="1:5" ht="13" customHeight="1" x14ac:dyDescent="0.35">
      <c r="A53" s="249" t="s">
        <v>3</v>
      </c>
      <c r="B53" s="249" t="s">
        <v>4</v>
      </c>
      <c r="C53" s="249" t="s">
        <v>5</v>
      </c>
      <c r="D53" s="249" t="s">
        <v>6</v>
      </c>
      <c r="E53" s="249" t="s">
        <v>7</v>
      </c>
    </row>
    <row r="54" spans="1:5" ht="13" customHeight="1" x14ac:dyDescent="0.35">
      <c r="A54" s="236" t="s">
        <v>24</v>
      </c>
      <c r="B54" s="236" t="s">
        <v>9</v>
      </c>
      <c r="C54" s="236">
        <v>1.6355999999999999</v>
      </c>
      <c r="D54" s="236">
        <v>3.7400000000000003E-2</v>
      </c>
      <c r="E54" s="236">
        <v>1.673</v>
      </c>
    </row>
    <row r="55" spans="1:5" ht="13" customHeight="1" x14ac:dyDescent="0.35">
      <c r="A55" s="236" t="s">
        <v>29</v>
      </c>
      <c r="B55" s="236" t="s">
        <v>9</v>
      </c>
      <c r="C55" s="236">
        <v>1.6355999999999999</v>
      </c>
      <c r="D55" s="236">
        <v>2.3199999999999998E-2</v>
      </c>
      <c r="E55" s="236">
        <v>1.6588000000000001</v>
      </c>
    </row>
    <row r="56" spans="1:5" ht="13" customHeight="1" x14ac:dyDescent="0.35">
      <c r="A56" s="236" t="s">
        <v>41</v>
      </c>
      <c r="B56" s="236" t="s">
        <v>9</v>
      </c>
      <c r="C56" s="236">
        <v>1.6355999999999999</v>
      </c>
      <c r="D56" s="236">
        <v>1.9E-3</v>
      </c>
      <c r="E56" s="236">
        <v>1.6375</v>
      </c>
    </row>
  </sheetData>
  <mergeCells count="12">
    <mergeCell ref="A33:E33"/>
    <mergeCell ref="A37:E37"/>
    <mergeCell ref="A41:E41"/>
    <mergeCell ref="A46:E46"/>
    <mergeCell ref="A52:E52"/>
    <mergeCell ref="A23:E23"/>
    <mergeCell ref="A29:E29"/>
    <mergeCell ref="A1:E1"/>
    <mergeCell ref="A2:E2"/>
    <mergeCell ref="A8:E8"/>
    <mergeCell ref="A14:E14"/>
    <mergeCell ref="A17:E17"/>
  </mergeCell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85">
    <tabColor theme="4" tint="0.39997558519241921"/>
  </sheetPr>
  <dimension ref="A1:E56"/>
  <sheetViews>
    <sheetView zoomScale="70" zoomScaleNormal="70" workbookViewId="0">
      <selection activeCell="M53" sqref="M53"/>
    </sheetView>
  </sheetViews>
  <sheetFormatPr defaultColWidth="12.54296875" defaultRowHeight="12" customHeight="1" x14ac:dyDescent="0.35"/>
  <cols>
    <col min="1" max="1" width="19.7265625" customWidth="1"/>
  </cols>
  <sheetData>
    <row r="1" spans="1:5" s="251" customFormat="1" ht="13" customHeight="1" thickBot="1" x14ac:dyDescent="0.4">
      <c r="A1" s="389" t="s">
        <v>455</v>
      </c>
      <c r="B1" s="389"/>
      <c r="C1" s="389"/>
      <c r="D1" s="389"/>
      <c r="E1" s="389"/>
    </row>
    <row r="2" spans="1:5" ht="13" customHeight="1" thickBot="1" x14ac:dyDescent="0.4">
      <c r="A2" s="366" t="s">
        <v>456</v>
      </c>
      <c r="B2" s="367"/>
      <c r="C2" s="367"/>
      <c r="D2" s="367"/>
      <c r="E2" s="368"/>
    </row>
    <row r="3" spans="1:5" ht="13" customHeight="1" x14ac:dyDescent="0.35">
      <c r="A3" s="249" t="s">
        <v>3</v>
      </c>
      <c r="B3" s="249" t="s">
        <v>4</v>
      </c>
      <c r="C3" s="249" t="s">
        <v>5</v>
      </c>
      <c r="D3" s="249" t="s">
        <v>6</v>
      </c>
      <c r="E3" s="249" t="s">
        <v>7</v>
      </c>
    </row>
    <row r="4" spans="1:5" ht="13" customHeight="1" x14ac:dyDescent="0.35">
      <c r="A4" s="236" t="s">
        <v>8</v>
      </c>
      <c r="B4" s="236" t="s">
        <v>9</v>
      </c>
      <c r="C4" s="236">
        <v>1.3514999999999999</v>
      </c>
      <c r="D4" s="236">
        <v>3.7199999999999997E-2</v>
      </c>
      <c r="E4" s="236">
        <v>1.3887</v>
      </c>
    </row>
    <row r="5" spans="1:5" ht="13" customHeight="1" x14ac:dyDescent="0.35">
      <c r="A5" s="236" t="s">
        <v>10</v>
      </c>
      <c r="B5" s="236" t="s">
        <v>9</v>
      </c>
      <c r="C5" s="236">
        <v>1.3303</v>
      </c>
      <c r="D5" s="236">
        <v>2.81E-2</v>
      </c>
      <c r="E5" s="236">
        <v>1.3584000000000001</v>
      </c>
    </row>
    <row r="6" spans="1:5" ht="13" customHeight="1" x14ac:dyDescent="0.35">
      <c r="A6" s="236" t="s">
        <v>11</v>
      </c>
      <c r="B6" s="236" t="s">
        <v>9</v>
      </c>
      <c r="C6" s="236">
        <v>1.3514999999999999</v>
      </c>
      <c r="D6" s="236">
        <v>4.0099999999999997E-2</v>
      </c>
      <c r="E6" s="236">
        <v>1.3915999999999999</v>
      </c>
    </row>
    <row r="7" spans="1:5" ht="13" customHeight="1" thickBot="1" x14ac:dyDescent="0.4">
      <c r="A7" s="239" t="s">
        <v>12</v>
      </c>
      <c r="B7" s="239" t="s">
        <v>9</v>
      </c>
      <c r="C7" s="239">
        <v>1.3303</v>
      </c>
      <c r="D7" s="239">
        <v>4.0099999999999997E-2</v>
      </c>
      <c r="E7" s="239">
        <v>1.3704000000000001</v>
      </c>
    </row>
    <row r="8" spans="1:5" ht="13" customHeight="1" thickBot="1" x14ac:dyDescent="0.4">
      <c r="A8" s="366" t="s">
        <v>13</v>
      </c>
      <c r="B8" s="367"/>
      <c r="C8" s="367"/>
      <c r="D8" s="367"/>
      <c r="E8" s="368"/>
    </row>
    <row r="9" spans="1:5" ht="13" customHeight="1" x14ac:dyDescent="0.35">
      <c r="A9" s="249" t="s">
        <v>3</v>
      </c>
      <c r="B9" s="249" t="s">
        <v>4</v>
      </c>
      <c r="C9" s="249" t="s">
        <v>5</v>
      </c>
      <c r="D9" s="249" t="s">
        <v>6</v>
      </c>
      <c r="E9" s="249" t="s">
        <v>7</v>
      </c>
    </row>
    <row r="10" spans="1:5" ht="13" customHeight="1" x14ac:dyDescent="0.35">
      <c r="A10" s="236" t="s">
        <v>8</v>
      </c>
      <c r="B10" s="236" t="s">
        <v>9</v>
      </c>
      <c r="C10" s="236">
        <v>1.25</v>
      </c>
      <c r="D10" s="236">
        <v>4.4999999999999998E-2</v>
      </c>
      <c r="E10" s="236">
        <v>1.2949999999999999</v>
      </c>
    </row>
    <row r="11" spans="1:5" ht="13" customHeight="1" x14ac:dyDescent="0.35">
      <c r="A11" s="236" t="s">
        <v>10</v>
      </c>
      <c r="B11" s="236" t="s">
        <v>9</v>
      </c>
      <c r="C11" s="236">
        <v>1.369</v>
      </c>
      <c r="D11" s="236">
        <v>4.4999999999999998E-2</v>
      </c>
      <c r="E11" s="236">
        <v>1.4139999999999999</v>
      </c>
    </row>
    <row r="12" spans="1:5" ht="13" customHeight="1" x14ac:dyDescent="0.35">
      <c r="A12" s="236" t="s">
        <v>14</v>
      </c>
      <c r="B12" s="236" t="s">
        <v>9</v>
      </c>
      <c r="C12" s="236">
        <v>1.25</v>
      </c>
      <c r="D12" s="236">
        <v>1.9E-2</v>
      </c>
      <c r="E12" s="236">
        <v>1.2689999999999999</v>
      </c>
    </row>
    <row r="13" spans="1:5" ht="13" customHeight="1" thickBot="1" x14ac:dyDescent="0.4">
      <c r="A13" s="239" t="s">
        <v>15</v>
      </c>
      <c r="B13" s="239" t="s">
        <v>9</v>
      </c>
      <c r="C13" s="239">
        <v>1.369</v>
      </c>
      <c r="D13" s="239">
        <v>1.9E-2</v>
      </c>
      <c r="E13" s="239">
        <v>1.3879999999999999</v>
      </c>
    </row>
    <row r="14" spans="1:5" ht="13" customHeight="1" thickBot="1" x14ac:dyDescent="0.4">
      <c r="A14" s="366" t="s">
        <v>16</v>
      </c>
      <c r="B14" s="367"/>
      <c r="C14" s="367"/>
      <c r="D14" s="367"/>
      <c r="E14" s="368"/>
    </row>
    <row r="15" spans="1:5" ht="13" customHeight="1" x14ac:dyDescent="0.35">
      <c r="A15" s="249" t="s">
        <v>3</v>
      </c>
      <c r="B15" s="249" t="s">
        <v>4</v>
      </c>
      <c r="C15" s="249" t="s">
        <v>5</v>
      </c>
      <c r="D15" s="249" t="s">
        <v>6</v>
      </c>
      <c r="E15" s="249" t="s">
        <v>7</v>
      </c>
    </row>
    <row r="16" spans="1:5" ht="13" customHeight="1" thickBot="1" x14ac:dyDescent="0.4">
      <c r="A16" s="239" t="s">
        <v>17</v>
      </c>
      <c r="B16" s="239" t="s">
        <v>18</v>
      </c>
      <c r="C16" s="239">
        <v>1.2549999999999999</v>
      </c>
      <c r="D16" s="239">
        <v>0</v>
      </c>
      <c r="E16" s="239">
        <v>1.2549999999999999</v>
      </c>
    </row>
    <row r="17" spans="1:5" ht="13" customHeight="1" thickBot="1" x14ac:dyDescent="0.4">
      <c r="A17" s="366" t="s">
        <v>19</v>
      </c>
      <c r="B17" s="367"/>
      <c r="C17" s="367"/>
      <c r="D17" s="367"/>
      <c r="E17" s="368"/>
    </row>
    <row r="18" spans="1:5" ht="13" customHeight="1" x14ac:dyDescent="0.35">
      <c r="A18" s="249" t="s">
        <v>3</v>
      </c>
      <c r="B18" s="249" t="s">
        <v>4</v>
      </c>
      <c r="C18" s="249" t="s">
        <v>5</v>
      </c>
      <c r="D18" s="249" t="s">
        <v>6</v>
      </c>
      <c r="E18" s="249" t="s">
        <v>7</v>
      </c>
    </row>
    <row r="19" spans="1:5" ht="13" customHeight="1" x14ac:dyDescent="0.35">
      <c r="A19" s="236" t="s">
        <v>8</v>
      </c>
      <c r="B19" s="236" t="s">
        <v>9</v>
      </c>
      <c r="C19" s="236">
        <v>1.4827999999999999</v>
      </c>
      <c r="D19" s="236">
        <v>6.4899999999999999E-2</v>
      </c>
      <c r="E19" s="236">
        <v>1.5477000000000001</v>
      </c>
    </row>
    <row r="20" spans="1:5" ht="13" customHeight="1" x14ac:dyDescent="0.35">
      <c r="A20" s="236" t="s">
        <v>10</v>
      </c>
      <c r="B20" s="236" t="s">
        <v>9</v>
      </c>
      <c r="C20" s="236">
        <v>1.4383999999999999</v>
      </c>
      <c r="D20" s="236">
        <v>6.4899999999999999E-2</v>
      </c>
      <c r="E20" s="236">
        <v>1.5033000000000001</v>
      </c>
    </row>
    <row r="21" spans="1:5" ht="13" customHeight="1" x14ac:dyDescent="0.35">
      <c r="A21" s="236" t="s">
        <v>21</v>
      </c>
      <c r="B21" s="236" t="s">
        <v>9</v>
      </c>
      <c r="C21" s="236">
        <v>1.4827999999999999</v>
      </c>
      <c r="D21" s="236">
        <v>6.4899999999999999E-2</v>
      </c>
      <c r="E21" s="236">
        <v>1.5477000000000001</v>
      </c>
    </row>
    <row r="22" spans="1:5" ht="13" customHeight="1" thickBot="1" x14ac:dyDescent="0.4">
      <c r="A22" s="239" t="s">
        <v>22</v>
      </c>
      <c r="B22" s="239" t="s">
        <v>9</v>
      </c>
      <c r="C22" s="239">
        <v>1.4383999999999999</v>
      </c>
      <c r="D22" s="239">
        <v>6.4899999999999999E-2</v>
      </c>
      <c r="E22" s="239">
        <v>1.5033000000000001</v>
      </c>
    </row>
    <row r="23" spans="1:5" ht="13" customHeight="1" thickBot="1" x14ac:dyDescent="0.4">
      <c r="A23" s="366" t="s">
        <v>23</v>
      </c>
      <c r="B23" s="367"/>
      <c r="C23" s="367"/>
      <c r="D23" s="367"/>
      <c r="E23" s="368"/>
    </row>
    <row r="24" spans="1:5" ht="13" customHeight="1" x14ac:dyDescent="0.35">
      <c r="A24" s="249" t="s">
        <v>3</v>
      </c>
      <c r="B24" s="249" t="s">
        <v>4</v>
      </c>
      <c r="C24" s="249" t="s">
        <v>5</v>
      </c>
      <c r="D24" s="249" t="s">
        <v>6</v>
      </c>
      <c r="E24" s="249" t="s">
        <v>7</v>
      </c>
    </row>
    <row r="25" spans="1:5" ht="13" customHeight="1" x14ac:dyDescent="0.35">
      <c r="A25" s="236" t="s">
        <v>24</v>
      </c>
      <c r="B25" s="236" t="s">
        <v>9</v>
      </c>
      <c r="C25" s="236">
        <v>1.518</v>
      </c>
      <c r="D25" s="236">
        <v>4.5600000000000002E-2</v>
      </c>
      <c r="E25" s="236">
        <v>1.5636000000000001</v>
      </c>
    </row>
    <row r="26" spans="1:5" ht="13" customHeight="1" x14ac:dyDescent="0.35">
      <c r="A26" s="236" t="s">
        <v>25</v>
      </c>
      <c r="B26" s="236" t="s">
        <v>9</v>
      </c>
      <c r="C26" s="236">
        <v>1.518</v>
      </c>
      <c r="D26" s="236">
        <v>4.0500000000000001E-2</v>
      </c>
      <c r="E26" s="236">
        <v>1.5585</v>
      </c>
    </row>
    <row r="27" spans="1:5" ht="13" customHeight="1" x14ac:dyDescent="0.35">
      <c r="A27" s="236" t="s">
        <v>26</v>
      </c>
      <c r="B27" s="236" t="s">
        <v>9</v>
      </c>
      <c r="C27" s="236">
        <v>1.3567</v>
      </c>
      <c r="D27" s="236">
        <v>4.0500000000000001E-2</v>
      </c>
      <c r="E27" s="236">
        <v>1.3972</v>
      </c>
    </row>
    <row r="28" spans="1:5" ht="13" customHeight="1" thickBot="1" x14ac:dyDescent="0.4">
      <c r="A28" s="239" t="s">
        <v>26</v>
      </c>
      <c r="B28" s="239" t="s">
        <v>27</v>
      </c>
      <c r="C28" s="239">
        <v>1.5548999999999999</v>
      </c>
      <c r="D28" s="239">
        <v>4.0500000000000001E-2</v>
      </c>
      <c r="E28" s="239">
        <v>1.5953999999999999</v>
      </c>
    </row>
    <row r="29" spans="1:5" ht="13" customHeight="1" thickBot="1" x14ac:dyDescent="0.4">
      <c r="A29" s="366" t="s">
        <v>28</v>
      </c>
      <c r="B29" s="367"/>
      <c r="C29" s="367"/>
      <c r="D29" s="367"/>
      <c r="E29" s="368"/>
    </row>
    <row r="30" spans="1:5" ht="13" customHeight="1" x14ac:dyDescent="0.35">
      <c r="A30" s="249" t="s">
        <v>3</v>
      </c>
      <c r="B30" s="249" t="s">
        <v>4</v>
      </c>
      <c r="C30" s="249" t="s">
        <v>5</v>
      </c>
      <c r="D30" s="249" t="s">
        <v>6</v>
      </c>
      <c r="E30" s="249" t="s">
        <v>7</v>
      </c>
    </row>
    <row r="31" spans="1:5" ht="13" customHeight="1" x14ac:dyDescent="0.35">
      <c r="A31" s="236" t="s">
        <v>24</v>
      </c>
      <c r="B31" s="236" t="s">
        <v>18</v>
      </c>
      <c r="C31" s="236">
        <v>1.4266000000000001</v>
      </c>
      <c r="D31" s="236">
        <v>1.5599999999999999E-2</v>
      </c>
      <c r="E31" s="236">
        <v>1.4421999999999999</v>
      </c>
    </row>
    <row r="32" spans="1:5" ht="13" customHeight="1" thickBot="1" x14ac:dyDescent="0.4">
      <c r="A32" s="239" t="s">
        <v>29</v>
      </c>
      <c r="B32" s="239" t="s">
        <v>18</v>
      </c>
      <c r="C32" s="239">
        <v>1.4266000000000001</v>
      </c>
      <c r="D32" s="239">
        <v>1.24E-2</v>
      </c>
      <c r="E32" s="239">
        <v>1.4390000000000001</v>
      </c>
    </row>
    <row r="33" spans="1:5" ht="13" customHeight="1" thickBot="1" x14ac:dyDescent="0.4">
      <c r="A33" s="366" t="s">
        <v>30</v>
      </c>
      <c r="B33" s="367"/>
      <c r="C33" s="367"/>
      <c r="D33" s="367"/>
      <c r="E33" s="368"/>
    </row>
    <row r="34" spans="1:5" ht="13" customHeight="1" x14ac:dyDescent="0.35">
      <c r="A34" s="249" t="s">
        <v>3</v>
      </c>
      <c r="B34" s="249" t="s">
        <v>4</v>
      </c>
      <c r="C34" s="249" t="s">
        <v>5</v>
      </c>
      <c r="D34" s="249" t="s">
        <v>6</v>
      </c>
      <c r="E34" s="249" t="s">
        <v>7</v>
      </c>
    </row>
    <row r="35" spans="1:5" ht="13" customHeight="1" x14ac:dyDescent="0.35">
      <c r="A35" s="236" t="s">
        <v>24</v>
      </c>
      <c r="B35" s="236" t="s">
        <v>18</v>
      </c>
      <c r="C35" s="236">
        <v>1.4972000000000001</v>
      </c>
      <c r="D35" s="236">
        <v>0.02</v>
      </c>
      <c r="E35" s="236">
        <v>1.5172000000000001</v>
      </c>
    </row>
    <row r="36" spans="1:5" ht="13" customHeight="1" thickBot="1" x14ac:dyDescent="0.4">
      <c r="A36" s="239" t="s">
        <v>29</v>
      </c>
      <c r="B36" s="239" t="s">
        <v>18</v>
      </c>
      <c r="C36" s="239">
        <v>1.4972000000000001</v>
      </c>
      <c r="D36" s="239">
        <v>1.5599999999999999E-2</v>
      </c>
      <c r="E36" s="239">
        <v>1.5127999999999999</v>
      </c>
    </row>
    <row r="37" spans="1:5" ht="13" customHeight="1" thickBot="1" x14ac:dyDescent="0.4">
      <c r="A37" s="366" t="s">
        <v>31</v>
      </c>
      <c r="B37" s="367"/>
      <c r="C37" s="367"/>
      <c r="D37" s="367"/>
      <c r="E37" s="368"/>
    </row>
    <row r="38" spans="1:5" ht="13" customHeight="1" x14ac:dyDescent="0.35">
      <c r="A38" s="249" t="s">
        <v>3</v>
      </c>
      <c r="B38" s="249" t="s">
        <v>4</v>
      </c>
      <c r="C38" s="249" t="s">
        <v>5</v>
      </c>
      <c r="D38" s="249" t="s">
        <v>6</v>
      </c>
      <c r="E38" s="249" t="s">
        <v>7</v>
      </c>
    </row>
    <row r="39" spans="1:5" ht="13" customHeight="1" x14ac:dyDescent="0.35">
      <c r="A39" s="236" t="s">
        <v>24</v>
      </c>
      <c r="B39" s="236" t="s">
        <v>9</v>
      </c>
      <c r="C39" s="236">
        <v>1.3203</v>
      </c>
      <c r="D39" s="236">
        <v>1.7899999999999999E-2</v>
      </c>
      <c r="E39" s="236">
        <v>1.3382000000000001</v>
      </c>
    </row>
    <row r="40" spans="1:5" ht="13" customHeight="1" thickBot="1" x14ac:dyDescent="0.4">
      <c r="A40" s="239" t="s">
        <v>29</v>
      </c>
      <c r="B40" s="239" t="s">
        <v>9</v>
      </c>
      <c r="C40" s="239">
        <v>1.3203</v>
      </c>
      <c r="D40" s="239">
        <v>1.35E-2</v>
      </c>
      <c r="E40" s="239">
        <v>1.3338000000000001</v>
      </c>
    </row>
    <row r="41" spans="1:5" ht="13" customHeight="1" thickBot="1" x14ac:dyDescent="0.4">
      <c r="A41" s="366" t="s">
        <v>32</v>
      </c>
      <c r="B41" s="367"/>
      <c r="C41" s="367"/>
      <c r="D41" s="367"/>
      <c r="E41" s="368"/>
    </row>
    <row r="42" spans="1:5" ht="13" customHeight="1" x14ac:dyDescent="0.35">
      <c r="A42" s="249" t="s">
        <v>3</v>
      </c>
      <c r="B42" s="249" t="s">
        <v>4</v>
      </c>
      <c r="C42" s="249" t="s">
        <v>5</v>
      </c>
      <c r="D42" s="249" t="s">
        <v>6</v>
      </c>
      <c r="E42" s="249" t="s">
        <v>7</v>
      </c>
    </row>
    <row r="43" spans="1:5" ht="13" customHeight="1" x14ac:dyDescent="0.35">
      <c r="A43" s="236" t="s">
        <v>33</v>
      </c>
      <c r="B43" s="236" t="s">
        <v>9</v>
      </c>
      <c r="C43" s="236">
        <v>0.86890000000000001</v>
      </c>
      <c r="D43" s="236">
        <v>4.1799999999999997E-2</v>
      </c>
      <c r="E43" s="236">
        <v>0.91069999999999995</v>
      </c>
    </row>
    <row r="44" spans="1:5" ht="13" customHeight="1" x14ac:dyDescent="0.35">
      <c r="A44" s="236" t="s">
        <v>34</v>
      </c>
      <c r="B44" s="236" t="s">
        <v>9</v>
      </c>
      <c r="C44" s="236">
        <v>0.86890000000000001</v>
      </c>
      <c r="D44" s="236">
        <v>5.2400000000000002E-2</v>
      </c>
      <c r="E44" s="236">
        <v>0.92130000000000001</v>
      </c>
    </row>
    <row r="45" spans="1:5" ht="13" customHeight="1" thickBot="1" x14ac:dyDescent="0.4">
      <c r="A45" s="239" t="s">
        <v>35</v>
      </c>
      <c r="B45" s="239" t="s">
        <v>9</v>
      </c>
      <c r="C45" s="239">
        <v>0.86890000000000001</v>
      </c>
      <c r="D45" s="239">
        <v>4.7100000000000003E-2</v>
      </c>
      <c r="E45" s="239">
        <v>0.91600000000000004</v>
      </c>
    </row>
    <row r="46" spans="1:5" ht="13" customHeight="1" thickBot="1" x14ac:dyDescent="0.4">
      <c r="A46" s="366" t="s">
        <v>36</v>
      </c>
      <c r="B46" s="367"/>
      <c r="C46" s="367"/>
      <c r="D46" s="367"/>
      <c r="E46" s="368"/>
    </row>
    <row r="47" spans="1:5" ht="13" customHeight="1" x14ac:dyDescent="0.35">
      <c r="A47" s="249" t="s">
        <v>3</v>
      </c>
      <c r="B47" s="249" t="s">
        <v>4</v>
      </c>
      <c r="C47" s="249" t="s">
        <v>5</v>
      </c>
      <c r="D47" s="249" t="s">
        <v>6</v>
      </c>
      <c r="E47" s="249" t="s">
        <v>7</v>
      </c>
    </row>
    <row r="48" spans="1:5" ht="13" customHeight="1" x14ac:dyDescent="0.35">
      <c r="A48" s="236" t="s">
        <v>10</v>
      </c>
      <c r="B48" s="236" t="s">
        <v>9</v>
      </c>
      <c r="C48" s="236">
        <v>0.55159999999999998</v>
      </c>
      <c r="D48" s="236">
        <v>4.1799999999999997E-2</v>
      </c>
      <c r="E48" s="236">
        <v>0.59340000000000004</v>
      </c>
    </row>
    <row r="49" spans="1:5" ht="13" customHeight="1" x14ac:dyDescent="0.35">
      <c r="A49" s="236" t="s">
        <v>37</v>
      </c>
      <c r="B49" s="236" t="s">
        <v>9</v>
      </c>
      <c r="C49" s="236">
        <v>0.55159999999999998</v>
      </c>
      <c r="D49" s="236">
        <v>5.2400000000000002E-2</v>
      </c>
      <c r="E49" s="236">
        <v>0.60399999999999998</v>
      </c>
    </row>
    <row r="50" spans="1:5" ht="13" customHeight="1" x14ac:dyDescent="0.35">
      <c r="A50" s="236" t="s">
        <v>38</v>
      </c>
      <c r="B50" s="236" t="s">
        <v>9</v>
      </c>
      <c r="C50" s="236">
        <v>0.55159999999999998</v>
      </c>
      <c r="D50" s="236">
        <v>4.7100000000000003E-2</v>
      </c>
      <c r="E50" s="236">
        <v>0.59870000000000001</v>
      </c>
    </row>
    <row r="51" spans="1:5" ht="13" customHeight="1" thickBot="1" x14ac:dyDescent="0.4">
      <c r="A51" s="239" t="s">
        <v>39</v>
      </c>
      <c r="B51" s="239" t="s">
        <v>9</v>
      </c>
      <c r="C51" s="239">
        <v>0.55159999999999998</v>
      </c>
      <c r="D51" s="239">
        <v>4.1799999999999997E-2</v>
      </c>
      <c r="E51" s="239">
        <v>0.59340000000000004</v>
      </c>
    </row>
    <row r="52" spans="1:5" ht="13" customHeight="1" thickBot="1" x14ac:dyDescent="0.4">
      <c r="A52" s="366" t="s">
        <v>40</v>
      </c>
      <c r="B52" s="367"/>
      <c r="C52" s="367"/>
      <c r="D52" s="367"/>
      <c r="E52" s="368"/>
    </row>
    <row r="53" spans="1:5" ht="13" customHeight="1" x14ac:dyDescent="0.35">
      <c r="A53" s="249" t="s">
        <v>3</v>
      </c>
      <c r="B53" s="249" t="s">
        <v>4</v>
      </c>
      <c r="C53" s="249" t="s">
        <v>5</v>
      </c>
      <c r="D53" s="249" t="s">
        <v>6</v>
      </c>
      <c r="E53" s="249" t="s">
        <v>7</v>
      </c>
    </row>
    <row r="54" spans="1:5" ht="13" customHeight="1" x14ac:dyDescent="0.35">
      <c r="A54" s="236" t="s">
        <v>24</v>
      </c>
      <c r="B54" s="236" t="s">
        <v>9</v>
      </c>
      <c r="C54" s="236">
        <v>1.2010000000000001</v>
      </c>
      <c r="D54" s="236">
        <v>3.7400000000000003E-2</v>
      </c>
      <c r="E54" s="236">
        <v>1.2383999999999999</v>
      </c>
    </row>
    <row r="55" spans="1:5" ht="13" customHeight="1" x14ac:dyDescent="0.35">
      <c r="A55" s="236" t="s">
        <v>29</v>
      </c>
      <c r="B55" s="236" t="s">
        <v>9</v>
      </c>
      <c r="C55" s="236">
        <v>1.2010000000000001</v>
      </c>
      <c r="D55" s="236">
        <v>2.3199999999999998E-2</v>
      </c>
      <c r="E55" s="236">
        <v>1.2241</v>
      </c>
    </row>
    <row r="56" spans="1:5" ht="13" customHeight="1" x14ac:dyDescent="0.35">
      <c r="A56" s="78"/>
      <c r="B56" s="78"/>
      <c r="C56" s="78"/>
      <c r="D56" s="78"/>
      <c r="E56" s="78"/>
    </row>
  </sheetData>
  <mergeCells count="12">
    <mergeCell ref="A33:E33"/>
    <mergeCell ref="A37:E37"/>
    <mergeCell ref="A41:E41"/>
    <mergeCell ref="A46:E46"/>
    <mergeCell ref="A52:E52"/>
    <mergeCell ref="A23:E23"/>
    <mergeCell ref="A29:E29"/>
    <mergeCell ref="A1:E1"/>
    <mergeCell ref="A2:E2"/>
    <mergeCell ref="A8:E8"/>
    <mergeCell ref="A14:E14"/>
    <mergeCell ref="A17:E17"/>
  </mergeCell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2">
    <tabColor theme="4" tint="0.39997558519241921"/>
  </sheetPr>
  <dimension ref="A1:I68"/>
  <sheetViews>
    <sheetView zoomScale="70" zoomScaleNormal="70" workbookViewId="0">
      <selection activeCell="M53" sqref="M53"/>
    </sheetView>
  </sheetViews>
  <sheetFormatPr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256" width="9.1796875" style="2"/>
    <col min="257" max="257" width="25" style="2" customWidth="1"/>
    <col min="258" max="258" width="13.54296875" style="2" customWidth="1"/>
    <col min="259" max="259" width="15.26953125" style="2" customWidth="1"/>
    <col min="260" max="260" width="16.1796875" style="2" customWidth="1"/>
    <col min="261" max="261" width="14.26953125" style="2" customWidth="1"/>
    <col min="262" max="512" width="9.1796875" style="2"/>
    <col min="513" max="513" width="25" style="2" customWidth="1"/>
    <col min="514" max="514" width="13.54296875" style="2" customWidth="1"/>
    <col min="515" max="515" width="15.26953125" style="2" customWidth="1"/>
    <col min="516" max="516" width="16.1796875" style="2" customWidth="1"/>
    <col min="517" max="517" width="14.26953125" style="2" customWidth="1"/>
    <col min="518" max="768" width="9.1796875" style="2"/>
    <col min="769" max="769" width="25" style="2" customWidth="1"/>
    <col min="770" max="770" width="13.54296875" style="2" customWidth="1"/>
    <col min="771" max="771" width="15.26953125" style="2" customWidth="1"/>
    <col min="772" max="772" width="16.1796875" style="2" customWidth="1"/>
    <col min="773" max="773" width="14.26953125" style="2" customWidth="1"/>
    <col min="774" max="1024" width="9.1796875" style="2"/>
    <col min="1025" max="1025" width="25" style="2" customWidth="1"/>
    <col min="1026" max="1026" width="13.54296875" style="2" customWidth="1"/>
    <col min="1027" max="1027" width="15.26953125" style="2" customWidth="1"/>
    <col min="1028" max="1028" width="16.1796875" style="2" customWidth="1"/>
    <col min="1029" max="1029" width="14.26953125" style="2" customWidth="1"/>
    <col min="1030" max="1280" width="9.1796875" style="2"/>
    <col min="1281" max="1281" width="25" style="2" customWidth="1"/>
    <col min="1282" max="1282" width="13.54296875" style="2" customWidth="1"/>
    <col min="1283" max="1283" width="15.26953125" style="2" customWidth="1"/>
    <col min="1284" max="1284" width="16.1796875" style="2" customWidth="1"/>
    <col min="1285" max="1285" width="14.26953125" style="2" customWidth="1"/>
    <col min="1286" max="1536" width="9.1796875" style="2"/>
    <col min="1537" max="1537" width="25" style="2" customWidth="1"/>
    <col min="1538" max="1538" width="13.54296875" style="2" customWidth="1"/>
    <col min="1539" max="1539" width="15.26953125" style="2" customWidth="1"/>
    <col min="1540" max="1540" width="16.1796875" style="2" customWidth="1"/>
    <col min="1541" max="1541" width="14.26953125" style="2" customWidth="1"/>
    <col min="1542" max="1792" width="9.1796875" style="2"/>
    <col min="1793" max="1793" width="25" style="2" customWidth="1"/>
    <col min="1794" max="1794" width="13.54296875" style="2" customWidth="1"/>
    <col min="1795" max="1795" width="15.26953125" style="2" customWidth="1"/>
    <col min="1796" max="1796" width="16.1796875" style="2" customWidth="1"/>
    <col min="1797" max="1797" width="14.26953125" style="2" customWidth="1"/>
    <col min="1798" max="2048" width="9.1796875" style="2"/>
    <col min="2049" max="2049" width="25" style="2" customWidth="1"/>
    <col min="2050" max="2050" width="13.54296875" style="2" customWidth="1"/>
    <col min="2051" max="2051" width="15.26953125" style="2" customWidth="1"/>
    <col min="2052" max="2052" width="16.1796875" style="2" customWidth="1"/>
    <col min="2053" max="2053" width="14.26953125" style="2" customWidth="1"/>
    <col min="2054" max="2304" width="9.1796875" style="2"/>
    <col min="2305" max="2305" width="25" style="2" customWidth="1"/>
    <col min="2306" max="2306" width="13.54296875" style="2" customWidth="1"/>
    <col min="2307" max="2307" width="15.26953125" style="2" customWidth="1"/>
    <col min="2308" max="2308" width="16.1796875" style="2" customWidth="1"/>
    <col min="2309" max="2309" width="14.26953125" style="2" customWidth="1"/>
    <col min="2310" max="2560" width="9.1796875" style="2"/>
    <col min="2561" max="2561" width="25" style="2" customWidth="1"/>
    <col min="2562" max="2562" width="13.54296875" style="2" customWidth="1"/>
    <col min="2563" max="2563" width="15.26953125" style="2" customWidth="1"/>
    <col min="2564" max="2564" width="16.1796875" style="2" customWidth="1"/>
    <col min="2565" max="2565" width="14.26953125" style="2" customWidth="1"/>
    <col min="2566" max="2816" width="9.1796875" style="2"/>
    <col min="2817" max="2817" width="25" style="2" customWidth="1"/>
    <col min="2818" max="2818" width="13.54296875" style="2" customWidth="1"/>
    <col min="2819" max="2819" width="15.26953125" style="2" customWidth="1"/>
    <col min="2820" max="2820" width="16.1796875" style="2" customWidth="1"/>
    <col min="2821" max="2821" width="14.26953125" style="2" customWidth="1"/>
    <col min="2822" max="3072" width="9.1796875" style="2"/>
    <col min="3073" max="3073" width="25" style="2" customWidth="1"/>
    <col min="3074" max="3074" width="13.54296875" style="2" customWidth="1"/>
    <col min="3075" max="3075" width="15.26953125" style="2" customWidth="1"/>
    <col min="3076" max="3076" width="16.1796875" style="2" customWidth="1"/>
    <col min="3077" max="3077" width="14.26953125" style="2" customWidth="1"/>
    <col min="3078" max="3328" width="9.1796875" style="2"/>
    <col min="3329" max="3329" width="25" style="2" customWidth="1"/>
    <col min="3330" max="3330" width="13.54296875" style="2" customWidth="1"/>
    <col min="3331" max="3331" width="15.26953125" style="2" customWidth="1"/>
    <col min="3332" max="3332" width="16.1796875" style="2" customWidth="1"/>
    <col min="3333" max="3333" width="14.26953125" style="2" customWidth="1"/>
    <col min="3334" max="3584" width="9.1796875" style="2"/>
    <col min="3585" max="3585" width="25" style="2" customWidth="1"/>
    <col min="3586" max="3586" width="13.54296875" style="2" customWidth="1"/>
    <col min="3587" max="3587" width="15.26953125" style="2" customWidth="1"/>
    <col min="3588" max="3588" width="16.1796875" style="2" customWidth="1"/>
    <col min="3589" max="3589" width="14.26953125" style="2" customWidth="1"/>
    <col min="3590" max="3840" width="9.1796875" style="2"/>
    <col min="3841" max="3841" width="25" style="2" customWidth="1"/>
    <col min="3842" max="3842" width="13.54296875" style="2" customWidth="1"/>
    <col min="3843" max="3843" width="15.26953125" style="2" customWidth="1"/>
    <col min="3844" max="3844" width="16.1796875" style="2" customWidth="1"/>
    <col min="3845" max="3845" width="14.26953125" style="2" customWidth="1"/>
    <col min="3846" max="4096" width="9.1796875" style="2"/>
    <col min="4097" max="4097" width="25" style="2" customWidth="1"/>
    <col min="4098" max="4098" width="13.54296875" style="2" customWidth="1"/>
    <col min="4099" max="4099" width="15.26953125" style="2" customWidth="1"/>
    <col min="4100" max="4100" width="16.1796875" style="2" customWidth="1"/>
    <col min="4101" max="4101" width="14.26953125" style="2" customWidth="1"/>
    <col min="4102" max="4352" width="9.1796875" style="2"/>
    <col min="4353" max="4353" width="25" style="2" customWidth="1"/>
    <col min="4354" max="4354" width="13.54296875" style="2" customWidth="1"/>
    <col min="4355" max="4355" width="15.26953125" style="2" customWidth="1"/>
    <col min="4356" max="4356" width="16.1796875" style="2" customWidth="1"/>
    <col min="4357" max="4357" width="14.26953125" style="2" customWidth="1"/>
    <col min="4358" max="4608" width="9.1796875" style="2"/>
    <col min="4609" max="4609" width="25" style="2" customWidth="1"/>
    <col min="4610" max="4610" width="13.54296875" style="2" customWidth="1"/>
    <col min="4611" max="4611" width="15.26953125" style="2" customWidth="1"/>
    <col min="4612" max="4612" width="16.1796875" style="2" customWidth="1"/>
    <col min="4613" max="4613" width="14.26953125" style="2" customWidth="1"/>
    <col min="4614" max="4864" width="9.1796875" style="2"/>
    <col min="4865" max="4865" width="25" style="2" customWidth="1"/>
    <col min="4866" max="4866" width="13.54296875" style="2" customWidth="1"/>
    <col min="4867" max="4867" width="15.26953125" style="2" customWidth="1"/>
    <col min="4868" max="4868" width="16.1796875" style="2" customWidth="1"/>
    <col min="4869" max="4869" width="14.26953125" style="2" customWidth="1"/>
    <col min="4870" max="5120" width="9.1796875" style="2"/>
    <col min="5121" max="5121" width="25" style="2" customWidth="1"/>
    <col min="5122" max="5122" width="13.54296875" style="2" customWidth="1"/>
    <col min="5123" max="5123" width="15.26953125" style="2" customWidth="1"/>
    <col min="5124" max="5124" width="16.1796875" style="2" customWidth="1"/>
    <col min="5125" max="5125" width="14.26953125" style="2" customWidth="1"/>
    <col min="5126" max="5376" width="9.1796875" style="2"/>
    <col min="5377" max="5377" width="25" style="2" customWidth="1"/>
    <col min="5378" max="5378" width="13.54296875" style="2" customWidth="1"/>
    <col min="5379" max="5379" width="15.26953125" style="2" customWidth="1"/>
    <col min="5380" max="5380" width="16.1796875" style="2" customWidth="1"/>
    <col min="5381" max="5381" width="14.26953125" style="2" customWidth="1"/>
    <col min="5382" max="5632" width="9.1796875" style="2"/>
    <col min="5633" max="5633" width="25" style="2" customWidth="1"/>
    <col min="5634" max="5634" width="13.54296875" style="2" customWidth="1"/>
    <col min="5635" max="5635" width="15.26953125" style="2" customWidth="1"/>
    <col min="5636" max="5636" width="16.1796875" style="2" customWidth="1"/>
    <col min="5637" max="5637" width="14.26953125" style="2" customWidth="1"/>
    <col min="5638" max="5888" width="9.1796875" style="2"/>
    <col min="5889" max="5889" width="25" style="2" customWidth="1"/>
    <col min="5890" max="5890" width="13.54296875" style="2" customWidth="1"/>
    <col min="5891" max="5891" width="15.26953125" style="2" customWidth="1"/>
    <col min="5892" max="5892" width="16.1796875" style="2" customWidth="1"/>
    <col min="5893" max="5893" width="14.26953125" style="2" customWidth="1"/>
    <col min="5894" max="6144" width="9.1796875" style="2"/>
    <col min="6145" max="6145" width="25" style="2" customWidth="1"/>
    <col min="6146" max="6146" width="13.54296875" style="2" customWidth="1"/>
    <col min="6147" max="6147" width="15.26953125" style="2" customWidth="1"/>
    <col min="6148" max="6148" width="16.1796875" style="2" customWidth="1"/>
    <col min="6149" max="6149" width="14.26953125" style="2" customWidth="1"/>
    <col min="6150" max="6400" width="9.1796875" style="2"/>
    <col min="6401" max="6401" width="25" style="2" customWidth="1"/>
    <col min="6402" max="6402" width="13.54296875" style="2" customWidth="1"/>
    <col min="6403" max="6403" width="15.26953125" style="2" customWidth="1"/>
    <col min="6404" max="6404" width="16.1796875" style="2" customWidth="1"/>
    <col min="6405" max="6405" width="14.26953125" style="2" customWidth="1"/>
    <col min="6406" max="6656" width="9.1796875" style="2"/>
    <col min="6657" max="6657" width="25" style="2" customWidth="1"/>
    <col min="6658" max="6658" width="13.54296875" style="2" customWidth="1"/>
    <col min="6659" max="6659" width="15.26953125" style="2" customWidth="1"/>
    <col min="6660" max="6660" width="16.1796875" style="2" customWidth="1"/>
    <col min="6661" max="6661" width="14.26953125" style="2" customWidth="1"/>
    <col min="6662" max="6912" width="9.1796875" style="2"/>
    <col min="6913" max="6913" width="25" style="2" customWidth="1"/>
    <col min="6914" max="6914" width="13.54296875" style="2" customWidth="1"/>
    <col min="6915" max="6915" width="15.26953125" style="2" customWidth="1"/>
    <col min="6916" max="6916" width="16.1796875" style="2" customWidth="1"/>
    <col min="6917" max="6917" width="14.26953125" style="2" customWidth="1"/>
    <col min="6918" max="7168" width="9.1796875" style="2"/>
    <col min="7169" max="7169" width="25" style="2" customWidth="1"/>
    <col min="7170" max="7170" width="13.54296875" style="2" customWidth="1"/>
    <col min="7171" max="7171" width="15.26953125" style="2" customWidth="1"/>
    <col min="7172" max="7172" width="16.1796875" style="2" customWidth="1"/>
    <col min="7173" max="7173" width="14.26953125" style="2" customWidth="1"/>
    <col min="7174" max="7424" width="9.1796875" style="2"/>
    <col min="7425" max="7425" width="25" style="2" customWidth="1"/>
    <col min="7426" max="7426" width="13.54296875" style="2" customWidth="1"/>
    <col min="7427" max="7427" width="15.26953125" style="2" customWidth="1"/>
    <col min="7428" max="7428" width="16.1796875" style="2" customWidth="1"/>
    <col min="7429" max="7429" width="14.26953125" style="2" customWidth="1"/>
    <col min="7430" max="7680" width="9.1796875" style="2"/>
    <col min="7681" max="7681" width="25" style="2" customWidth="1"/>
    <col min="7682" max="7682" width="13.54296875" style="2" customWidth="1"/>
    <col min="7683" max="7683" width="15.26953125" style="2" customWidth="1"/>
    <col min="7684" max="7684" width="16.1796875" style="2" customWidth="1"/>
    <col min="7685" max="7685" width="14.26953125" style="2" customWidth="1"/>
    <col min="7686" max="7936" width="9.1796875" style="2"/>
    <col min="7937" max="7937" width="25" style="2" customWidth="1"/>
    <col min="7938" max="7938" width="13.54296875" style="2" customWidth="1"/>
    <col min="7939" max="7939" width="15.26953125" style="2" customWidth="1"/>
    <col min="7940" max="7940" width="16.1796875" style="2" customWidth="1"/>
    <col min="7941" max="7941" width="14.26953125" style="2" customWidth="1"/>
    <col min="7942" max="8192" width="9.1796875" style="2"/>
    <col min="8193" max="8193" width="25" style="2" customWidth="1"/>
    <col min="8194" max="8194" width="13.54296875" style="2" customWidth="1"/>
    <col min="8195" max="8195" width="15.26953125" style="2" customWidth="1"/>
    <col min="8196" max="8196" width="16.1796875" style="2" customWidth="1"/>
    <col min="8197" max="8197" width="14.26953125" style="2" customWidth="1"/>
    <col min="8198" max="8448" width="9.1796875" style="2"/>
    <col min="8449" max="8449" width="25" style="2" customWidth="1"/>
    <col min="8450" max="8450" width="13.54296875" style="2" customWidth="1"/>
    <col min="8451" max="8451" width="15.26953125" style="2" customWidth="1"/>
    <col min="8452" max="8452" width="16.1796875" style="2" customWidth="1"/>
    <col min="8453" max="8453" width="14.26953125" style="2" customWidth="1"/>
    <col min="8454" max="8704" width="9.1796875" style="2"/>
    <col min="8705" max="8705" width="25" style="2" customWidth="1"/>
    <col min="8706" max="8706" width="13.54296875" style="2" customWidth="1"/>
    <col min="8707" max="8707" width="15.26953125" style="2" customWidth="1"/>
    <col min="8708" max="8708" width="16.1796875" style="2" customWidth="1"/>
    <col min="8709" max="8709" width="14.26953125" style="2" customWidth="1"/>
    <col min="8710" max="8960" width="9.1796875" style="2"/>
    <col min="8961" max="8961" width="25" style="2" customWidth="1"/>
    <col min="8962" max="8962" width="13.54296875" style="2" customWidth="1"/>
    <col min="8963" max="8963" width="15.26953125" style="2" customWidth="1"/>
    <col min="8964" max="8964" width="16.1796875" style="2" customWidth="1"/>
    <col min="8965" max="8965" width="14.26953125" style="2" customWidth="1"/>
    <col min="8966" max="9216" width="9.1796875" style="2"/>
    <col min="9217" max="9217" width="25" style="2" customWidth="1"/>
    <col min="9218" max="9218" width="13.54296875" style="2" customWidth="1"/>
    <col min="9219" max="9219" width="15.26953125" style="2" customWidth="1"/>
    <col min="9220" max="9220" width="16.1796875" style="2" customWidth="1"/>
    <col min="9221" max="9221" width="14.26953125" style="2" customWidth="1"/>
    <col min="9222" max="9472" width="9.1796875" style="2"/>
    <col min="9473" max="9473" width="25" style="2" customWidth="1"/>
    <col min="9474" max="9474" width="13.54296875" style="2" customWidth="1"/>
    <col min="9475" max="9475" width="15.26953125" style="2" customWidth="1"/>
    <col min="9476" max="9476" width="16.1796875" style="2" customWidth="1"/>
    <col min="9477" max="9477" width="14.26953125" style="2" customWidth="1"/>
    <col min="9478" max="9728" width="9.1796875" style="2"/>
    <col min="9729" max="9729" width="25" style="2" customWidth="1"/>
    <col min="9730" max="9730" width="13.54296875" style="2" customWidth="1"/>
    <col min="9731" max="9731" width="15.26953125" style="2" customWidth="1"/>
    <col min="9732" max="9732" width="16.1796875" style="2" customWidth="1"/>
    <col min="9733" max="9733" width="14.26953125" style="2" customWidth="1"/>
    <col min="9734" max="9984" width="9.1796875" style="2"/>
    <col min="9985" max="9985" width="25" style="2" customWidth="1"/>
    <col min="9986" max="9986" width="13.54296875" style="2" customWidth="1"/>
    <col min="9987" max="9987" width="15.26953125" style="2" customWidth="1"/>
    <col min="9988" max="9988" width="16.1796875" style="2" customWidth="1"/>
    <col min="9989" max="9989" width="14.26953125" style="2" customWidth="1"/>
    <col min="9990" max="10240" width="9.1796875" style="2"/>
    <col min="10241" max="10241" width="25" style="2" customWidth="1"/>
    <col min="10242" max="10242" width="13.54296875" style="2" customWidth="1"/>
    <col min="10243" max="10243" width="15.26953125" style="2" customWidth="1"/>
    <col min="10244" max="10244" width="16.1796875" style="2" customWidth="1"/>
    <col min="10245" max="10245" width="14.26953125" style="2" customWidth="1"/>
    <col min="10246" max="10496" width="9.1796875" style="2"/>
    <col min="10497" max="10497" width="25" style="2" customWidth="1"/>
    <col min="10498" max="10498" width="13.54296875" style="2" customWidth="1"/>
    <col min="10499" max="10499" width="15.26953125" style="2" customWidth="1"/>
    <col min="10500" max="10500" width="16.1796875" style="2" customWidth="1"/>
    <col min="10501" max="10501" width="14.26953125" style="2" customWidth="1"/>
    <col min="10502" max="10752" width="9.1796875" style="2"/>
    <col min="10753" max="10753" width="25" style="2" customWidth="1"/>
    <col min="10754" max="10754" width="13.54296875" style="2" customWidth="1"/>
    <col min="10755" max="10755" width="15.26953125" style="2" customWidth="1"/>
    <col min="10756" max="10756" width="16.1796875" style="2" customWidth="1"/>
    <col min="10757" max="10757" width="14.26953125" style="2" customWidth="1"/>
    <col min="10758" max="11008" width="9.1796875" style="2"/>
    <col min="11009" max="11009" width="25" style="2" customWidth="1"/>
    <col min="11010" max="11010" width="13.54296875" style="2" customWidth="1"/>
    <col min="11011" max="11011" width="15.26953125" style="2" customWidth="1"/>
    <col min="11012" max="11012" width="16.1796875" style="2" customWidth="1"/>
    <col min="11013" max="11013" width="14.26953125" style="2" customWidth="1"/>
    <col min="11014" max="11264" width="9.1796875" style="2"/>
    <col min="11265" max="11265" width="25" style="2" customWidth="1"/>
    <col min="11266" max="11266" width="13.54296875" style="2" customWidth="1"/>
    <col min="11267" max="11267" width="15.26953125" style="2" customWidth="1"/>
    <col min="11268" max="11268" width="16.1796875" style="2" customWidth="1"/>
    <col min="11269" max="11269" width="14.26953125" style="2" customWidth="1"/>
    <col min="11270" max="11520" width="9.1796875" style="2"/>
    <col min="11521" max="11521" width="25" style="2" customWidth="1"/>
    <col min="11522" max="11522" width="13.54296875" style="2" customWidth="1"/>
    <col min="11523" max="11523" width="15.26953125" style="2" customWidth="1"/>
    <col min="11524" max="11524" width="16.1796875" style="2" customWidth="1"/>
    <col min="11525" max="11525" width="14.26953125" style="2" customWidth="1"/>
    <col min="11526" max="11776" width="9.1796875" style="2"/>
    <col min="11777" max="11777" width="25" style="2" customWidth="1"/>
    <col min="11778" max="11778" width="13.54296875" style="2" customWidth="1"/>
    <col min="11779" max="11779" width="15.26953125" style="2" customWidth="1"/>
    <col min="11780" max="11780" width="16.1796875" style="2" customWidth="1"/>
    <col min="11781" max="11781" width="14.26953125" style="2" customWidth="1"/>
    <col min="11782" max="12032" width="9.1796875" style="2"/>
    <col min="12033" max="12033" width="25" style="2" customWidth="1"/>
    <col min="12034" max="12034" width="13.54296875" style="2" customWidth="1"/>
    <col min="12035" max="12035" width="15.26953125" style="2" customWidth="1"/>
    <col min="12036" max="12036" width="16.1796875" style="2" customWidth="1"/>
    <col min="12037" max="12037" width="14.26953125" style="2" customWidth="1"/>
    <col min="12038" max="12288" width="9.1796875" style="2"/>
    <col min="12289" max="12289" width="25" style="2" customWidth="1"/>
    <col min="12290" max="12290" width="13.54296875" style="2" customWidth="1"/>
    <col min="12291" max="12291" width="15.26953125" style="2" customWidth="1"/>
    <col min="12292" max="12292" width="16.1796875" style="2" customWidth="1"/>
    <col min="12293" max="12293" width="14.26953125" style="2" customWidth="1"/>
    <col min="12294" max="12544" width="9.1796875" style="2"/>
    <col min="12545" max="12545" width="25" style="2" customWidth="1"/>
    <col min="12546" max="12546" width="13.54296875" style="2" customWidth="1"/>
    <col min="12547" max="12547" width="15.26953125" style="2" customWidth="1"/>
    <col min="12548" max="12548" width="16.1796875" style="2" customWidth="1"/>
    <col min="12549" max="12549" width="14.26953125" style="2" customWidth="1"/>
    <col min="12550" max="12800" width="9.1796875" style="2"/>
    <col min="12801" max="12801" width="25" style="2" customWidth="1"/>
    <col min="12802" max="12802" width="13.54296875" style="2" customWidth="1"/>
    <col min="12803" max="12803" width="15.26953125" style="2" customWidth="1"/>
    <col min="12804" max="12804" width="16.1796875" style="2" customWidth="1"/>
    <col min="12805" max="12805" width="14.26953125" style="2" customWidth="1"/>
    <col min="12806" max="13056" width="9.1796875" style="2"/>
    <col min="13057" max="13057" width="25" style="2" customWidth="1"/>
    <col min="13058" max="13058" width="13.54296875" style="2" customWidth="1"/>
    <col min="13059" max="13059" width="15.26953125" style="2" customWidth="1"/>
    <col min="13060" max="13060" width="16.1796875" style="2" customWidth="1"/>
    <col min="13061" max="13061" width="14.26953125" style="2" customWidth="1"/>
    <col min="13062" max="13312" width="9.1796875" style="2"/>
    <col min="13313" max="13313" width="25" style="2" customWidth="1"/>
    <col min="13314" max="13314" width="13.54296875" style="2" customWidth="1"/>
    <col min="13315" max="13315" width="15.26953125" style="2" customWidth="1"/>
    <col min="13316" max="13316" width="16.1796875" style="2" customWidth="1"/>
    <col min="13317" max="13317" width="14.26953125" style="2" customWidth="1"/>
    <col min="13318" max="13568" width="9.1796875" style="2"/>
    <col min="13569" max="13569" width="25" style="2" customWidth="1"/>
    <col min="13570" max="13570" width="13.54296875" style="2" customWidth="1"/>
    <col min="13571" max="13571" width="15.26953125" style="2" customWidth="1"/>
    <col min="13572" max="13572" width="16.1796875" style="2" customWidth="1"/>
    <col min="13573" max="13573" width="14.26953125" style="2" customWidth="1"/>
    <col min="13574" max="13824" width="9.1796875" style="2"/>
    <col min="13825" max="13825" width="25" style="2" customWidth="1"/>
    <col min="13826" max="13826" width="13.54296875" style="2" customWidth="1"/>
    <col min="13827" max="13827" width="15.26953125" style="2" customWidth="1"/>
    <col min="13828" max="13828" width="16.1796875" style="2" customWidth="1"/>
    <col min="13829" max="13829" width="14.26953125" style="2" customWidth="1"/>
    <col min="13830" max="14080" width="9.1796875" style="2"/>
    <col min="14081" max="14081" width="25" style="2" customWidth="1"/>
    <col min="14082" max="14082" width="13.54296875" style="2" customWidth="1"/>
    <col min="14083" max="14083" width="15.26953125" style="2" customWidth="1"/>
    <col min="14084" max="14084" width="16.1796875" style="2" customWidth="1"/>
    <col min="14085" max="14085" width="14.26953125" style="2" customWidth="1"/>
    <col min="14086" max="14336" width="9.1796875" style="2"/>
    <col min="14337" max="14337" width="25" style="2" customWidth="1"/>
    <col min="14338" max="14338" width="13.54296875" style="2" customWidth="1"/>
    <col min="14339" max="14339" width="15.26953125" style="2" customWidth="1"/>
    <col min="14340" max="14340" width="16.1796875" style="2" customWidth="1"/>
    <col min="14341" max="14341" width="14.26953125" style="2" customWidth="1"/>
    <col min="14342" max="14592" width="9.1796875" style="2"/>
    <col min="14593" max="14593" width="25" style="2" customWidth="1"/>
    <col min="14594" max="14594" width="13.54296875" style="2" customWidth="1"/>
    <col min="14595" max="14595" width="15.26953125" style="2" customWidth="1"/>
    <col min="14596" max="14596" width="16.1796875" style="2" customWidth="1"/>
    <col min="14597" max="14597" width="14.26953125" style="2" customWidth="1"/>
    <col min="14598" max="14848" width="9.1796875" style="2"/>
    <col min="14849" max="14849" width="25" style="2" customWidth="1"/>
    <col min="14850" max="14850" width="13.54296875" style="2" customWidth="1"/>
    <col min="14851" max="14851" width="15.26953125" style="2" customWidth="1"/>
    <col min="14852" max="14852" width="16.1796875" style="2" customWidth="1"/>
    <col min="14853" max="14853" width="14.26953125" style="2" customWidth="1"/>
    <col min="14854" max="15104" width="9.1796875" style="2"/>
    <col min="15105" max="15105" width="25" style="2" customWidth="1"/>
    <col min="15106" max="15106" width="13.54296875" style="2" customWidth="1"/>
    <col min="15107" max="15107" width="15.26953125" style="2" customWidth="1"/>
    <col min="15108" max="15108" width="16.1796875" style="2" customWidth="1"/>
    <col min="15109" max="15109" width="14.26953125" style="2" customWidth="1"/>
    <col min="15110" max="15360" width="9.1796875" style="2"/>
    <col min="15361" max="15361" width="25" style="2" customWidth="1"/>
    <col min="15362" max="15362" width="13.54296875" style="2" customWidth="1"/>
    <col min="15363" max="15363" width="15.26953125" style="2" customWidth="1"/>
    <col min="15364" max="15364" width="16.1796875" style="2" customWidth="1"/>
    <col min="15365" max="15365" width="14.26953125" style="2" customWidth="1"/>
    <col min="15366" max="15616" width="9.1796875" style="2"/>
    <col min="15617" max="15617" width="25" style="2" customWidth="1"/>
    <col min="15618" max="15618" width="13.54296875" style="2" customWidth="1"/>
    <col min="15619" max="15619" width="15.26953125" style="2" customWidth="1"/>
    <col min="15620" max="15620" width="16.1796875" style="2" customWidth="1"/>
    <col min="15621" max="15621" width="14.26953125" style="2" customWidth="1"/>
    <col min="15622" max="15872" width="9.1796875" style="2"/>
    <col min="15873" max="15873" width="25" style="2" customWidth="1"/>
    <col min="15874" max="15874" width="13.54296875" style="2" customWidth="1"/>
    <col min="15875" max="15875" width="15.26953125" style="2" customWidth="1"/>
    <col min="15876" max="15876" width="16.1796875" style="2" customWidth="1"/>
    <col min="15877" max="15877" width="14.26953125" style="2" customWidth="1"/>
    <col min="15878" max="16128" width="9.1796875" style="2"/>
    <col min="16129" max="16129" width="25" style="2" customWidth="1"/>
    <col min="16130" max="16130" width="13.54296875" style="2" customWidth="1"/>
    <col min="16131" max="16131" width="15.26953125" style="2" customWidth="1"/>
    <col min="16132" max="16132" width="16.1796875" style="2" customWidth="1"/>
    <col min="16133" max="16133" width="14.26953125" style="2" customWidth="1"/>
    <col min="16134" max="16384" width="9.1796875" style="2"/>
  </cols>
  <sheetData>
    <row r="1" spans="1:5" ht="25" x14ac:dyDescent="0.5">
      <c r="A1" s="1" t="s">
        <v>0</v>
      </c>
      <c r="B1" s="1"/>
      <c r="C1" s="1"/>
      <c r="D1" s="1"/>
      <c r="E1" s="1"/>
    </row>
    <row r="2" spans="1:5" ht="25" x14ac:dyDescent="0.5">
      <c r="A2" s="1" t="s">
        <v>1</v>
      </c>
      <c r="B2" s="1"/>
      <c r="C2" s="1"/>
      <c r="D2" s="1"/>
      <c r="E2" s="1"/>
    </row>
    <row r="3" spans="1:5" ht="13" thickBot="1" x14ac:dyDescent="0.3"/>
    <row r="4" spans="1:5" ht="25" customHeight="1" thickBot="1" x14ac:dyDescent="0.45">
      <c r="A4" s="337" t="s">
        <v>2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8</v>
      </c>
      <c r="B6" s="7" t="s">
        <v>9</v>
      </c>
      <c r="C6" s="7">
        <v>1.2082999999999999</v>
      </c>
      <c r="D6" s="7">
        <v>3.7199999999999997E-2</v>
      </c>
      <c r="E6" s="8">
        <f>SUM(C6:D6)</f>
        <v>1.2454999999999998</v>
      </c>
    </row>
    <row r="7" spans="1:5" ht="25" customHeight="1" x14ac:dyDescent="0.25">
      <c r="A7" s="6" t="s">
        <v>10</v>
      </c>
      <c r="B7" s="7" t="s">
        <v>9</v>
      </c>
      <c r="C7" s="7">
        <v>1.1871</v>
      </c>
      <c r="D7" s="7">
        <v>2.81E-2</v>
      </c>
      <c r="E7" s="8">
        <f>SUM(C7:D7)</f>
        <v>1.2152000000000001</v>
      </c>
    </row>
    <row r="8" spans="1:5" ht="25" customHeight="1" x14ac:dyDescent="0.25">
      <c r="A8" s="9" t="s">
        <v>11</v>
      </c>
      <c r="B8" s="7" t="s">
        <v>9</v>
      </c>
      <c r="C8" s="7">
        <v>1.2082999999999999</v>
      </c>
      <c r="D8" s="7">
        <v>4.0099999999999997E-2</v>
      </c>
      <c r="E8" s="8">
        <f>SUM(C8:D8)</f>
        <v>1.2484</v>
      </c>
    </row>
    <row r="9" spans="1:5" ht="25" customHeight="1" x14ac:dyDescent="0.25">
      <c r="A9" s="6" t="s">
        <v>12</v>
      </c>
      <c r="B9" s="7" t="s">
        <v>9</v>
      </c>
      <c r="C9" s="7">
        <v>1.1871</v>
      </c>
      <c r="D9" s="7">
        <v>4.0099999999999997E-2</v>
      </c>
      <c r="E9" s="8">
        <f>SUM(C9:D9)</f>
        <v>1.2272000000000001</v>
      </c>
    </row>
    <row r="10" spans="1:5" ht="25" customHeight="1" thickBot="1" x14ac:dyDescent="0.3">
      <c r="A10" s="10"/>
      <c r="B10" s="10"/>
      <c r="C10" s="10"/>
      <c r="D10" s="10"/>
      <c r="E10" s="10"/>
    </row>
    <row r="11" spans="1:5" ht="25" customHeight="1" thickBot="1" x14ac:dyDescent="0.45">
      <c r="A11" s="330" t="s">
        <v>13</v>
      </c>
      <c r="B11" s="331"/>
      <c r="C11" s="331"/>
      <c r="D11" s="331"/>
      <c r="E11" s="332"/>
    </row>
    <row r="12" spans="1:5" ht="25" customHeight="1" thickBot="1" x14ac:dyDescent="0.35">
      <c r="A12" s="3" t="s">
        <v>3</v>
      </c>
      <c r="B12" s="4" t="s">
        <v>4</v>
      </c>
      <c r="C12" s="4" t="s">
        <v>5</v>
      </c>
      <c r="D12" s="4" t="s">
        <v>6</v>
      </c>
      <c r="E12" s="5" t="s">
        <v>7</v>
      </c>
    </row>
    <row r="13" spans="1:5" ht="25" customHeight="1" x14ac:dyDescent="0.25">
      <c r="A13" s="11" t="s">
        <v>8</v>
      </c>
      <c r="B13" s="7" t="s">
        <v>9</v>
      </c>
      <c r="C13" s="8">
        <v>1.159</v>
      </c>
      <c r="D13" s="8">
        <v>4.4999999999999998E-2</v>
      </c>
      <c r="E13" s="8">
        <f>SUM(C13:D13)</f>
        <v>1.204</v>
      </c>
    </row>
    <row r="14" spans="1:5" ht="25" customHeight="1" x14ac:dyDescent="0.25">
      <c r="A14" s="12" t="s">
        <v>10</v>
      </c>
      <c r="B14" s="7" t="s">
        <v>9</v>
      </c>
      <c r="C14" s="13">
        <v>1.27</v>
      </c>
      <c r="D14" s="13">
        <v>4.4999999999999998E-2</v>
      </c>
      <c r="E14" s="8">
        <f>SUM(C14:D14)</f>
        <v>1.3149999999999999</v>
      </c>
    </row>
    <row r="15" spans="1:5" ht="25" customHeight="1" x14ac:dyDescent="0.25">
      <c r="A15" s="12" t="s">
        <v>14</v>
      </c>
      <c r="B15" s="7" t="s">
        <v>9</v>
      </c>
      <c r="C15" s="13">
        <v>1.159</v>
      </c>
      <c r="D15" s="13">
        <v>1.9E-2</v>
      </c>
      <c r="E15" s="8">
        <f>SUM(C15:D15)</f>
        <v>1.1779999999999999</v>
      </c>
    </row>
    <row r="16" spans="1:5" ht="25" customHeight="1" x14ac:dyDescent="0.25">
      <c r="A16" s="12" t="s">
        <v>15</v>
      </c>
      <c r="B16" s="7" t="s">
        <v>9</v>
      </c>
      <c r="C16" s="13">
        <v>1.27</v>
      </c>
      <c r="D16" s="13">
        <v>1.9E-2</v>
      </c>
      <c r="E16" s="8">
        <f>SUM(C16:D16)</f>
        <v>1.2889999999999999</v>
      </c>
    </row>
    <row r="17" spans="1:9" ht="25" customHeight="1" thickBot="1" x14ac:dyDescent="0.3">
      <c r="A17" s="10"/>
      <c r="B17" s="10"/>
      <c r="C17" s="10"/>
      <c r="D17" s="10"/>
      <c r="E17" s="10"/>
    </row>
    <row r="18" spans="1:9" ht="20.149999999999999" customHeight="1" thickBot="1" x14ac:dyDescent="0.45">
      <c r="A18" s="330" t="s">
        <v>16</v>
      </c>
      <c r="B18" s="331"/>
      <c r="C18" s="331"/>
      <c r="D18" s="331"/>
      <c r="E18" s="332"/>
      <c r="F18" s="14"/>
    </row>
    <row r="19" spans="1:9" ht="18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9" ht="25" customHeight="1" x14ac:dyDescent="0.25">
      <c r="A20" s="6" t="s">
        <v>17</v>
      </c>
      <c r="B20" s="7" t="s">
        <v>18</v>
      </c>
      <c r="C20" s="8">
        <v>1.2549999999999999</v>
      </c>
      <c r="D20" s="8">
        <v>0</v>
      </c>
      <c r="E20" s="15">
        <f>SUM(C20:D20)</f>
        <v>1.2549999999999999</v>
      </c>
    </row>
    <row r="21" spans="1:9" ht="25" customHeight="1" thickBot="1" x14ac:dyDescent="0.3">
      <c r="A21" s="16"/>
      <c r="B21" s="10"/>
      <c r="C21" s="17"/>
      <c r="D21" s="10"/>
      <c r="E21" s="17"/>
    </row>
    <row r="22" spans="1:9" ht="20.149999999999999" customHeight="1" thickBot="1" x14ac:dyDescent="0.45">
      <c r="A22" s="330" t="s">
        <v>19</v>
      </c>
      <c r="B22" s="331"/>
      <c r="C22" s="331"/>
      <c r="D22" s="331"/>
      <c r="E22" s="332"/>
      <c r="F22" s="14"/>
    </row>
    <row r="23" spans="1:9" ht="18" customHeight="1" thickBot="1" x14ac:dyDescent="0.35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9" ht="25" customHeight="1" x14ac:dyDescent="0.25">
      <c r="A24" s="6" t="s">
        <v>8</v>
      </c>
      <c r="B24" s="7" t="s">
        <v>9</v>
      </c>
      <c r="C24" s="8">
        <v>1.2784</v>
      </c>
      <c r="D24" s="8">
        <v>6.4899999999999999E-2</v>
      </c>
      <c r="E24" s="8">
        <f>SUM(C24:D24)</f>
        <v>1.3432999999999999</v>
      </c>
    </row>
    <row r="25" spans="1:9" ht="25" customHeight="1" x14ac:dyDescent="0.25">
      <c r="A25" s="6" t="s">
        <v>20</v>
      </c>
      <c r="B25" s="7" t="s">
        <v>9</v>
      </c>
      <c r="C25" s="13">
        <v>1.2065999999999999</v>
      </c>
      <c r="D25" s="13">
        <v>6.4899999999999999E-2</v>
      </c>
      <c r="E25" s="8">
        <f>SUM(C25:D25)</f>
        <v>1.2714999999999999</v>
      </c>
    </row>
    <row r="26" spans="1:9" ht="25" customHeight="1" x14ac:dyDescent="0.25">
      <c r="A26" s="6" t="s">
        <v>21</v>
      </c>
      <c r="B26" s="7" t="s">
        <v>9</v>
      </c>
      <c r="C26" s="13">
        <v>1.2784</v>
      </c>
      <c r="D26" s="13">
        <v>6.4899999999999999E-2</v>
      </c>
      <c r="E26" s="8">
        <f>SUM(C26:D26)</f>
        <v>1.3432999999999999</v>
      </c>
      <c r="G26" s="18"/>
      <c r="H26" s="18"/>
      <c r="I26" s="19"/>
    </row>
    <row r="27" spans="1:9" ht="25" customHeight="1" x14ac:dyDescent="0.25">
      <c r="A27" s="6" t="s">
        <v>22</v>
      </c>
      <c r="B27" s="7" t="s">
        <v>9</v>
      </c>
      <c r="C27" s="13">
        <v>1.2065999999999999</v>
      </c>
      <c r="D27" s="13">
        <v>6.4899999999999999E-2</v>
      </c>
      <c r="E27" s="8">
        <f>SUM(C27:D27)</f>
        <v>1.2714999999999999</v>
      </c>
    </row>
    <row r="28" spans="1:9" ht="25" customHeight="1" thickBot="1" x14ac:dyDescent="0.3">
      <c r="A28" s="16"/>
      <c r="B28" s="10"/>
      <c r="C28" s="17"/>
      <c r="D28" s="10"/>
      <c r="E28" s="17"/>
    </row>
    <row r="29" spans="1:9" ht="25" customHeight="1" thickBot="1" x14ac:dyDescent="0.45">
      <c r="A29" s="330" t="s">
        <v>23</v>
      </c>
      <c r="B29" s="331"/>
      <c r="C29" s="331"/>
      <c r="D29" s="331"/>
      <c r="E29" s="332"/>
    </row>
    <row r="30" spans="1:9" ht="25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9" ht="25" customHeight="1" x14ac:dyDescent="0.25">
      <c r="A31" s="20" t="s">
        <v>24</v>
      </c>
      <c r="B31" s="7" t="s">
        <v>9</v>
      </c>
      <c r="C31" s="8">
        <v>1.3632</v>
      </c>
      <c r="D31" s="8">
        <v>4.5600000000000002E-2</v>
      </c>
      <c r="E31" s="8">
        <f>SUM(C31:D31)</f>
        <v>1.4088000000000001</v>
      </c>
    </row>
    <row r="32" spans="1:9" ht="25" customHeight="1" x14ac:dyDescent="0.25">
      <c r="A32" s="21" t="s">
        <v>25</v>
      </c>
      <c r="B32" s="7" t="s">
        <v>9</v>
      </c>
      <c r="C32" s="13">
        <v>1.3632</v>
      </c>
      <c r="D32" s="13">
        <v>4.0500000000000001E-2</v>
      </c>
      <c r="E32" s="13">
        <f>SUM(C32:D32)</f>
        <v>1.4036999999999999</v>
      </c>
    </row>
    <row r="33" spans="1:6" ht="25" customHeight="1" x14ac:dyDescent="0.25">
      <c r="A33" s="21" t="s">
        <v>26</v>
      </c>
      <c r="B33" s="7" t="s">
        <v>9</v>
      </c>
      <c r="C33" s="13">
        <v>1.2019</v>
      </c>
      <c r="D33" s="13">
        <v>4.0500000000000001E-2</v>
      </c>
      <c r="E33" s="13">
        <f>SUM(C33:D33)</f>
        <v>1.2423999999999999</v>
      </c>
    </row>
    <row r="34" spans="1:6" ht="25" customHeight="1" x14ac:dyDescent="0.25">
      <c r="A34" s="21" t="s">
        <v>26</v>
      </c>
      <c r="B34" s="22" t="s">
        <v>27</v>
      </c>
      <c r="C34" s="13">
        <v>1.5548999999999999</v>
      </c>
      <c r="D34" s="13">
        <v>4.0500000000000001E-2</v>
      </c>
      <c r="E34" s="13">
        <f>SUM(C34:D34)</f>
        <v>1.5953999999999999</v>
      </c>
    </row>
    <row r="35" spans="1:6" ht="25" customHeight="1" thickBot="1" x14ac:dyDescent="0.3">
      <c r="A35" s="16"/>
      <c r="B35" s="10"/>
      <c r="C35" s="10"/>
      <c r="D35" s="10"/>
      <c r="E35" s="10"/>
    </row>
    <row r="36" spans="1:6" ht="20.149999999999999" customHeight="1" thickBot="1" x14ac:dyDescent="0.45">
      <c r="A36" s="330" t="s">
        <v>28</v>
      </c>
      <c r="B36" s="331"/>
      <c r="C36" s="331"/>
      <c r="D36" s="331"/>
      <c r="E36" s="332"/>
      <c r="F36" s="14"/>
    </row>
    <row r="37" spans="1:6" ht="18" customHeight="1" thickBot="1" x14ac:dyDescent="0.35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6" ht="25" customHeight="1" x14ac:dyDescent="0.25">
      <c r="A38" s="6" t="s">
        <v>24</v>
      </c>
      <c r="B38" s="7" t="s">
        <v>18</v>
      </c>
      <c r="C38" s="8">
        <v>1.2724</v>
      </c>
      <c r="D38" s="8">
        <v>1.5599999999999999E-2</v>
      </c>
      <c r="E38" s="8">
        <f>SUM(C38:D38)</f>
        <v>1.288</v>
      </c>
    </row>
    <row r="39" spans="1:6" ht="25" customHeight="1" x14ac:dyDescent="0.25">
      <c r="A39" s="6" t="s">
        <v>29</v>
      </c>
      <c r="B39" s="7" t="s">
        <v>18</v>
      </c>
      <c r="C39" s="13">
        <v>1.2724</v>
      </c>
      <c r="D39" s="13">
        <v>1.24E-2</v>
      </c>
      <c r="E39" s="8">
        <f>SUM(C39:D39)</f>
        <v>1.2847999999999999</v>
      </c>
    </row>
    <row r="40" spans="1:6" ht="25" customHeight="1" thickBot="1" x14ac:dyDescent="0.3">
      <c r="A40" s="16"/>
      <c r="B40" s="10"/>
      <c r="C40" s="10"/>
      <c r="D40" s="10"/>
      <c r="E40" s="10"/>
    </row>
    <row r="41" spans="1:6" ht="25" customHeight="1" thickBot="1" x14ac:dyDescent="0.45">
      <c r="A41" s="330" t="s">
        <v>30</v>
      </c>
      <c r="B41" s="331"/>
      <c r="C41" s="331"/>
      <c r="D41" s="331"/>
      <c r="E41" s="332"/>
    </row>
    <row r="42" spans="1:6" ht="25" customHeight="1" thickBot="1" x14ac:dyDescent="0.35">
      <c r="A42" s="3" t="s">
        <v>3</v>
      </c>
      <c r="B42" s="4" t="s">
        <v>4</v>
      </c>
      <c r="C42" s="4" t="s">
        <v>5</v>
      </c>
      <c r="D42" s="4" t="s">
        <v>6</v>
      </c>
      <c r="E42" s="5" t="s">
        <v>7</v>
      </c>
    </row>
    <row r="43" spans="1:6" ht="25" customHeight="1" x14ac:dyDescent="0.25">
      <c r="A43" s="6" t="s">
        <v>24</v>
      </c>
      <c r="B43" s="7" t="s">
        <v>18</v>
      </c>
      <c r="C43" s="8">
        <v>1.3382000000000001</v>
      </c>
      <c r="D43" s="8">
        <v>0.02</v>
      </c>
      <c r="E43" s="8">
        <f>SUM(C43:D43)</f>
        <v>1.3582000000000001</v>
      </c>
    </row>
    <row r="44" spans="1:6" ht="25" customHeight="1" x14ac:dyDescent="0.25">
      <c r="A44" s="6" t="s">
        <v>29</v>
      </c>
      <c r="B44" s="7" t="s">
        <v>18</v>
      </c>
      <c r="C44" s="13">
        <v>1.3382000000000001</v>
      </c>
      <c r="D44" s="13">
        <v>1.5599999999999999E-2</v>
      </c>
      <c r="E44" s="8">
        <f>SUM(C44:D44)</f>
        <v>1.3538000000000001</v>
      </c>
    </row>
    <row r="45" spans="1:6" ht="25" customHeight="1" thickBot="1" x14ac:dyDescent="0.3">
      <c r="A45" s="16"/>
      <c r="B45" s="10"/>
      <c r="C45" s="10"/>
      <c r="D45" s="10"/>
      <c r="E45" s="10"/>
    </row>
    <row r="46" spans="1:6" ht="25" customHeight="1" thickBot="1" x14ac:dyDescent="0.45">
      <c r="A46" s="330" t="s">
        <v>31</v>
      </c>
      <c r="B46" s="331"/>
      <c r="C46" s="331"/>
      <c r="D46" s="331"/>
      <c r="E46" s="332"/>
    </row>
    <row r="47" spans="1:6" ht="25" customHeight="1" thickBot="1" x14ac:dyDescent="0.35">
      <c r="A47" s="3" t="s">
        <v>3</v>
      </c>
      <c r="B47" s="4" t="s">
        <v>4</v>
      </c>
      <c r="C47" s="23" t="s">
        <v>5</v>
      </c>
      <c r="D47" s="23" t="s">
        <v>6</v>
      </c>
      <c r="E47" s="24" t="s">
        <v>7</v>
      </c>
    </row>
    <row r="48" spans="1:6" ht="25" customHeight="1" x14ac:dyDescent="0.25">
      <c r="A48" s="6" t="s">
        <v>24</v>
      </c>
      <c r="B48" s="7" t="s">
        <v>9</v>
      </c>
      <c r="C48" s="25">
        <v>1.1735</v>
      </c>
      <c r="D48" s="25">
        <v>1.7899999999999999E-2</v>
      </c>
      <c r="E48" s="25">
        <f>SUM(C48:D48)</f>
        <v>1.1914</v>
      </c>
    </row>
    <row r="49" spans="1:5" ht="25" customHeight="1" x14ac:dyDescent="0.25">
      <c r="A49" s="6" t="s">
        <v>29</v>
      </c>
      <c r="B49" s="7" t="s">
        <v>9</v>
      </c>
      <c r="C49" s="26">
        <v>1.1735</v>
      </c>
      <c r="D49" s="26">
        <v>1.35E-2</v>
      </c>
      <c r="E49" s="25">
        <f>SUM(C49:D49)</f>
        <v>1.1870000000000001</v>
      </c>
    </row>
    <row r="50" spans="1:5" ht="25" customHeight="1" thickBot="1" x14ac:dyDescent="0.3">
      <c r="A50" s="16"/>
      <c r="B50" s="10"/>
      <c r="C50" s="10"/>
      <c r="D50" s="10"/>
      <c r="E50" s="10"/>
    </row>
    <row r="51" spans="1:5" ht="25" customHeight="1" thickBot="1" x14ac:dyDescent="0.45">
      <c r="A51" s="330" t="s">
        <v>32</v>
      </c>
      <c r="B51" s="331"/>
      <c r="C51" s="331"/>
      <c r="D51" s="331"/>
      <c r="E51" s="332"/>
    </row>
    <row r="52" spans="1:5" ht="25" customHeight="1" thickBot="1" x14ac:dyDescent="0.35">
      <c r="A52" s="3" t="s">
        <v>3</v>
      </c>
      <c r="B52" s="4" t="s">
        <v>4</v>
      </c>
      <c r="C52" s="4" t="s">
        <v>5</v>
      </c>
      <c r="D52" s="4" t="s">
        <v>6</v>
      </c>
      <c r="E52" s="5" t="s">
        <v>7</v>
      </c>
    </row>
    <row r="53" spans="1:5" ht="25" customHeight="1" x14ac:dyDescent="0.25">
      <c r="A53" s="6" t="s">
        <v>33</v>
      </c>
      <c r="B53" s="7" t="s">
        <v>9</v>
      </c>
      <c r="C53" s="22">
        <v>0.86890000000000001</v>
      </c>
      <c r="D53" s="7">
        <v>4.1799999999999997E-2</v>
      </c>
      <c r="E53" s="8">
        <f>SUM(C53:D53)</f>
        <v>0.91069999999999995</v>
      </c>
    </row>
    <row r="54" spans="1:5" ht="25" customHeight="1" x14ac:dyDescent="0.25">
      <c r="A54" s="6" t="s">
        <v>34</v>
      </c>
      <c r="B54" s="22" t="s">
        <v>9</v>
      </c>
      <c r="C54" s="22">
        <v>0.86890000000000001</v>
      </c>
      <c r="D54" s="22">
        <v>5.2400000000000002E-2</v>
      </c>
      <c r="E54" s="8">
        <f>SUM(C54:D54)</f>
        <v>0.92130000000000001</v>
      </c>
    </row>
    <row r="55" spans="1:5" ht="25" customHeight="1" x14ac:dyDescent="0.25">
      <c r="A55" s="6" t="s">
        <v>35</v>
      </c>
      <c r="B55" s="22" t="s">
        <v>9</v>
      </c>
      <c r="C55" s="22">
        <v>0.86890000000000001</v>
      </c>
      <c r="D55" s="22">
        <v>4.7100000000000003E-2</v>
      </c>
      <c r="E55" s="8">
        <f>SUM(C55:D55)</f>
        <v>0.91600000000000004</v>
      </c>
    </row>
    <row r="56" spans="1:5" ht="25" customHeight="1" thickBot="1" x14ac:dyDescent="0.3">
      <c r="A56" s="16"/>
      <c r="B56" s="10"/>
      <c r="C56" s="10"/>
      <c r="D56" s="10"/>
      <c r="E56" s="10"/>
    </row>
    <row r="57" spans="1:5" ht="25" customHeight="1" thickBot="1" x14ac:dyDescent="0.45">
      <c r="A57" s="330" t="s">
        <v>36</v>
      </c>
      <c r="B57" s="331"/>
      <c r="C57" s="331"/>
      <c r="D57" s="331"/>
      <c r="E57" s="332"/>
    </row>
    <row r="58" spans="1:5" ht="25" customHeight="1" thickBot="1" x14ac:dyDescent="0.35">
      <c r="A58" s="3" t="s">
        <v>3</v>
      </c>
      <c r="B58" s="4" t="s">
        <v>4</v>
      </c>
      <c r="C58" s="4" t="s">
        <v>5</v>
      </c>
      <c r="D58" s="4" t="s">
        <v>6</v>
      </c>
      <c r="E58" s="5" t="s">
        <v>7</v>
      </c>
    </row>
    <row r="59" spans="1:5" ht="25" customHeight="1" x14ac:dyDescent="0.25">
      <c r="A59" s="6" t="s">
        <v>10</v>
      </c>
      <c r="B59" s="7" t="s">
        <v>9</v>
      </c>
      <c r="C59" s="8">
        <v>0.55159999999999998</v>
      </c>
      <c r="D59" s="7">
        <v>4.1799999999999997E-2</v>
      </c>
      <c r="E59" s="8">
        <f>SUM(C59:D59)</f>
        <v>0.59339999999999993</v>
      </c>
    </row>
    <row r="60" spans="1:5" ht="25" customHeight="1" x14ac:dyDescent="0.25">
      <c r="A60" s="6" t="s">
        <v>37</v>
      </c>
      <c r="B60" s="7" t="s">
        <v>9</v>
      </c>
      <c r="C60" s="13">
        <v>0.55159999999999998</v>
      </c>
      <c r="D60" s="22">
        <v>5.2400000000000002E-2</v>
      </c>
      <c r="E60" s="8">
        <f>SUM(C60:D60)</f>
        <v>0.60399999999999998</v>
      </c>
    </row>
    <row r="61" spans="1:5" ht="25" customHeight="1" x14ac:dyDescent="0.25">
      <c r="A61" s="6" t="s">
        <v>38</v>
      </c>
      <c r="B61" s="7" t="s">
        <v>9</v>
      </c>
      <c r="C61" s="13">
        <v>0.55159999999999998</v>
      </c>
      <c r="D61" s="22">
        <v>4.7100000000000003E-2</v>
      </c>
      <c r="E61" s="8">
        <f>SUM(C61:D61)</f>
        <v>0.59870000000000001</v>
      </c>
    </row>
    <row r="62" spans="1:5" ht="25" customHeight="1" x14ac:dyDescent="0.25">
      <c r="A62" s="6" t="s">
        <v>39</v>
      </c>
      <c r="B62" s="7" t="s">
        <v>9</v>
      </c>
      <c r="C62" s="13">
        <v>0.55159999999999998</v>
      </c>
      <c r="D62" s="22">
        <v>4.1799999999999997E-2</v>
      </c>
      <c r="E62" s="8">
        <f>SUM(C62:D62)</f>
        <v>0.59339999999999993</v>
      </c>
    </row>
    <row r="63" spans="1:5" ht="25" customHeight="1" thickBot="1" x14ac:dyDescent="0.3">
      <c r="A63" s="16"/>
      <c r="B63" s="10"/>
      <c r="C63" s="10"/>
      <c r="D63" s="10"/>
      <c r="E63" s="10"/>
    </row>
    <row r="64" spans="1:5" ht="25" customHeight="1" thickBot="1" x14ac:dyDescent="0.45">
      <c r="A64" s="330" t="s">
        <v>40</v>
      </c>
      <c r="B64" s="333"/>
      <c r="C64" s="333"/>
      <c r="D64" s="333"/>
      <c r="E64" s="334"/>
    </row>
    <row r="65" spans="1:5" ht="25" customHeight="1" thickBot="1" x14ac:dyDescent="0.35">
      <c r="A65" s="27" t="s">
        <v>3</v>
      </c>
      <c r="B65" s="28" t="s">
        <v>4</v>
      </c>
      <c r="C65" s="28" t="s">
        <v>5</v>
      </c>
      <c r="D65" s="28" t="s">
        <v>6</v>
      </c>
      <c r="E65" s="29" t="s">
        <v>7</v>
      </c>
    </row>
    <row r="66" spans="1:5" ht="25" customHeight="1" x14ac:dyDescent="0.25">
      <c r="A66" s="6" t="s">
        <v>24</v>
      </c>
      <c r="B66" s="7" t="s">
        <v>9</v>
      </c>
      <c r="C66" s="8">
        <v>0.99050000000000005</v>
      </c>
      <c r="D66" s="8">
        <v>3.7400000000000003E-2</v>
      </c>
      <c r="E66" s="8">
        <f>SUM(C66:D66)</f>
        <v>1.0279</v>
      </c>
    </row>
    <row r="67" spans="1:5" ht="25" customHeight="1" x14ac:dyDescent="0.25">
      <c r="A67" s="6" t="s">
        <v>29</v>
      </c>
      <c r="B67" s="7" t="s">
        <v>9</v>
      </c>
      <c r="C67" s="8">
        <v>0.99050000000000005</v>
      </c>
      <c r="D67" s="13">
        <v>2.3199999999999998E-2</v>
      </c>
      <c r="E67" s="8">
        <f>SUM(C67:D67)</f>
        <v>1.0137</v>
      </c>
    </row>
    <row r="68" spans="1:5" ht="25" customHeight="1" x14ac:dyDescent="0.25">
      <c r="A68" s="6" t="s">
        <v>41</v>
      </c>
      <c r="B68" s="7" t="s">
        <v>9</v>
      </c>
      <c r="C68" s="8">
        <v>0.99050000000000005</v>
      </c>
      <c r="D68" s="13">
        <v>1.9E-3</v>
      </c>
      <c r="E68" s="8">
        <f>SUM(C68:D68)</f>
        <v>0.99240000000000006</v>
      </c>
    </row>
  </sheetData>
  <mergeCells count="11">
    <mergeCell ref="A41:E41"/>
    <mergeCell ref="A46:E46"/>
    <mergeCell ref="A51:E51"/>
    <mergeCell ref="A57:E57"/>
    <mergeCell ref="A64:E64"/>
    <mergeCell ref="A36:E36"/>
    <mergeCell ref="A4:E4"/>
    <mergeCell ref="A11:E11"/>
    <mergeCell ref="A18:E18"/>
    <mergeCell ref="A22:E22"/>
    <mergeCell ref="A29:E29"/>
  </mergeCells>
  <pageMargins left="0.75" right="0.75" top="1" bottom="1" header="0.5" footer="0.5"/>
  <pageSetup orientation="portrait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43">
    <tabColor rgb="FFC00000"/>
  </sheetPr>
  <dimension ref="A1:J1985"/>
  <sheetViews>
    <sheetView workbookViewId="0">
      <pane ySplit="1" topLeftCell="A1687" activePane="bottomLeft" state="frozen"/>
      <selection pane="bottomLeft" activeCell="J1723" sqref="J1723"/>
    </sheetView>
  </sheetViews>
  <sheetFormatPr defaultRowHeight="12.5" x14ac:dyDescent="0.25"/>
  <cols>
    <col min="1" max="1" width="25.81640625" style="125" bestFit="1" customWidth="1"/>
    <col min="2" max="2" width="25.7265625" style="125" bestFit="1" customWidth="1"/>
    <col min="3" max="3" width="4.26953125" style="125" customWidth="1"/>
    <col min="4" max="4" width="25.1796875" style="186" bestFit="1" customWidth="1"/>
    <col min="5" max="5" width="12.1796875" style="187" customWidth="1"/>
    <col min="6" max="6" width="11" style="125" bestFit="1" customWidth="1"/>
    <col min="7" max="9" width="7.54296875" style="188" bestFit="1" customWidth="1"/>
    <col min="10" max="10" width="19.1796875" style="125" customWidth="1"/>
    <col min="11" max="256" width="9.1796875" style="125"/>
    <col min="257" max="257" width="25.81640625" style="125" bestFit="1" customWidth="1"/>
    <col min="258" max="258" width="25.7265625" style="125" bestFit="1" customWidth="1"/>
    <col min="259" max="259" width="4.26953125" style="125" customWidth="1"/>
    <col min="260" max="260" width="25.1796875" style="125" bestFit="1" customWidth="1"/>
    <col min="261" max="261" width="12.1796875" style="125" customWidth="1"/>
    <col min="262" max="262" width="11" style="125" bestFit="1" customWidth="1"/>
    <col min="263" max="265" width="7.54296875" style="125" bestFit="1" customWidth="1"/>
    <col min="266" max="266" width="19.1796875" style="125" customWidth="1"/>
    <col min="267" max="512" width="9.1796875" style="125"/>
    <col min="513" max="513" width="25.81640625" style="125" bestFit="1" customWidth="1"/>
    <col min="514" max="514" width="25.7265625" style="125" bestFit="1" customWidth="1"/>
    <col min="515" max="515" width="4.26953125" style="125" customWidth="1"/>
    <col min="516" max="516" width="25.1796875" style="125" bestFit="1" customWidth="1"/>
    <col min="517" max="517" width="12.1796875" style="125" customWidth="1"/>
    <col min="518" max="518" width="11" style="125" bestFit="1" customWidth="1"/>
    <col min="519" max="521" width="7.54296875" style="125" bestFit="1" customWidth="1"/>
    <col min="522" max="522" width="19.1796875" style="125" customWidth="1"/>
    <col min="523" max="768" width="9.1796875" style="125"/>
    <col min="769" max="769" width="25.81640625" style="125" bestFit="1" customWidth="1"/>
    <col min="770" max="770" width="25.7265625" style="125" bestFit="1" customWidth="1"/>
    <col min="771" max="771" width="4.26953125" style="125" customWidth="1"/>
    <col min="772" max="772" width="25.1796875" style="125" bestFit="1" customWidth="1"/>
    <col min="773" max="773" width="12.1796875" style="125" customWidth="1"/>
    <col min="774" max="774" width="11" style="125" bestFit="1" customWidth="1"/>
    <col min="775" max="777" width="7.54296875" style="125" bestFit="1" customWidth="1"/>
    <col min="778" max="778" width="19.1796875" style="125" customWidth="1"/>
    <col min="779" max="1024" width="9.1796875" style="125"/>
    <col min="1025" max="1025" width="25.81640625" style="125" bestFit="1" customWidth="1"/>
    <col min="1026" max="1026" width="25.7265625" style="125" bestFit="1" customWidth="1"/>
    <col min="1027" max="1027" width="4.26953125" style="125" customWidth="1"/>
    <col min="1028" max="1028" width="25.1796875" style="125" bestFit="1" customWidth="1"/>
    <col min="1029" max="1029" width="12.1796875" style="125" customWidth="1"/>
    <col min="1030" max="1030" width="11" style="125" bestFit="1" customWidth="1"/>
    <col min="1031" max="1033" width="7.54296875" style="125" bestFit="1" customWidth="1"/>
    <col min="1034" max="1034" width="19.1796875" style="125" customWidth="1"/>
    <col min="1035" max="1280" width="9.1796875" style="125"/>
    <col min="1281" max="1281" width="25.81640625" style="125" bestFit="1" customWidth="1"/>
    <col min="1282" max="1282" width="25.7265625" style="125" bestFit="1" customWidth="1"/>
    <col min="1283" max="1283" width="4.26953125" style="125" customWidth="1"/>
    <col min="1284" max="1284" width="25.1796875" style="125" bestFit="1" customWidth="1"/>
    <col min="1285" max="1285" width="12.1796875" style="125" customWidth="1"/>
    <col min="1286" max="1286" width="11" style="125" bestFit="1" customWidth="1"/>
    <col min="1287" max="1289" width="7.54296875" style="125" bestFit="1" customWidth="1"/>
    <col min="1290" max="1290" width="19.1796875" style="125" customWidth="1"/>
    <col min="1291" max="1536" width="9.1796875" style="125"/>
    <col min="1537" max="1537" width="25.81640625" style="125" bestFit="1" customWidth="1"/>
    <col min="1538" max="1538" width="25.7265625" style="125" bestFit="1" customWidth="1"/>
    <col min="1539" max="1539" width="4.26953125" style="125" customWidth="1"/>
    <col min="1540" max="1540" width="25.1796875" style="125" bestFit="1" customWidth="1"/>
    <col min="1541" max="1541" width="12.1796875" style="125" customWidth="1"/>
    <col min="1542" max="1542" width="11" style="125" bestFit="1" customWidth="1"/>
    <col min="1543" max="1545" width="7.54296875" style="125" bestFit="1" customWidth="1"/>
    <col min="1546" max="1546" width="19.1796875" style="125" customWidth="1"/>
    <col min="1547" max="1792" width="9.1796875" style="125"/>
    <col min="1793" max="1793" width="25.81640625" style="125" bestFit="1" customWidth="1"/>
    <col min="1794" max="1794" width="25.7265625" style="125" bestFit="1" customWidth="1"/>
    <col min="1795" max="1795" width="4.26953125" style="125" customWidth="1"/>
    <col min="1796" max="1796" width="25.1796875" style="125" bestFit="1" customWidth="1"/>
    <col min="1797" max="1797" width="12.1796875" style="125" customWidth="1"/>
    <col min="1798" max="1798" width="11" style="125" bestFit="1" customWidth="1"/>
    <col min="1799" max="1801" width="7.54296875" style="125" bestFit="1" customWidth="1"/>
    <col min="1802" max="1802" width="19.1796875" style="125" customWidth="1"/>
    <col min="1803" max="2048" width="9.1796875" style="125"/>
    <col min="2049" max="2049" width="25.81640625" style="125" bestFit="1" customWidth="1"/>
    <col min="2050" max="2050" width="25.7265625" style="125" bestFit="1" customWidth="1"/>
    <col min="2051" max="2051" width="4.26953125" style="125" customWidth="1"/>
    <col min="2052" max="2052" width="25.1796875" style="125" bestFit="1" customWidth="1"/>
    <col min="2053" max="2053" width="12.1796875" style="125" customWidth="1"/>
    <col min="2054" max="2054" width="11" style="125" bestFit="1" customWidth="1"/>
    <col min="2055" max="2057" width="7.54296875" style="125" bestFit="1" customWidth="1"/>
    <col min="2058" max="2058" width="19.1796875" style="125" customWidth="1"/>
    <col min="2059" max="2304" width="9.1796875" style="125"/>
    <col min="2305" max="2305" width="25.81640625" style="125" bestFit="1" customWidth="1"/>
    <col min="2306" max="2306" width="25.7265625" style="125" bestFit="1" customWidth="1"/>
    <col min="2307" max="2307" width="4.26953125" style="125" customWidth="1"/>
    <col min="2308" max="2308" width="25.1796875" style="125" bestFit="1" customWidth="1"/>
    <col min="2309" max="2309" width="12.1796875" style="125" customWidth="1"/>
    <col min="2310" max="2310" width="11" style="125" bestFit="1" customWidth="1"/>
    <col min="2311" max="2313" width="7.54296875" style="125" bestFit="1" customWidth="1"/>
    <col min="2314" max="2314" width="19.1796875" style="125" customWidth="1"/>
    <col min="2315" max="2560" width="9.1796875" style="125"/>
    <col min="2561" max="2561" width="25.81640625" style="125" bestFit="1" customWidth="1"/>
    <col min="2562" max="2562" width="25.7265625" style="125" bestFit="1" customWidth="1"/>
    <col min="2563" max="2563" width="4.26953125" style="125" customWidth="1"/>
    <col min="2564" max="2564" width="25.1796875" style="125" bestFit="1" customWidth="1"/>
    <col min="2565" max="2565" width="12.1796875" style="125" customWidth="1"/>
    <col min="2566" max="2566" width="11" style="125" bestFit="1" customWidth="1"/>
    <col min="2567" max="2569" width="7.54296875" style="125" bestFit="1" customWidth="1"/>
    <col min="2570" max="2570" width="19.1796875" style="125" customWidth="1"/>
    <col min="2571" max="2816" width="9.1796875" style="125"/>
    <col min="2817" max="2817" width="25.81640625" style="125" bestFit="1" customWidth="1"/>
    <col min="2818" max="2818" width="25.7265625" style="125" bestFit="1" customWidth="1"/>
    <col min="2819" max="2819" width="4.26953125" style="125" customWidth="1"/>
    <col min="2820" max="2820" width="25.1796875" style="125" bestFit="1" customWidth="1"/>
    <col min="2821" max="2821" width="12.1796875" style="125" customWidth="1"/>
    <col min="2822" max="2822" width="11" style="125" bestFit="1" customWidth="1"/>
    <col min="2823" max="2825" width="7.54296875" style="125" bestFit="1" customWidth="1"/>
    <col min="2826" max="2826" width="19.1796875" style="125" customWidth="1"/>
    <col min="2827" max="3072" width="9.1796875" style="125"/>
    <col min="3073" max="3073" width="25.81640625" style="125" bestFit="1" customWidth="1"/>
    <col min="3074" max="3074" width="25.7265625" style="125" bestFit="1" customWidth="1"/>
    <col min="3075" max="3075" width="4.26953125" style="125" customWidth="1"/>
    <col min="3076" max="3076" width="25.1796875" style="125" bestFit="1" customWidth="1"/>
    <col min="3077" max="3077" width="12.1796875" style="125" customWidth="1"/>
    <col min="3078" max="3078" width="11" style="125" bestFit="1" customWidth="1"/>
    <col min="3079" max="3081" width="7.54296875" style="125" bestFit="1" customWidth="1"/>
    <col min="3082" max="3082" width="19.1796875" style="125" customWidth="1"/>
    <col min="3083" max="3328" width="9.1796875" style="125"/>
    <col min="3329" max="3329" width="25.81640625" style="125" bestFit="1" customWidth="1"/>
    <col min="3330" max="3330" width="25.7265625" style="125" bestFit="1" customWidth="1"/>
    <col min="3331" max="3331" width="4.26953125" style="125" customWidth="1"/>
    <col min="3332" max="3332" width="25.1796875" style="125" bestFit="1" customWidth="1"/>
    <col min="3333" max="3333" width="12.1796875" style="125" customWidth="1"/>
    <col min="3334" max="3334" width="11" style="125" bestFit="1" customWidth="1"/>
    <col min="3335" max="3337" width="7.54296875" style="125" bestFit="1" customWidth="1"/>
    <col min="3338" max="3338" width="19.1796875" style="125" customWidth="1"/>
    <col min="3339" max="3584" width="9.1796875" style="125"/>
    <col min="3585" max="3585" width="25.81640625" style="125" bestFit="1" customWidth="1"/>
    <col min="3586" max="3586" width="25.7265625" style="125" bestFit="1" customWidth="1"/>
    <col min="3587" max="3587" width="4.26953125" style="125" customWidth="1"/>
    <col min="3588" max="3588" width="25.1796875" style="125" bestFit="1" customWidth="1"/>
    <col min="3589" max="3589" width="12.1796875" style="125" customWidth="1"/>
    <col min="3590" max="3590" width="11" style="125" bestFit="1" customWidth="1"/>
    <col min="3591" max="3593" width="7.54296875" style="125" bestFit="1" customWidth="1"/>
    <col min="3594" max="3594" width="19.1796875" style="125" customWidth="1"/>
    <col min="3595" max="3840" width="9.1796875" style="125"/>
    <col min="3841" max="3841" width="25.81640625" style="125" bestFit="1" customWidth="1"/>
    <col min="3842" max="3842" width="25.7265625" style="125" bestFit="1" customWidth="1"/>
    <col min="3843" max="3843" width="4.26953125" style="125" customWidth="1"/>
    <col min="3844" max="3844" width="25.1796875" style="125" bestFit="1" customWidth="1"/>
    <col min="3845" max="3845" width="12.1796875" style="125" customWidth="1"/>
    <col min="3846" max="3846" width="11" style="125" bestFit="1" customWidth="1"/>
    <col min="3847" max="3849" width="7.54296875" style="125" bestFit="1" customWidth="1"/>
    <col min="3850" max="3850" width="19.1796875" style="125" customWidth="1"/>
    <col min="3851" max="4096" width="9.1796875" style="125"/>
    <col min="4097" max="4097" width="25.81640625" style="125" bestFit="1" customWidth="1"/>
    <col min="4098" max="4098" width="25.7265625" style="125" bestFit="1" customWidth="1"/>
    <col min="4099" max="4099" width="4.26953125" style="125" customWidth="1"/>
    <col min="4100" max="4100" width="25.1796875" style="125" bestFit="1" customWidth="1"/>
    <col min="4101" max="4101" width="12.1796875" style="125" customWidth="1"/>
    <col min="4102" max="4102" width="11" style="125" bestFit="1" customWidth="1"/>
    <col min="4103" max="4105" width="7.54296875" style="125" bestFit="1" customWidth="1"/>
    <col min="4106" max="4106" width="19.1796875" style="125" customWidth="1"/>
    <col min="4107" max="4352" width="9.1796875" style="125"/>
    <col min="4353" max="4353" width="25.81640625" style="125" bestFit="1" customWidth="1"/>
    <col min="4354" max="4354" width="25.7265625" style="125" bestFit="1" customWidth="1"/>
    <col min="4355" max="4355" width="4.26953125" style="125" customWidth="1"/>
    <col min="4356" max="4356" width="25.1796875" style="125" bestFit="1" customWidth="1"/>
    <col min="4357" max="4357" width="12.1796875" style="125" customWidth="1"/>
    <col min="4358" max="4358" width="11" style="125" bestFit="1" customWidth="1"/>
    <col min="4359" max="4361" width="7.54296875" style="125" bestFit="1" customWidth="1"/>
    <col min="4362" max="4362" width="19.1796875" style="125" customWidth="1"/>
    <col min="4363" max="4608" width="9.1796875" style="125"/>
    <col min="4609" max="4609" width="25.81640625" style="125" bestFit="1" customWidth="1"/>
    <col min="4610" max="4610" width="25.7265625" style="125" bestFit="1" customWidth="1"/>
    <col min="4611" max="4611" width="4.26953125" style="125" customWidth="1"/>
    <col min="4612" max="4612" width="25.1796875" style="125" bestFit="1" customWidth="1"/>
    <col min="4613" max="4613" width="12.1796875" style="125" customWidth="1"/>
    <col min="4614" max="4614" width="11" style="125" bestFit="1" customWidth="1"/>
    <col min="4615" max="4617" width="7.54296875" style="125" bestFit="1" customWidth="1"/>
    <col min="4618" max="4618" width="19.1796875" style="125" customWidth="1"/>
    <col min="4619" max="4864" width="9.1796875" style="125"/>
    <col min="4865" max="4865" width="25.81640625" style="125" bestFit="1" customWidth="1"/>
    <col min="4866" max="4866" width="25.7265625" style="125" bestFit="1" customWidth="1"/>
    <col min="4867" max="4867" width="4.26953125" style="125" customWidth="1"/>
    <col min="4868" max="4868" width="25.1796875" style="125" bestFit="1" customWidth="1"/>
    <col min="4869" max="4869" width="12.1796875" style="125" customWidth="1"/>
    <col min="4870" max="4870" width="11" style="125" bestFit="1" customWidth="1"/>
    <col min="4871" max="4873" width="7.54296875" style="125" bestFit="1" customWidth="1"/>
    <col min="4874" max="4874" width="19.1796875" style="125" customWidth="1"/>
    <col min="4875" max="5120" width="9.1796875" style="125"/>
    <col min="5121" max="5121" width="25.81640625" style="125" bestFit="1" customWidth="1"/>
    <col min="5122" max="5122" width="25.7265625" style="125" bestFit="1" customWidth="1"/>
    <col min="5123" max="5123" width="4.26953125" style="125" customWidth="1"/>
    <col min="5124" max="5124" width="25.1796875" style="125" bestFit="1" customWidth="1"/>
    <col min="5125" max="5125" width="12.1796875" style="125" customWidth="1"/>
    <col min="5126" max="5126" width="11" style="125" bestFit="1" customWidth="1"/>
    <col min="5127" max="5129" width="7.54296875" style="125" bestFit="1" customWidth="1"/>
    <col min="5130" max="5130" width="19.1796875" style="125" customWidth="1"/>
    <col min="5131" max="5376" width="9.1796875" style="125"/>
    <col min="5377" max="5377" width="25.81640625" style="125" bestFit="1" customWidth="1"/>
    <col min="5378" max="5378" width="25.7265625" style="125" bestFit="1" customWidth="1"/>
    <col min="5379" max="5379" width="4.26953125" style="125" customWidth="1"/>
    <col min="5380" max="5380" width="25.1796875" style="125" bestFit="1" customWidth="1"/>
    <col min="5381" max="5381" width="12.1796875" style="125" customWidth="1"/>
    <col min="5382" max="5382" width="11" style="125" bestFit="1" customWidth="1"/>
    <col min="5383" max="5385" width="7.54296875" style="125" bestFit="1" customWidth="1"/>
    <col min="5386" max="5386" width="19.1796875" style="125" customWidth="1"/>
    <col min="5387" max="5632" width="9.1796875" style="125"/>
    <col min="5633" max="5633" width="25.81640625" style="125" bestFit="1" customWidth="1"/>
    <col min="5634" max="5634" width="25.7265625" style="125" bestFit="1" customWidth="1"/>
    <col min="5635" max="5635" width="4.26953125" style="125" customWidth="1"/>
    <col min="5636" max="5636" width="25.1796875" style="125" bestFit="1" customWidth="1"/>
    <col min="5637" max="5637" width="12.1796875" style="125" customWidth="1"/>
    <col min="5638" max="5638" width="11" style="125" bestFit="1" customWidth="1"/>
    <col min="5639" max="5641" width="7.54296875" style="125" bestFit="1" customWidth="1"/>
    <col min="5642" max="5642" width="19.1796875" style="125" customWidth="1"/>
    <col min="5643" max="5888" width="9.1796875" style="125"/>
    <col min="5889" max="5889" width="25.81640625" style="125" bestFit="1" customWidth="1"/>
    <col min="5890" max="5890" width="25.7265625" style="125" bestFit="1" customWidth="1"/>
    <col min="5891" max="5891" width="4.26953125" style="125" customWidth="1"/>
    <col min="5892" max="5892" width="25.1796875" style="125" bestFit="1" customWidth="1"/>
    <col min="5893" max="5893" width="12.1796875" style="125" customWidth="1"/>
    <col min="5894" max="5894" width="11" style="125" bestFit="1" customWidth="1"/>
    <col min="5895" max="5897" width="7.54296875" style="125" bestFit="1" customWidth="1"/>
    <col min="5898" max="5898" width="19.1796875" style="125" customWidth="1"/>
    <col min="5899" max="6144" width="9.1796875" style="125"/>
    <col min="6145" max="6145" width="25.81640625" style="125" bestFit="1" customWidth="1"/>
    <col min="6146" max="6146" width="25.7265625" style="125" bestFit="1" customWidth="1"/>
    <col min="6147" max="6147" width="4.26953125" style="125" customWidth="1"/>
    <col min="6148" max="6148" width="25.1796875" style="125" bestFit="1" customWidth="1"/>
    <col min="6149" max="6149" width="12.1796875" style="125" customWidth="1"/>
    <col min="6150" max="6150" width="11" style="125" bestFit="1" customWidth="1"/>
    <col min="6151" max="6153" width="7.54296875" style="125" bestFit="1" customWidth="1"/>
    <col min="6154" max="6154" width="19.1796875" style="125" customWidth="1"/>
    <col min="6155" max="6400" width="9.1796875" style="125"/>
    <col min="6401" max="6401" width="25.81640625" style="125" bestFit="1" customWidth="1"/>
    <col min="6402" max="6402" width="25.7265625" style="125" bestFit="1" customWidth="1"/>
    <col min="6403" max="6403" width="4.26953125" style="125" customWidth="1"/>
    <col min="6404" max="6404" width="25.1796875" style="125" bestFit="1" customWidth="1"/>
    <col min="6405" max="6405" width="12.1796875" style="125" customWidth="1"/>
    <col min="6406" max="6406" width="11" style="125" bestFit="1" customWidth="1"/>
    <col min="6407" max="6409" width="7.54296875" style="125" bestFit="1" customWidth="1"/>
    <col min="6410" max="6410" width="19.1796875" style="125" customWidth="1"/>
    <col min="6411" max="6656" width="9.1796875" style="125"/>
    <col min="6657" max="6657" width="25.81640625" style="125" bestFit="1" customWidth="1"/>
    <col min="6658" max="6658" width="25.7265625" style="125" bestFit="1" customWidth="1"/>
    <col min="6659" max="6659" width="4.26953125" style="125" customWidth="1"/>
    <col min="6660" max="6660" width="25.1796875" style="125" bestFit="1" customWidth="1"/>
    <col min="6661" max="6661" width="12.1796875" style="125" customWidth="1"/>
    <col min="6662" max="6662" width="11" style="125" bestFit="1" customWidth="1"/>
    <col min="6663" max="6665" width="7.54296875" style="125" bestFit="1" customWidth="1"/>
    <col min="6666" max="6666" width="19.1796875" style="125" customWidth="1"/>
    <col min="6667" max="6912" width="9.1796875" style="125"/>
    <col min="6913" max="6913" width="25.81640625" style="125" bestFit="1" customWidth="1"/>
    <col min="6914" max="6914" width="25.7265625" style="125" bestFit="1" customWidth="1"/>
    <col min="6915" max="6915" width="4.26953125" style="125" customWidth="1"/>
    <col min="6916" max="6916" width="25.1796875" style="125" bestFit="1" customWidth="1"/>
    <col min="6917" max="6917" width="12.1796875" style="125" customWidth="1"/>
    <col min="6918" max="6918" width="11" style="125" bestFit="1" customWidth="1"/>
    <col min="6919" max="6921" width="7.54296875" style="125" bestFit="1" customWidth="1"/>
    <col min="6922" max="6922" width="19.1796875" style="125" customWidth="1"/>
    <col min="6923" max="7168" width="9.1796875" style="125"/>
    <col min="7169" max="7169" width="25.81640625" style="125" bestFit="1" customWidth="1"/>
    <col min="7170" max="7170" width="25.7265625" style="125" bestFit="1" customWidth="1"/>
    <col min="7171" max="7171" width="4.26953125" style="125" customWidth="1"/>
    <col min="7172" max="7172" width="25.1796875" style="125" bestFit="1" customWidth="1"/>
    <col min="7173" max="7173" width="12.1796875" style="125" customWidth="1"/>
    <col min="7174" max="7174" width="11" style="125" bestFit="1" customWidth="1"/>
    <col min="7175" max="7177" width="7.54296875" style="125" bestFit="1" customWidth="1"/>
    <col min="7178" max="7178" width="19.1796875" style="125" customWidth="1"/>
    <col min="7179" max="7424" width="9.1796875" style="125"/>
    <col min="7425" max="7425" width="25.81640625" style="125" bestFit="1" customWidth="1"/>
    <col min="7426" max="7426" width="25.7265625" style="125" bestFit="1" customWidth="1"/>
    <col min="7427" max="7427" width="4.26953125" style="125" customWidth="1"/>
    <col min="7428" max="7428" width="25.1796875" style="125" bestFit="1" customWidth="1"/>
    <col min="7429" max="7429" width="12.1796875" style="125" customWidth="1"/>
    <col min="7430" max="7430" width="11" style="125" bestFit="1" customWidth="1"/>
    <col min="7431" max="7433" width="7.54296875" style="125" bestFit="1" customWidth="1"/>
    <col min="7434" max="7434" width="19.1796875" style="125" customWidth="1"/>
    <col min="7435" max="7680" width="9.1796875" style="125"/>
    <col min="7681" max="7681" width="25.81640625" style="125" bestFit="1" customWidth="1"/>
    <col min="7682" max="7682" width="25.7265625" style="125" bestFit="1" customWidth="1"/>
    <col min="7683" max="7683" width="4.26953125" style="125" customWidth="1"/>
    <col min="7684" max="7684" width="25.1796875" style="125" bestFit="1" customWidth="1"/>
    <col min="7685" max="7685" width="12.1796875" style="125" customWidth="1"/>
    <col min="7686" max="7686" width="11" style="125" bestFit="1" customWidth="1"/>
    <col min="7687" max="7689" width="7.54296875" style="125" bestFit="1" customWidth="1"/>
    <col min="7690" max="7690" width="19.1796875" style="125" customWidth="1"/>
    <col min="7691" max="7936" width="9.1796875" style="125"/>
    <col min="7937" max="7937" width="25.81640625" style="125" bestFit="1" customWidth="1"/>
    <col min="7938" max="7938" width="25.7265625" style="125" bestFit="1" customWidth="1"/>
    <col min="7939" max="7939" width="4.26953125" style="125" customWidth="1"/>
    <col min="7940" max="7940" width="25.1796875" style="125" bestFit="1" customWidth="1"/>
    <col min="7941" max="7941" width="12.1796875" style="125" customWidth="1"/>
    <col min="7942" max="7942" width="11" style="125" bestFit="1" customWidth="1"/>
    <col min="7943" max="7945" width="7.54296875" style="125" bestFit="1" customWidth="1"/>
    <col min="7946" max="7946" width="19.1796875" style="125" customWidth="1"/>
    <col min="7947" max="8192" width="9.1796875" style="125"/>
    <col min="8193" max="8193" width="25.81640625" style="125" bestFit="1" customWidth="1"/>
    <col min="8194" max="8194" width="25.7265625" style="125" bestFit="1" customWidth="1"/>
    <col min="8195" max="8195" width="4.26953125" style="125" customWidth="1"/>
    <col min="8196" max="8196" width="25.1796875" style="125" bestFit="1" customWidth="1"/>
    <col min="8197" max="8197" width="12.1796875" style="125" customWidth="1"/>
    <col min="8198" max="8198" width="11" style="125" bestFit="1" customWidth="1"/>
    <col min="8199" max="8201" width="7.54296875" style="125" bestFit="1" customWidth="1"/>
    <col min="8202" max="8202" width="19.1796875" style="125" customWidth="1"/>
    <col min="8203" max="8448" width="9.1796875" style="125"/>
    <col min="8449" max="8449" width="25.81640625" style="125" bestFit="1" customWidth="1"/>
    <col min="8450" max="8450" width="25.7265625" style="125" bestFit="1" customWidth="1"/>
    <col min="8451" max="8451" width="4.26953125" style="125" customWidth="1"/>
    <col min="8452" max="8452" width="25.1796875" style="125" bestFit="1" customWidth="1"/>
    <col min="8453" max="8453" width="12.1796875" style="125" customWidth="1"/>
    <col min="8454" max="8454" width="11" style="125" bestFit="1" customWidth="1"/>
    <col min="8455" max="8457" width="7.54296875" style="125" bestFit="1" customWidth="1"/>
    <col min="8458" max="8458" width="19.1796875" style="125" customWidth="1"/>
    <col min="8459" max="8704" width="9.1796875" style="125"/>
    <col min="8705" max="8705" width="25.81640625" style="125" bestFit="1" customWidth="1"/>
    <col min="8706" max="8706" width="25.7265625" style="125" bestFit="1" customWidth="1"/>
    <col min="8707" max="8707" width="4.26953125" style="125" customWidth="1"/>
    <col min="8708" max="8708" width="25.1796875" style="125" bestFit="1" customWidth="1"/>
    <col min="8709" max="8709" width="12.1796875" style="125" customWidth="1"/>
    <col min="8710" max="8710" width="11" style="125" bestFit="1" customWidth="1"/>
    <col min="8711" max="8713" width="7.54296875" style="125" bestFit="1" customWidth="1"/>
    <col min="8714" max="8714" width="19.1796875" style="125" customWidth="1"/>
    <col min="8715" max="8960" width="9.1796875" style="125"/>
    <col min="8961" max="8961" width="25.81640625" style="125" bestFit="1" customWidth="1"/>
    <col min="8962" max="8962" width="25.7265625" style="125" bestFit="1" customWidth="1"/>
    <col min="8963" max="8963" width="4.26953125" style="125" customWidth="1"/>
    <col min="8964" max="8964" width="25.1796875" style="125" bestFit="1" customWidth="1"/>
    <col min="8965" max="8965" width="12.1796875" style="125" customWidth="1"/>
    <col min="8966" max="8966" width="11" style="125" bestFit="1" customWidth="1"/>
    <col min="8967" max="8969" width="7.54296875" style="125" bestFit="1" customWidth="1"/>
    <col min="8970" max="8970" width="19.1796875" style="125" customWidth="1"/>
    <col min="8971" max="9216" width="9.1796875" style="125"/>
    <col min="9217" max="9217" width="25.81640625" style="125" bestFit="1" customWidth="1"/>
    <col min="9218" max="9218" width="25.7265625" style="125" bestFit="1" customWidth="1"/>
    <col min="9219" max="9219" width="4.26953125" style="125" customWidth="1"/>
    <col min="9220" max="9220" width="25.1796875" style="125" bestFit="1" customWidth="1"/>
    <col min="9221" max="9221" width="12.1796875" style="125" customWidth="1"/>
    <col min="9222" max="9222" width="11" style="125" bestFit="1" customWidth="1"/>
    <col min="9223" max="9225" width="7.54296875" style="125" bestFit="1" customWidth="1"/>
    <col min="9226" max="9226" width="19.1796875" style="125" customWidth="1"/>
    <col min="9227" max="9472" width="9.1796875" style="125"/>
    <col min="9473" max="9473" width="25.81640625" style="125" bestFit="1" customWidth="1"/>
    <col min="9474" max="9474" width="25.7265625" style="125" bestFit="1" customWidth="1"/>
    <col min="9475" max="9475" width="4.26953125" style="125" customWidth="1"/>
    <col min="9476" max="9476" width="25.1796875" style="125" bestFit="1" customWidth="1"/>
    <col min="9477" max="9477" width="12.1796875" style="125" customWidth="1"/>
    <col min="9478" max="9478" width="11" style="125" bestFit="1" customWidth="1"/>
    <col min="9479" max="9481" width="7.54296875" style="125" bestFit="1" customWidth="1"/>
    <col min="9482" max="9482" width="19.1796875" style="125" customWidth="1"/>
    <col min="9483" max="9728" width="9.1796875" style="125"/>
    <col min="9729" max="9729" width="25.81640625" style="125" bestFit="1" customWidth="1"/>
    <col min="9730" max="9730" width="25.7265625" style="125" bestFit="1" customWidth="1"/>
    <col min="9731" max="9731" width="4.26953125" style="125" customWidth="1"/>
    <col min="9732" max="9732" width="25.1796875" style="125" bestFit="1" customWidth="1"/>
    <col min="9733" max="9733" width="12.1796875" style="125" customWidth="1"/>
    <col min="9734" max="9734" width="11" style="125" bestFit="1" customWidth="1"/>
    <col min="9735" max="9737" width="7.54296875" style="125" bestFit="1" customWidth="1"/>
    <col min="9738" max="9738" width="19.1796875" style="125" customWidth="1"/>
    <col min="9739" max="9984" width="9.1796875" style="125"/>
    <col min="9985" max="9985" width="25.81640625" style="125" bestFit="1" customWidth="1"/>
    <col min="9986" max="9986" width="25.7265625" style="125" bestFit="1" customWidth="1"/>
    <col min="9987" max="9987" width="4.26953125" style="125" customWidth="1"/>
    <col min="9988" max="9988" width="25.1796875" style="125" bestFit="1" customWidth="1"/>
    <col min="9989" max="9989" width="12.1796875" style="125" customWidth="1"/>
    <col min="9990" max="9990" width="11" style="125" bestFit="1" customWidth="1"/>
    <col min="9991" max="9993" width="7.54296875" style="125" bestFit="1" customWidth="1"/>
    <col min="9994" max="9994" width="19.1796875" style="125" customWidth="1"/>
    <col min="9995" max="10240" width="9.1796875" style="125"/>
    <col min="10241" max="10241" width="25.81640625" style="125" bestFit="1" customWidth="1"/>
    <col min="10242" max="10242" width="25.7265625" style="125" bestFit="1" customWidth="1"/>
    <col min="10243" max="10243" width="4.26953125" style="125" customWidth="1"/>
    <col min="10244" max="10244" width="25.1796875" style="125" bestFit="1" customWidth="1"/>
    <col min="10245" max="10245" width="12.1796875" style="125" customWidth="1"/>
    <col min="10246" max="10246" width="11" style="125" bestFit="1" customWidth="1"/>
    <col min="10247" max="10249" width="7.54296875" style="125" bestFit="1" customWidth="1"/>
    <col min="10250" max="10250" width="19.1796875" style="125" customWidth="1"/>
    <col min="10251" max="10496" width="9.1796875" style="125"/>
    <col min="10497" max="10497" width="25.81640625" style="125" bestFit="1" customWidth="1"/>
    <col min="10498" max="10498" width="25.7265625" style="125" bestFit="1" customWidth="1"/>
    <col min="10499" max="10499" width="4.26953125" style="125" customWidth="1"/>
    <col min="10500" max="10500" width="25.1796875" style="125" bestFit="1" customWidth="1"/>
    <col min="10501" max="10501" width="12.1796875" style="125" customWidth="1"/>
    <col min="10502" max="10502" width="11" style="125" bestFit="1" customWidth="1"/>
    <col min="10503" max="10505" width="7.54296875" style="125" bestFit="1" customWidth="1"/>
    <col min="10506" max="10506" width="19.1796875" style="125" customWidth="1"/>
    <col min="10507" max="10752" width="9.1796875" style="125"/>
    <col min="10753" max="10753" width="25.81640625" style="125" bestFit="1" customWidth="1"/>
    <col min="10754" max="10754" width="25.7265625" style="125" bestFit="1" customWidth="1"/>
    <col min="10755" max="10755" width="4.26953125" style="125" customWidth="1"/>
    <col min="10756" max="10756" width="25.1796875" style="125" bestFit="1" customWidth="1"/>
    <col min="10757" max="10757" width="12.1796875" style="125" customWidth="1"/>
    <col min="10758" max="10758" width="11" style="125" bestFit="1" customWidth="1"/>
    <col min="10759" max="10761" width="7.54296875" style="125" bestFit="1" customWidth="1"/>
    <col min="10762" max="10762" width="19.1796875" style="125" customWidth="1"/>
    <col min="10763" max="11008" width="9.1796875" style="125"/>
    <col min="11009" max="11009" width="25.81640625" style="125" bestFit="1" customWidth="1"/>
    <col min="11010" max="11010" width="25.7265625" style="125" bestFit="1" customWidth="1"/>
    <col min="11011" max="11011" width="4.26953125" style="125" customWidth="1"/>
    <col min="11012" max="11012" width="25.1796875" style="125" bestFit="1" customWidth="1"/>
    <col min="11013" max="11013" width="12.1796875" style="125" customWidth="1"/>
    <col min="11014" max="11014" width="11" style="125" bestFit="1" customWidth="1"/>
    <col min="11015" max="11017" width="7.54296875" style="125" bestFit="1" customWidth="1"/>
    <col min="11018" max="11018" width="19.1796875" style="125" customWidth="1"/>
    <col min="11019" max="11264" width="9.1796875" style="125"/>
    <col min="11265" max="11265" width="25.81640625" style="125" bestFit="1" customWidth="1"/>
    <col min="11266" max="11266" width="25.7265625" style="125" bestFit="1" customWidth="1"/>
    <col min="11267" max="11267" width="4.26953125" style="125" customWidth="1"/>
    <col min="11268" max="11268" width="25.1796875" style="125" bestFit="1" customWidth="1"/>
    <col min="11269" max="11269" width="12.1796875" style="125" customWidth="1"/>
    <col min="11270" max="11270" width="11" style="125" bestFit="1" customWidth="1"/>
    <col min="11271" max="11273" width="7.54296875" style="125" bestFit="1" customWidth="1"/>
    <col min="11274" max="11274" width="19.1796875" style="125" customWidth="1"/>
    <col min="11275" max="11520" width="9.1796875" style="125"/>
    <col min="11521" max="11521" width="25.81640625" style="125" bestFit="1" customWidth="1"/>
    <col min="11522" max="11522" width="25.7265625" style="125" bestFit="1" customWidth="1"/>
    <col min="11523" max="11523" width="4.26953125" style="125" customWidth="1"/>
    <col min="11524" max="11524" width="25.1796875" style="125" bestFit="1" customWidth="1"/>
    <col min="11525" max="11525" width="12.1796875" style="125" customWidth="1"/>
    <col min="11526" max="11526" width="11" style="125" bestFit="1" customWidth="1"/>
    <col min="11527" max="11529" width="7.54296875" style="125" bestFit="1" customWidth="1"/>
    <col min="11530" max="11530" width="19.1796875" style="125" customWidth="1"/>
    <col min="11531" max="11776" width="9.1796875" style="125"/>
    <col min="11777" max="11777" width="25.81640625" style="125" bestFit="1" customWidth="1"/>
    <col min="11778" max="11778" width="25.7265625" style="125" bestFit="1" customWidth="1"/>
    <col min="11779" max="11779" width="4.26953125" style="125" customWidth="1"/>
    <col min="11780" max="11780" width="25.1796875" style="125" bestFit="1" customWidth="1"/>
    <col min="11781" max="11781" width="12.1796875" style="125" customWidth="1"/>
    <col min="11782" max="11782" width="11" style="125" bestFit="1" customWidth="1"/>
    <col min="11783" max="11785" width="7.54296875" style="125" bestFit="1" customWidth="1"/>
    <col min="11786" max="11786" width="19.1796875" style="125" customWidth="1"/>
    <col min="11787" max="12032" width="9.1796875" style="125"/>
    <col min="12033" max="12033" width="25.81640625" style="125" bestFit="1" customWidth="1"/>
    <col min="12034" max="12034" width="25.7265625" style="125" bestFit="1" customWidth="1"/>
    <col min="12035" max="12035" width="4.26953125" style="125" customWidth="1"/>
    <col min="12036" max="12036" width="25.1796875" style="125" bestFit="1" customWidth="1"/>
    <col min="12037" max="12037" width="12.1796875" style="125" customWidth="1"/>
    <col min="12038" max="12038" width="11" style="125" bestFit="1" customWidth="1"/>
    <col min="12039" max="12041" width="7.54296875" style="125" bestFit="1" customWidth="1"/>
    <col min="12042" max="12042" width="19.1796875" style="125" customWidth="1"/>
    <col min="12043" max="12288" width="9.1796875" style="125"/>
    <col min="12289" max="12289" width="25.81640625" style="125" bestFit="1" customWidth="1"/>
    <col min="12290" max="12290" width="25.7265625" style="125" bestFit="1" customWidth="1"/>
    <col min="12291" max="12291" width="4.26953125" style="125" customWidth="1"/>
    <col min="12292" max="12292" width="25.1796875" style="125" bestFit="1" customWidth="1"/>
    <col min="12293" max="12293" width="12.1796875" style="125" customWidth="1"/>
    <col min="12294" max="12294" width="11" style="125" bestFit="1" customWidth="1"/>
    <col min="12295" max="12297" width="7.54296875" style="125" bestFit="1" customWidth="1"/>
    <col min="12298" max="12298" width="19.1796875" style="125" customWidth="1"/>
    <col min="12299" max="12544" width="9.1796875" style="125"/>
    <col min="12545" max="12545" width="25.81640625" style="125" bestFit="1" customWidth="1"/>
    <col min="12546" max="12546" width="25.7265625" style="125" bestFit="1" customWidth="1"/>
    <col min="12547" max="12547" width="4.26953125" style="125" customWidth="1"/>
    <col min="12548" max="12548" width="25.1796875" style="125" bestFit="1" customWidth="1"/>
    <col min="12549" max="12549" width="12.1796875" style="125" customWidth="1"/>
    <col min="12550" max="12550" width="11" style="125" bestFit="1" customWidth="1"/>
    <col min="12551" max="12553" width="7.54296875" style="125" bestFit="1" customWidth="1"/>
    <col min="12554" max="12554" width="19.1796875" style="125" customWidth="1"/>
    <col min="12555" max="12800" width="9.1796875" style="125"/>
    <col min="12801" max="12801" width="25.81640625" style="125" bestFit="1" customWidth="1"/>
    <col min="12802" max="12802" width="25.7265625" style="125" bestFit="1" customWidth="1"/>
    <col min="12803" max="12803" width="4.26953125" style="125" customWidth="1"/>
    <col min="12804" max="12804" width="25.1796875" style="125" bestFit="1" customWidth="1"/>
    <col min="12805" max="12805" width="12.1796875" style="125" customWidth="1"/>
    <col min="12806" max="12806" width="11" style="125" bestFit="1" customWidth="1"/>
    <col min="12807" max="12809" width="7.54296875" style="125" bestFit="1" customWidth="1"/>
    <col min="12810" max="12810" width="19.1796875" style="125" customWidth="1"/>
    <col min="12811" max="13056" width="9.1796875" style="125"/>
    <col min="13057" max="13057" width="25.81640625" style="125" bestFit="1" customWidth="1"/>
    <col min="13058" max="13058" width="25.7265625" style="125" bestFit="1" customWidth="1"/>
    <col min="13059" max="13059" width="4.26953125" style="125" customWidth="1"/>
    <col min="13060" max="13060" width="25.1796875" style="125" bestFit="1" customWidth="1"/>
    <col min="13061" max="13061" width="12.1796875" style="125" customWidth="1"/>
    <col min="13062" max="13062" width="11" style="125" bestFit="1" customWidth="1"/>
    <col min="13063" max="13065" width="7.54296875" style="125" bestFit="1" customWidth="1"/>
    <col min="13066" max="13066" width="19.1796875" style="125" customWidth="1"/>
    <col min="13067" max="13312" width="9.1796875" style="125"/>
    <col min="13313" max="13313" width="25.81640625" style="125" bestFit="1" customWidth="1"/>
    <col min="13314" max="13314" width="25.7265625" style="125" bestFit="1" customWidth="1"/>
    <col min="13315" max="13315" width="4.26953125" style="125" customWidth="1"/>
    <col min="13316" max="13316" width="25.1796875" style="125" bestFit="1" customWidth="1"/>
    <col min="13317" max="13317" width="12.1796875" style="125" customWidth="1"/>
    <col min="13318" max="13318" width="11" style="125" bestFit="1" customWidth="1"/>
    <col min="13319" max="13321" width="7.54296875" style="125" bestFit="1" customWidth="1"/>
    <col min="13322" max="13322" width="19.1796875" style="125" customWidth="1"/>
    <col min="13323" max="13568" width="9.1796875" style="125"/>
    <col min="13569" max="13569" width="25.81640625" style="125" bestFit="1" customWidth="1"/>
    <col min="13570" max="13570" width="25.7265625" style="125" bestFit="1" customWidth="1"/>
    <col min="13571" max="13571" width="4.26953125" style="125" customWidth="1"/>
    <col min="13572" max="13572" width="25.1796875" style="125" bestFit="1" customWidth="1"/>
    <col min="13573" max="13573" width="12.1796875" style="125" customWidth="1"/>
    <col min="13574" max="13574" width="11" style="125" bestFit="1" customWidth="1"/>
    <col min="13575" max="13577" width="7.54296875" style="125" bestFit="1" customWidth="1"/>
    <col min="13578" max="13578" width="19.1796875" style="125" customWidth="1"/>
    <col min="13579" max="13824" width="9.1796875" style="125"/>
    <col min="13825" max="13825" width="25.81640625" style="125" bestFit="1" customWidth="1"/>
    <col min="13826" max="13826" width="25.7265625" style="125" bestFit="1" customWidth="1"/>
    <col min="13827" max="13827" width="4.26953125" style="125" customWidth="1"/>
    <col min="13828" max="13828" width="25.1796875" style="125" bestFit="1" customWidth="1"/>
    <col min="13829" max="13829" width="12.1796875" style="125" customWidth="1"/>
    <col min="13830" max="13830" width="11" style="125" bestFit="1" customWidth="1"/>
    <col min="13831" max="13833" width="7.54296875" style="125" bestFit="1" customWidth="1"/>
    <col min="13834" max="13834" width="19.1796875" style="125" customWidth="1"/>
    <col min="13835" max="14080" width="9.1796875" style="125"/>
    <col min="14081" max="14081" width="25.81640625" style="125" bestFit="1" customWidth="1"/>
    <col min="14082" max="14082" width="25.7265625" style="125" bestFit="1" customWidth="1"/>
    <col min="14083" max="14083" width="4.26953125" style="125" customWidth="1"/>
    <col min="14084" max="14084" width="25.1796875" style="125" bestFit="1" customWidth="1"/>
    <col min="14085" max="14085" width="12.1796875" style="125" customWidth="1"/>
    <col min="14086" max="14086" width="11" style="125" bestFit="1" customWidth="1"/>
    <col min="14087" max="14089" width="7.54296875" style="125" bestFit="1" customWidth="1"/>
    <col min="14090" max="14090" width="19.1796875" style="125" customWidth="1"/>
    <col min="14091" max="14336" width="9.1796875" style="125"/>
    <col min="14337" max="14337" width="25.81640625" style="125" bestFit="1" customWidth="1"/>
    <col min="14338" max="14338" width="25.7265625" style="125" bestFit="1" customWidth="1"/>
    <col min="14339" max="14339" width="4.26953125" style="125" customWidth="1"/>
    <col min="14340" max="14340" width="25.1796875" style="125" bestFit="1" customWidth="1"/>
    <col min="14341" max="14341" width="12.1796875" style="125" customWidth="1"/>
    <col min="14342" max="14342" width="11" style="125" bestFit="1" customWidth="1"/>
    <col min="14343" max="14345" width="7.54296875" style="125" bestFit="1" customWidth="1"/>
    <col min="14346" max="14346" width="19.1796875" style="125" customWidth="1"/>
    <col min="14347" max="14592" width="9.1796875" style="125"/>
    <col min="14593" max="14593" width="25.81640625" style="125" bestFit="1" customWidth="1"/>
    <col min="14594" max="14594" width="25.7265625" style="125" bestFit="1" customWidth="1"/>
    <col min="14595" max="14595" width="4.26953125" style="125" customWidth="1"/>
    <col min="14596" max="14596" width="25.1796875" style="125" bestFit="1" customWidth="1"/>
    <col min="14597" max="14597" width="12.1796875" style="125" customWidth="1"/>
    <col min="14598" max="14598" width="11" style="125" bestFit="1" customWidth="1"/>
    <col min="14599" max="14601" width="7.54296875" style="125" bestFit="1" customWidth="1"/>
    <col min="14602" max="14602" width="19.1796875" style="125" customWidth="1"/>
    <col min="14603" max="14848" width="9.1796875" style="125"/>
    <col min="14849" max="14849" width="25.81640625" style="125" bestFit="1" customWidth="1"/>
    <col min="14850" max="14850" width="25.7265625" style="125" bestFit="1" customWidth="1"/>
    <col min="14851" max="14851" width="4.26953125" style="125" customWidth="1"/>
    <col min="14852" max="14852" width="25.1796875" style="125" bestFit="1" customWidth="1"/>
    <col min="14853" max="14853" width="12.1796875" style="125" customWidth="1"/>
    <col min="14854" max="14854" width="11" style="125" bestFit="1" customWidth="1"/>
    <col min="14855" max="14857" width="7.54296875" style="125" bestFit="1" customWidth="1"/>
    <col min="14858" max="14858" width="19.1796875" style="125" customWidth="1"/>
    <col min="14859" max="15104" width="9.1796875" style="125"/>
    <col min="15105" max="15105" width="25.81640625" style="125" bestFit="1" customWidth="1"/>
    <col min="15106" max="15106" width="25.7265625" style="125" bestFit="1" customWidth="1"/>
    <col min="15107" max="15107" width="4.26953125" style="125" customWidth="1"/>
    <col min="15108" max="15108" width="25.1796875" style="125" bestFit="1" customWidth="1"/>
    <col min="15109" max="15109" width="12.1796875" style="125" customWidth="1"/>
    <col min="15110" max="15110" width="11" style="125" bestFit="1" customWidth="1"/>
    <col min="15111" max="15113" width="7.54296875" style="125" bestFit="1" customWidth="1"/>
    <col min="15114" max="15114" width="19.1796875" style="125" customWidth="1"/>
    <col min="15115" max="15360" width="9.1796875" style="125"/>
    <col min="15361" max="15361" width="25.81640625" style="125" bestFit="1" customWidth="1"/>
    <col min="15362" max="15362" width="25.7265625" style="125" bestFit="1" customWidth="1"/>
    <col min="15363" max="15363" width="4.26953125" style="125" customWidth="1"/>
    <col min="15364" max="15364" width="25.1796875" style="125" bestFit="1" customWidth="1"/>
    <col min="15365" max="15365" width="12.1796875" style="125" customWidth="1"/>
    <col min="15366" max="15366" width="11" style="125" bestFit="1" customWidth="1"/>
    <col min="15367" max="15369" width="7.54296875" style="125" bestFit="1" customWidth="1"/>
    <col min="15370" max="15370" width="19.1796875" style="125" customWidth="1"/>
    <col min="15371" max="15616" width="9.1796875" style="125"/>
    <col min="15617" max="15617" width="25.81640625" style="125" bestFit="1" customWidth="1"/>
    <col min="15618" max="15618" width="25.7265625" style="125" bestFit="1" customWidth="1"/>
    <col min="15619" max="15619" width="4.26953125" style="125" customWidth="1"/>
    <col min="15620" max="15620" width="25.1796875" style="125" bestFit="1" customWidth="1"/>
    <col min="15621" max="15621" width="12.1796875" style="125" customWidth="1"/>
    <col min="15622" max="15622" width="11" style="125" bestFit="1" customWidth="1"/>
    <col min="15623" max="15625" width="7.54296875" style="125" bestFit="1" customWidth="1"/>
    <col min="15626" max="15626" width="19.1796875" style="125" customWidth="1"/>
    <col min="15627" max="15872" width="9.1796875" style="125"/>
    <col min="15873" max="15873" width="25.81640625" style="125" bestFit="1" customWidth="1"/>
    <col min="15874" max="15874" width="25.7265625" style="125" bestFit="1" customWidth="1"/>
    <col min="15875" max="15875" width="4.26953125" style="125" customWidth="1"/>
    <col min="15876" max="15876" width="25.1796875" style="125" bestFit="1" customWidth="1"/>
    <col min="15877" max="15877" width="12.1796875" style="125" customWidth="1"/>
    <col min="15878" max="15878" width="11" style="125" bestFit="1" customWidth="1"/>
    <col min="15879" max="15881" width="7.54296875" style="125" bestFit="1" customWidth="1"/>
    <col min="15882" max="15882" width="19.1796875" style="125" customWidth="1"/>
    <col min="15883" max="16128" width="9.1796875" style="125"/>
    <col min="16129" max="16129" width="25.81640625" style="125" bestFit="1" customWidth="1"/>
    <col min="16130" max="16130" width="25.7265625" style="125" bestFit="1" customWidth="1"/>
    <col min="16131" max="16131" width="4.26953125" style="125" customWidth="1"/>
    <col min="16132" max="16132" width="25.1796875" style="125" bestFit="1" customWidth="1"/>
    <col min="16133" max="16133" width="12.1796875" style="125" customWidth="1"/>
    <col min="16134" max="16134" width="11" style="125" bestFit="1" customWidth="1"/>
    <col min="16135" max="16137" width="7.54296875" style="125" bestFit="1" customWidth="1"/>
    <col min="16138" max="16138" width="19.1796875" style="125" customWidth="1"/>
    <col min="16139" max="16384" width="9.1796875" style="125"/>
  </cols>
  <sheetData>
    <row r="1" spans="1:10" s="118" customFormat="1" ht="13" x14ac:dyDescent="0.3">
      <c r="A1" s="112" t="s">
        <v>192</v>
      </c>
      <c r="B1" s="113" t="s">
        <v>3</v>
      </c>
      <c r="C1" s="113"/>
      <c r="D1" s="114" t="s">
        <v>193</v>
      </c>
      <c r="E1" s="115" t="s">
        <v>194</v>
      </c>
      <c r="F1" s="113" t="s">
        <v>4</v>
      </c>
      <c r="G1" s="116" t="s">
        <v>5</v>
      </c>
      <c r="H1" s="116" t="s">
        <v>6</v>
      </c>
      <c r="I1" s="116" t="s">
        <v>195</v>
      </c>
      <c r="J1" s="117" t="s">
        <v>196</v>
      </c>
    </row>
    <row r="2" spans="1:10" x14ac:dyDescent="0.25">
      <c r="A2" s="119" t="s">
        <v>65</v>
      </c>
      <c r="B2" s="120" t="s">
        <v>92</v>
      </c>
      <c r="C2" s="121" t="s">
        <v>197</v>
      </c>
      <c r="D2" s="122">
        <v>1999</v>
      </c>
      <c r="E2" s="123" t="s">
        <v>198</v>
      </c>
      <c r="F2" s="121" t="s">
        <v>9</v>
      </c>
      <c r="G2" s="124">
        <v>0.35699999999999998</v>
      </c>
      <c r="H2" s="124">
        <v>8.8000000000000005E-3</v>
      </c>
      <c r="I2" s="124">
        <v>0.36580000000000001</v>
      </c>
      <c r="J2" s="121"/>
    </row>
    <row r="3" spans="1:10" x14ac:dyDescent="0.25">
      <c r="A3" s="126" t="s">
        <v>65</v>
      </c>
      <c r="B3" s="120" t="s">
        <v>93</v>
      </c>
      <c r="C3" s="120" t="s">
        <v>197</v>
      </c>
      <c r="D3" s="122">
        <v>1999</v>
      </c>
      <c r="E3" s="123" t="s">
        <v>198</v>
      </c>
      <c r="F3" s="121" t="s">
        <v>9</v>
      </c>
      <c r="G3" s="124">
        <v>0.36430000000000001</v>
      </c>
      <c r="H3" s="124">
        <v>8.8000000000000005E-3</v>
      </c>
      <c r="I3" s="124">
        <v>0.37309999999999999</v>
      </c>
      <c r="J3" s="121"/>
    </row>
    <row r="4" spans="1:10" x14ac:dyDescent="0.25">
      <c r="A4" s="126" t="s">
        <v>65</v>
      </c>
      <c r="B4" s="120" t="s">
        <v>199</v>
      </c>
      <c r="C4" s="121" t="s">
        <v>197</v>
      </c>
      <c r="D4" s="122">
        <v>1999</v>
      </c>
      <c r="E4" s="123" t="s">
        <v>198</v>
      </c>
      <c r="F4" s="121" t="s">
        <v>9</v>
      </c>
      <c r="G4" s="124">
        <v>0.39839999999999998</v>
      </c>
      <c r="H4" s="124">
        <v>8.8000000000000005E-3</v>
      </c>
      <c r="I4" s="124">
        <v>0.40720000000000001</v>
      </c>
      <c r="J4" s="121"/>
    </row>
    <row r="5" spans="1:10" x14ac:dyDescent="0.25">
      <c r="A5" s="126" t="s">
        <v>65</v>
      </c>
      <c r="B5" s="120" t="s">
        <v>96</v>
      </c>
      <c r="C5" s="121" t="s">
        <v>197</v>
      </c>
      <c r="D5" s="122">
        <v>1999</v>
      </c>
      <c r="E5" s="123" t="s">
        <v>198</v>
      </c>
      <c r="F5" s="121" t="s">
        <v>9</v>
      </c>
      <c r="G5" s="124">
        <v>0.32119999999999999</v>
      </c>
      <c r="H5" s="124">
        <v>8.8000000000000005E-3</v>
      </c>
      <c r="I5" s="124">
        <v>0.33</v>
      </c>
      <c r="J5" s="121"/>
    </row>
    <row r="6" spans="1:10" x14ac:dyDescent="0.25">
      <c r="A6" s="126" t="s">
        <v>65</v>
      </c>
      <c r="B6" s="120" t="s">
        <v>97</v>
      </c>
      <c r="C6" s="120" t="s">
        <v>197</v>
      </c>
      <c r="D6" s="122">
        <v>1999</v>
      </c>
      <c r="E6" s="123" t="s">
        <v>198</v>
      </c>
      <c r="F6" s="121" t="s">
        <v>9</v>
      </c>
      <c r="G6" s="124">
        <v>0.31030000000000002</v>
      </c>
      <c r="H6" s="124">
        <v>8.8000000000000005E-3</v>
      </c>
      <c r="I6" s="124">
        <v>0.31909999999999999</v>
      </c>
      <c r="J6" s="121"/>
    </row>
    <row r="7" spans="1:10" x14ac:dyDescent="0.25">
      <c r="A7" s="126" t="s">
        <v>65</v>
      </c>
      <c r="B7" s="120" t="s">
        <v>200</v>
      </c>
      <c r="C7" s="121" t="s">
        <v>197</v>
      </c>
      <c r="D7" s="122">
        <v>1999</v>
      </c>
      <c r="E7" s="123" t="s">
        <v>198</v>
      </c>
      <c r="F7" s="121" t="s">
        <v>9</v>
      </c>
      <c r="G7" s="124">
        <v>0.31240000000000001</v>
      </c>
      <c r="H7" s="124">
        <v>8.8000000000000005E-3</v>
      </c>
      <c r="I7" s="124">
        <v>0.32119999999999999</v>
      </c>
      <c r="J7" s="121"/>
    </row>
    <row r="8" spans="1:10" x14ac:dyDescent="0.25">
      <c r="A8" s="126" t="s">
        <v>65</v>
      </c>
      <c r="B8" s="121" t="s">
        <v>201</v>
      </c>
      <c r="C8" s="121" t="s">
        <v>197</v>
      </c>
      <c r="D8" s="122">
        <v>1999</v>
      </c>
      <c r="E8" s="123" t="s">
        <v>198</v>
      </c>
      <c r="F8" s="121" t="s">
        <v>9</v>
      </c>
      <c r="G8" s="127">
        <v>0.33179999999999998</v>
      </c>
      <c r="H8" s="127">
        <v>-6.9999999999999999E-4</v>
      </c>
      <c r="I8" s="127">
        <v>0.33110000000000001</v>
      </c>
      <c r="J8" s="121"/>
    </row>
    <row r="9" spans="1:10" x14ac:dyDescent="0.25">
      <c r="A9" s="126" t="s">
        <v>65</v>
      </c>
      <c r="B9" s="121" t="s">
        <v>202</v>
      </c>
      <c r="C9" s="120" t="s">
        <v>197</v>
      </c>
      <c r="D9" s="122">
        <v>1999</v>
      </c>
      <c r="E9" s="123" t="s">
        <v>198</v>
      </c>
      <c r="F9" s="121" t="s">
        <v>9</v>
      </c>
      <c r="G9" s="127">
        <v>0.30470000000000003</v>
      </c>
      <c r="H9" s="127">
        <v>-1.1299999999999999E-2</v>
      </c>
      <c r="I9" s="127">
        <v>0.29339999999999999</v>
      </c>
      <c r="J9" s="121"/>
    </row>
    <row r="10" spans="1:10" x14ac:dyDescent="0.25">
      <c r="A10" s="126" t="s">
        <v>66</v>
      </c>
      <c r="B10" s="121" t="s">
        <v>29</v>
      </c>
      <c r="C10" s="120" t="s">
        <v>197</v>
      </c>
      <c r="D10" s="122">
        <v>1999</v>
      </c>
      <c r="E10" s="123" t="s">
        <v>198</v>
      </c>
      <c r="F10" s="121" t="s">
        <v>18</v>
      </c>
      <c r="G10" s="127">
        <v>0.33650000000000002</v>
      </c>
      <c r="H10" s="127">
        <v>3.8399999999999997E-2</v>
      </c>
      <c r="I10" s="127">
        <v>0.37490000000000001</v>
      </c>
      <c r="J10" s="121"/>
    </row>
    <row r="11" spans="1:10" x14ac:dyDescent="0.25">
      <c r="A11" s="126" t="s">
        <v>66</v>
      </c>
      <c r="B11" s="121" t="s">
        <v>24</v>
      </c>
      <c r="C11" s="121" t="s">
        <v>197</v>
      </c>
      <c r="D11" s="122">
        <v>1999</v>
      </c>
      <c r="E11" s="123" t="s">
        <v>198</v>
      </c>
      <c r="F11" s="121" t="s">
        <v>18</v>
      </c>
      <c r="G11" s="127">
        <v>0.33650000000000002</v>
      </c>
      <c r="H11" s="127">
        <v>4.7699999999999999E-2</v>
      </c>
      <c r="I11" s="127">
        <v>0.38419999999999999</v>
      </c>
      <c r="J11" s="121"/>
    </row>
    <row r="12" spans="1:10" x14ac:dyDescent="0.25">
      <c r="A12" s="126" t="s">
        <v>67</v>
      </c>
      <c r="B12" s="121" t="s">
        <v>17</v>
      </c>
      <c r="C12" s="121" t="s">
        <v>197</v>
      </c>
      <c r="D12" s="122">
        <v>1999</v>
      </c>
      <c r="E12" s="123" t="s">
        <v>198</v>
      </c>
      <c r="F12" s="121" t="s">
        <v>18</v>
      </c>
      <c r="G12" s="127">
        <v>0.22720000000000001</v>
      </c>
      <c r="H12" s="127">
        <v>0</v>
      </c>
      <c r="I12" s="127">
        <v>0.22720000000000001</v>
      </c>
      <c r="J12" s="121"/>
    </row>
    <row r="13" spans="1:10" x14ac:dyDescent="0.25">
      <c r="A13" s="126" t="s">
        <v>203</v>
      </c>
      <c r="B13" s="120" t="s">
        <v>29</v>
      </c>
      <c r="C13" s="121" t="s">
        <v>197</v>
      </c>
      <c r="D13" s="122">
        <v>1999</v>
      </c>
      <c r="E13" s="123" t="s">
        <v>198</v>
      </c>
      <c r="F13" s="121" t="s">
        <v>9</v>
      </c>
      <c r="G13" s="124">
        <v>0.3337</v>
      </c>
      <c r="H13" s="124">
        <v>1.15E-2</v>
      </c>
      <c r="I13" s="124">
        <v>0.34520000000000001</v>
      </c>
      <c r="J13" s="121"/>
    </row>
    <row r="14" spans="1:10" x14ac:dyDescent="0.25">
      <c r="A14" s="126" t="s">
        <v>203</v>
      </c>
      <c r="B14" s="120" t="s">
        <v>167</v>
      </c>
      <c r="C14" s="120" t="s">
        <v>197</v>
      </c>
      <c r="D14" s="122">
        <v>1999</v>
      </c>
      <c r="E14" s="123" t="s">
        <v>198</v>
      </c>
      <c r="F14" s="121" t="s">
        <v>9</v>
      </c>
      <c r="G14" s="124">
        <v>0.9073</v>
      </c>
      <c r="H14" s="124">
        <v>1.15E-2</v>
      </c>
      <c r="I14" s="124">
        <v>0.91879999999999995</v>
      </c>
      <c r="J14" s="121"/>
    </row>
    <row r="15" spans="1:10" x14ac:dyDescent="0.25">
      <c r="A15" s="126" t="s">
        <v>203</v>
      </c>
      <c r="B15" s="120" t="s">
        <v>168</v>
      </c>
      <c r="C15" s="120" t="s">
        <v>197</v>
      </c>
      <c r="D15" s="122">
        <v>1999</v>
      </c>
      <c r="E15" s="123" t="s">
        <v>198</v>
      </c>
      <c r="F15" s="121" t="s">
        <v>9</v>
      </c>
      <c r="G15" s="124">
        <v>0.9073</v>
      </c>
      <c r="H15" s="124">
        <v>1.15E-2</v>
      </c>
      <c r="I15" s="124">
        <v>0.91879999999999995</v>
      </c>
      <c r="J15" s="121"/>
    </row>
    <row r="16" spans="1:10" x14ac:dyDescent="0.25">
      <c r="A16" s="126" t="s">
        <v>203</v>
      </c>
      <c r="B16" s="120" t="s">
        <v>204</v>
      </c>
      <c r="C16" s="121" t="s">
        <v>197</v>
      </c>
      <c r="D16" s="122">
        <v>1999</v>
      </c>
      <c r="E16" s="123" t="s">
        <v>198</v>
      </c>
      <c r="F16" s="121" t="s">
        <v>9</v>
      </c>
      <c r="G16" s="124">
        <v>0.3337</v>
      </c>
      <c r="H16" s="124">
        <v>1.4800000000000001E-2</v>
      </c>
      <c r="I16" s="124">
        <v>0.34849999999999998</v>
      </c>
      <c r="J16" s="121"/>
    </row>
    <row r="17" spans="1:10" x14ac:dyDescent="0.25">
      <c r="A17" s="126" t="s">
        <v>203</v>
      </c>
      <c r="B17" s="120" t="s">
        <v>205</v>
      </c>
      <c r="C17" s="121" t="s">
        <v>197</v>
      </c>
      <c r="D17" s="122">
        <v>1999</v>
      </c>
      <c r="E17" s="123" t="s">
        <v>198</v>
      </c>
      <c r="F17" s="121" t="s">
        <v>9</v>
      </c>
      <c r="G17" s="124">
        <v>0.3337</v>
      </c>
      <c r="H17" s="124">
        <v>1.4800000000000001E-2</v>
      </c>
      <c r="I17" s="124">
        <v>0.34849999999999998</v>
      </c>
      <c r="J17" s="121"/>
    </row>
    <row r="18" spans="1:10" x14ac:dyDescent="0.25">
      <c r="A18" s="126" t="s">
        <v>206</v>
      </c>
      <c r="B18" s="121" t="s">
        <v>29</v>
      </c>
      <c r="C18" s="120" t="s">
        <v>197</v>
      </c>
      <c r="D18" s="122">
        <v>1999</v>
      </c>
      <c r="E18" s="123" t="s">
        <v>198</v>
      </c>
      <c r="F18" s="121" t="s">
        <v>18</v>
      </c>
      <c r="G18" s="124">
        <v>0.3654</v>
      </c>
      <c r="H18" s="124">
        <v>1.0699999999999999E-2</v>
      </c>
      <c r="I18" s="124">
        <v>0.37609999999999999</v>
      </c>
      <c r="J18" s="121"/>
    </row>
    <row r="19" spans="1:10" x14ac:dyDescent="0.25">
      <c r="A19" s="126" t="s">
        <v>206</v>
      </c>
      <c r="B19" s="121" t="s">
        <v>24</v>
      </c>
      <c r="C19" s="120" t="s">
        <v>197</v>
      </c>
      <c r="D19" s="122">
        <v>1999</v>
      </c>
      <c r="E19" s="123" t="s">
        <v>198</v>
      </c>
      <c r="F19" s="121" t="s">
        <v>18</v>
      </c>
      <c r="G19" s="124">
        <v>0.3654</v>
      </c>
      <c r="H19" s="124">
        <v>1.54E-2</v>
      </c>
      <c r="I19" s="124">
        <v>0.38080000000000003</v>
      </c>
      <c r="J19" s="121"/>
    </row>
    <row r="20" spans="1:10" x14ac:dyDescent="0.25">
      <c r="A20" s="126" t="s">
        <v>207</v>
      </c>
      <c r="B20" s="121" t="s">
        <v>29</v>
      </c>
      <c r="C20" s="121" t="s">
        <v>197</v>
      </c>
      <c r="D20" s="122">
        <v>1999</v>
      </c>
      <c r="E20" s="123" t="s">
        <v>198</v>
      </c>
      <c r="F20" s="121" t="s">
        <v>18</v>
      </c>
      <c r="G20" s="124">
        <v>0.3664</v>
      </c>
      <c r="H20" s="124">
        <v>1.8499999999999999E-2</v>
      </c>
      <c r="I20" s="124">
        <v>0.38490000000000002</v>
      </c>
      <c r="J20" s="121"/>
    </row>
    <row r="21" spans="1:10" x14ac:dyDescent="0.25">
      <c r="A21" s="126" t="s">
        <v>207</v>
      </c>
      <c r="B21" s="121" t="s">
        <v>24</v>
      </c>
      <c r="C21" s="121" t="s">
        <v>197</v>
      </c>
      <c r="D21" s="122">
        <v>1999</v>
      </c>
      <c r="E21" s="123" t="s">
        <v>198</v>
      </c>
      <c r="F21" s="121" t="s">
        <v>18</v>
      </c>
      <c r="G21" s="124">
        <v>0.3664</v>
      </c>
      <c r="H21" s="124">
        <v>2.1100000000000001E-2</v>
      </c>
      <c r="I21" s="124">
        <v>0.38750000000000001</v>
      </c>
      <c r="J21" s="121"/>
    </row>
    <row r="22" spans="1:10" x14ac:dyDescent="0.25">
      <c r="A22" s="126" t="s">
        <v>208</v>
      </c>
      <c r="B22" s="120" t="s">
        <v>29</v>
      </c>
      <c r="C22" s="120" t="s">
        <v>197</v>
      </c>
      <c r="D22" s="122">
        <v>1999</v>
      </c>
      <c r="E22" s="123" t="s">
        <v>198</v>
      </c>
      <c r="F22" s="120" t="s">
        <v>9</v>
      </c>
      <c r="G22" s="124">
        <v>0.32469999999999999</v>
      </c>
      <c r="H22" s="124">
        <v>4.4000000000000003E-3</v>
      </c>
      <c r="I22" s="124">
        <v>0.3291</v>
      </c>
      <c r="J22" s="121"/>
    </row>
    <row r="23" spans="1:10" x14ac:dyDescent="0.25">
      <c r="A23" s="126" t="s">
        <v>208</v>
      </c>
      <c r="B23" s="120" t="s">
        <v>24</v>
      </c>
      <c r="C23" s="120" t="s">
        <v>197</v>
      </c>
      <c r="D23" s="122">
        <v>1999</v>
      </c>
      <c r="E23" s="123" t="s">
        <v>198</v>
      </c>
      <c r="F23" s="120" t="s">
        <v>9</v>
      </c>
      <c r="G23" s="124">
        <v>0.32469999999999999</v>
      </c>
      <c r="H23" s="124">
        <v>2.4400000000000002E-2</v>
      </c>
      <c r="I23" s="124">
        <v>0.34910000000000002</v>
      </c>
      <c r="J23" s="121"/>
    </row>
    <row r="24" spans="1:10" x14ac:dyDescent="0.25">
      <c r="A24" s="126" t="s">
        <v>209</v>
      </c>
      <c r="B24" s="120" t="s">
        <v>119</v>
      </c>
      <c r="C24" s="120" t="s">
        <v>197</v>
      </c>
      <c r="D24" s="122">
        <v>1999</v>
      </c>
      <c r="E24" s="123" t="s">
        <v>198</v>
      </c>
      <c r="F24" s="120" t="s">
        <v>9</v>
      </c>
      <c r="G24" s="124">
        <v>0.28010000000000002</v>
      </c>
      <c r="H24" s="124">
        <v>-1.38E-2</v>
      </c>
      <c r="I24" s="124">
        <f>SUM(G24:H24)</f>
        <v>0.26630000000000004</v>
      </c>
      <c r="J24" s="121"/>
    </row>
    <row r="25" spans="1:10" x14ac:dyDescent="0.25">
      <c r="A25" s="126" t="s">
        <v>209</v>
      </c>
      <c r="B25" s="120" t="s">
        <v>120</v>
      </c>
      <c r="C25" s="120" t="s">
        <v>197</v>
      </c>
      <c r="D25" s="122">
        <v>1999</v>
      </c>
      <c r="E25" s="123" t="s">
        <v>198</v>
      </c>
      <c r="F25" s="120" t="s">
        <v>9</v>
      </c>
      <c r="G25" s="124">
        <v>0.28120000000000001</v>
      </c>
      <c r="H25" s="124">
        <v>-1.38E-2</v>
      </c>
      <c r="I25" s="124">
        <f>SUM(G25:H25)</f>
        <v>0.26740000000000003</v>
      </c>
      <c r="J25" s="121"/>
    </row>
    <row r="26" spans="1:10" x14ac:dyDescent="0.25">
      <c r="A26" s="126" t="s">
        <v>209</v>
      </c>
      <c r="B26" s="120" t="s">
        <v>121</v>
      </c>
      <c r="C26" s="120" t="s">
        <v>197</v>
      </c>
      <c r="D26" s="122">
        <v>1999</v>
      </c>
      <c r="E26" s="123" t="s">
        <v>198</v>
      </c>
      <c r="F26" s="120" t="s">
        <v>9</v>
      </c>
      <c r="G26" s="124">
        <v>0.27360000000000001</v>
      </c>
      <c r="H26" s="124">
        <v>-1.38E-2</v>
      </c>
      <c r="I26" s="124">
        <f t="shared" ref="I26:I36" si="0">SUM(G26:H26)</f>
        <v>0.25980000000000003</v>
      </c>
      <c r="J26" s="121"/>
    </row>
    <row r="27" spans="1:10" x14ac:dyDescent="0.25">
      <c r="A27" s="126" t="s">
        <v>209</v>
      </c>
      <c r="B27" s="120" t="s">
        <v>122</v>
      </c>
      <c r="C27" s="120" t="s">
        <v>197</v>
      </c>
      <c r="D27" s="122">
        <v>1999</v>
      </c>
      <c r="E27" s="123" t="s">
        <v>198</v>
      </c>
      <c r="F27" s="120" t="s">
        <v>9</v>
      </c>
      <c r="G27" s="124">
        <v>0.27160000000000001</v>
      </c>
      <c r="H27" s="124">
        <v>-1.38E-2</v>
      </c>
      <c r="I27" s="124">
        <f t="shared" si="0"/>
        <v>0.25780000000000003</v>
      </c>
      <c r="J27" s="121"/>
    </row>
    <row r="28" spans="1:10" x14ac:dyDescent="0.25">
      <c r="A28" s="126" t="s">
        <v>209</v>
      </c>
      <c r="B28" s="120" t="s">
        <v>210</v>
      </c>
      <c r="C28" s="120" t="s">
        <v>197</v>
      </c>
      <c r="D28" s="122">
        <v>1999</v>
      </c>
      <c r="E28" s="123" t="s">
        <v>198</v>
      </c>
      <c r="F28" s="120" t="s">
        <v>9</v>
      </c>
      <c r="G28" s="124">
        <v>0.27339999999999998</v>
      </c>
      <c r="H28" s="124">
        <v>-1.38E-2</v>
      </c>
      <c r="I28" s="124">
        <f t="shared" si="0"/>
        <v>0.2596</v>
      </c>
      <c r="J28" s="121"/>
    </row>
    <row r="29" spans="1:10" x14ac:dyDescent="0.25">
      <c r="A29" s="126" t="s">
        <v>209</v>
      </c>
      <c r="B29" s="120" t="s">
        <v>211</v>
      </c>
      <c r="C29" s="120" t="s">
        <v>197</v>
      </c>
      <c r="D29" s="122">
        <v>1999</v>
      </c>
      <c r="E29" s="123" t="s">
        <v>198</v>
      </c>
      <c r="F29" s="120" t="s">
        <v>9</v>
      </c>
      <c r="G29" s="124">
        <v>0.26850000000000002</v>
      </c>
      <c r="H29" s="124">
        <v>-1.38E-2</v>
      </c>
      <c r="I29" s="124">
        <f t="shared" si="0"/>
        <v>0.25470000000000004</v>
      </c>
      <c r="J29" s="121"/>
    </row>
    <row r="30" spans="1:10" x14ac:dyDescent="0.25">
      <c r="A30" s="126" t="s">
        <v>209</v>
      </c>
      <c r="B30" s="120" t="s">
        <v>212</v>
      </c>
      <c r="C30" s="120" t="s">
        <v>197</v>
      </c>
      <c r="D30" s="122">
        <v>1999</v>
      </c>
      <c r="E30" s="123" t="s">
        <v>198</v>
      </c>
      <c r="F30" s="120" t="s">
        <v>9</v>
      </c>
      <c r="G30" s="124">
        <v>0.27529999999999999</v>
      </c>
      <c r="H30" s="124">
        <v>-1.38E-2</v>
      </c>
      <c r="I30" s="124">
        <f t="shared" si="0"/>
        <v>0.26150000000000001</v>
      </c>
      <c r="J30" s="121"/>
    </row>
    <row r="31" spans="1:10" x14ac:dyDescent="0.25">
      <c r="A31" s="126" t="s">
        <v>209</v>
      </c>
      <c r="B31" s="120" t="s">
        <v>93</v>
      </c>
      <c r="C31" s="120" t="s">
        <v>197</v>
      </c>
      <c r="D31" s="122">
        <v>1999</v>
      </c>
      <c r="E31" s="123" t="s">
        <v>198</v>
      </c>
      <c r="F31" s="120" t="s">
        <v>9</v>
      </c>
      <c r="G31" s="124">
        <v>0.2732</v>
      </c>
      <c r="H31" s="124">
        <v>-1.38E-2</v>
      </c>
      <c r="I31" s="124">
        <f t="shared" si="0"/>
        <v>0.25940000000000002</v>
      </c>
      <c r="J31" s="121"/>
    </row>
    <row r="32" spans="1:10" x14ac:dyDescent="0.25">
      <c r="A32" s="126" t="s">
        <v>209</v>
      </c>
      <c r="B32" s="120" t="s">
        <v>94</v>
      </c>
      <c r="C32" s="120" t="s">
        <v>197</v>
      </c>
      <c r="D32" s="122">
        <v>1999</v>
      </c>
      <c r="E32" s="123" t="s">
        <v>198</v>
      </c>
      <c r="F32" s="120" t="s">
        <v>9</v>
      </c>
      <c r="G32" s="124">
        <v>0.27650000000000002</v>
      </c>
      <c r="H32" s="124">
        <v>-1.38E-2</v>
      </c>
      <c r="I32" s="124">
        <f t="shared" si="0"/>
        <v>0.26270000000000004</v>
      </c>
      <c r="J32" s="121"/>
    </row>
    <row r="33" spans="1:10" x14ac:dyDescent="0.25">
      <c r="A33" s="126" t="s">
        <v>209</v>
      </c>
      <c r="B33" s="120" t="s">
        <v>95</v>
      </c>
      <c r="C33" s="120" t="s">
        <v>197</v>
      </c>
      <c r="D33" s="122">
        <v>1999</v>
      </c>
      <c r="E33" s="123" t="s">
        <v>198</v>
      </c>
      <c r="F33" s="120" t="s">
        <v>9</v>
      </c>
      <c r="G33" s="124">
        <v>0.25559999999999999</v>
      </c>
      <c r="H33" s="124">
        <v>-1.38E-2</v>
      </c>
      <c r="I33" s="124">
        <f t="shared" si="0"/>
        <v>0.24179999999999999</v>
      </c>
      <c r="J33" s="121"/>
    </row>
    <row r="34" spans="1:10" x14ac:dyDescent="0.25">
      <c r="A34" s="126" t="s">
        <v>209</v>
      </c>
      <c r="B34" s="120" t="s">
        <v>97</v>
      </c>
      <c r="C34" s="120" t="s">
        <v>197</v>
      </c>
      <c r="D34" s="122">
        <v>1999</v>
      </c>
      <c r="E34" s="123" t="s">
        <v>198</v>
      </c>
      <c r="F34" s="120" t="s">
        <v>9</v>
      </c>
      <c r="G34" s="124">
        <v>0.27900000000000003</v>
      </c>
      <c r="H34" s="124">
        <v>-1.38E-2</v>
      </c>
      <c r="I34" s="124">
        <f t="shared" si="0"/>
        <v>0.26520000000000005</v>
      </c>
      <c r="J34" s="121"/>
    </row>
    <row r="35" spans="1:10" x14ac:dyDescent="0.25">
      <c r="A35" s="126" t="s">
        <v>209</v>
      </c>
      <c r="B35" s="120" t="s">
        <v>98</v>
      </c>
      <c r="C35" s="120" t="s">
        <v>197</v>
      </c>
      <c r="D35" s="122">
        <v>1999</v>
      </c>
      <c r="E35" s="123" t="s">
        <v>198</v>
      </c>
      <c r="F35" s="120" t="s">
        <v>9</v>
      </c>
      <c r="G35" s="124">
        <v>0.2777</v>
      </c>
      <c r="H35" s="124">
        <v>-1.38E-2</v>
      </c>
      <c r="I35" s="124">
        <f t="shared" si="0"/>
        <v>0.26390000000000002</v>
      </c>
      <c r="J35" s="121"/>
    </row>
    <row r="36" spans="1:10" x14ac:dyDescent="0.25">
      <c r="A36" s="126" t="s">
        <v>209</v>
      </c>
      <c r="B36" s="120" t="s">
        <v>99</v>
      </c>
      <c r="C36" s="120" t="s">
        <v>197</v>
      </c>
      <c r="D36" s="122">
        <v>1999</v>
      </c>
      <c r="E36" s="123" t="s">
        <v>198</v>
      </c>
      <c r="F36" s="120" t="s">
        <v>9</v>
      </c>
      <c r="G36" s="124">
        <v>0.28139999999999998</v>
      </c>
      <c r="H36" s="124">
        <v>-1.38E-2</v>
      </c>
      <c r="I36" s="124">
        <f t="shared" si="0"/>
        <v>0.2676</v>
      </c>
      <c r="J36" s="121"/>
    </row>
    <row r="37" spans="1:10" x14ac:dyDescent="0.25">
      <c r="A37" s="126" t="s">
        <v>213</v>
      </c>
      <c r="B37" s="120" t="s">
        <v>17</v>
      </c>
      <c r="C37" s="120" t="s">
        <v>197</v>
      </c>
      <c r="D37" s="122">
        <v>1999</v>
      </c>
      <c r="E37" s="123" t="s">
        <v>198</v>
      </c>
      <c r="F37" s="120" t="s">
        <v>9</v>
      </c>
      <c r="G37" s="124">
        <v>0.30020000000000002</v>
      </c>
      <c r="H37" s="124">
        <v>0</v>
      </c>
      <c r="I37" s="124">
        <v>0.30020000000000002</v>
      </c>
      <c r="J37" s="121"/>
    </row>
    <row r="38" spans="1:10" x14ac:dyDescent="0.25">
      <c r="A38" s="126" t="s">
        <v>72</v>
      </c>
      <c r="B38" s="121" t="s">
        <v>214</v>
      </c>
      <c r="C38" s="121" t="s">
        <v>197</v>
      </c>
      <c r="D38" s="122">
        <v>1999</v>
      </c>
      <c r="E38" s="123" t="s">
        <v>198</v>
      </c>
      <c r="F38" s="120" t="s">
        <v>9</v>
      </c>
      <c r="G38" s="124">
        <v>0.3342</v>
      </c>
      <c r="H38" s="124">
        <v>7.7999999999999996E-3</v>
      </c>
      <c r="I38" s="124">
        <v>0.34200000000000003</v>
      </c>
      <c r="J38" s="121"/>
    </row>
    <row r="39" spans="1:10" x14ac:dyDescent="0.25">
      <c r="A39" s="126" t="s">
        <v>72</v>
      </c>
      <c r="B39" s="121" t="s">
        <v>215</v>
      </c>
      <c r="C39" s="120" t="s">
        <v>197</v>
      </c>
      <c r="D39" s="122">
        <v>1999</v>
      </c>
      <c r="E39" s="123" t="s">
        <v>198</v>
      </c>
      <c r="F39" s="120" t="s">
        <v>9</v>
      </c>
      <c r="G39" s="124">
        <v>0.34189999999999998</v>
      </c>
      <c r="H39" s="124">
        <v>7.7999999999999996E-3</v>
      </c>
      <c r="I39" s="124">
        <v>0.34970000000000001</v>
      </c>
      <c r="J39" s="121"/>
    </row>
    <row r="40" spans="1:10" x14ac:dyDescent="0.25">
      <c r="A40" s="126" t="s">
        <v>216</v>
      </c>
      <c r="B40" s="120" t="s">
        <v>17</v>
      </c>
      <c r="C40" s="121" t="s">
        <v>197</v>
      </c>
      <c r="D40" s="122">
        <v>1999</v>
      </c>
      <c r="E40" s="123" t="s">
        <v>198</v>
      </c>
      <c r="F40" s="120" t="s">
        <v>9</v>
      </c>
      <c r="G40" s="124">
        <v>0.32729999999999998</v>
      </c>
      <c r="H40" s="124">
        <v>4.7000000000000002E-3</v>
      </c>
      <c r="I40" s="124">
        <v>0.33200000000000002</v>
      </c>
      <c r="J40" s="121"/>
    </row>
    <row r="41" spans="1:10" x14ac:dyDescent="0.25">
      <c r="A41" s="126" t="s">
        <v>65</v>
      </c>
      <c r="B41" s="120" t="s">
        <v>92</v>
      </c>
      <c r="C41" s="121" t="s">
        <v>217</v>
      </c>
      <c r="D41" s="122" t="s">
        <v>218</v>
      </c>
      <c r="E41" s="128" t="s">
        <v>219</v>
      </c>
      <c r="F41" s="120" t="s">
        <v>9</v>
      </c>
      <c r="G41" s="124">
        <v>0.53220000000000001</v>
      </c>
      <c r="H41" s="124">
        <v>2.3999999999999998E-3</v>
      </c>
      <c r="I41" s="124">
        <v>0.53459999999999996</v>
      </c>
      <c r="J41" s="121"/>
    </row>
    <row r="42" spans="1:10" x14ac:dyDescent="0.25">
      <c r="A42" s="126" t="s">
        <v>65</v>
      </c>
      <c r="B42" s="120" t="s">
        <v>93</v>
      </c>
      <c r="C42" s="121" t="s">
        <v>217</v>
      </c>
      <c r="D42" s="122" t="s">
        <v>218</v>
      </c>
      <c r="E42" s="128" t="s">
        <v>219</v>
      </c>
      <c r="F42" s="120" t="s">
        <v>9</v>
      </c>
      <c r="G42" s="124">
        <v>0.54779999999999995</v>
      </c>
      <c r="H42" s="124">
        <v>2.3999999999999998E-3</v>
      </c>
      <c r="I42" s="124">
        <v>0.55020000000000002</v>
      </c>
      <c r="J42" s="121"/>
    </row>
    <row r="43" spans="1:10" x14ac:dyDescent="0.25">
      <c r="A43" s="126" t="s">
        <v>65</v>
      </c>
      <c r="B43" s="120" t="s">
        <v>199</v>
      </c>
      <c r="C43" s="121" t="s">
        <v>217</v>
      </c>
      <c r="D43" s="122" t="s">
        <v>218</v>
      </c>
      <c r="E43" s="128" t="s">
        <v>219</v>
      </c>
      <c r="F43" s="120" t="s">
        <v>9</v>
      </c>
      <c r="G43" s="124">
        <v>0.56210000000000004</v>
      </c>
      <c r="H43" s="124">
        <v>2.3999999999999998E-3</v>
      </c>
      <c r="I43" s="124">
        <v>0.5645</v>
      </c>
      <c r="J43" s="121"/>
    </row>
    <row r="44" spans="1:10" x14ac:dyDescent="0.25">
      <c r="A44" s="126" t="s">
        <v>65</v>
      </c>
      <c r="B44" s="120" t="s">
        <v>96</v>
      </c>
      <c r="C44" s="121" t="s">
        <v>217</v>
      </c>
      <c r="D44" s="122" t="s">
        <v>218</v>
      </c>
      <c r="E44" s="128" t="s">
        <v>219</v>
      </c>
      <c r="F44" s="120" t="s">
        <v>9</v>
      </c>
      <c r="G44" s="124">
        <v>0.45279999999999998</v>
      </c>
      <c r="H44" s="124">
        <v>2.3999999999999998E-3</v>
      </c>
      <c r="I44" s="124">
        <v>0.45519999999999999</v>
      </c>
      <c r="J44" s="121"/>
    </row>
    <row r="45" spans="1:10" x14ac:dyDescent="0.25">
      <c r="A45" s="126" t="s">
        <v>65</v>
      </c>
      <c r="B45" s="120" t="s">
        <v>97</v>
      </c>
      <c r="C45" s="121" t="s">
        <v>217</v>
      </c>
      <c r="D45" s="122" t="s">
        <v>218</v>
      </c>
      <c r="E45" s="128" t="s">
        <v>219</v>
      </c>
      <c r="F45" s="120" t="s">
        <v>9</v>
      </c>
      <c r="G45" s="124">
        <v>0.44650000000000001</v>
      </c>
      <c r="H45" s="124">
        <v>2.3999999999999998E-3</v>
      </c>
      <c r="I45" s="124">
        <v>0.44890000000000002</v>
      </c>
      <c r="J45" s="121"/>
    </row>
    <row r="46" spans="1:10" x14ac:dyDescent="0.25">
      <c r="A46" s="126" t="s">
        <v>65</v>
      </c>
      <c r="B46" s="120" t="s">
        <v>200</v>
      </c>
      <c r="C46" s="121" t="s">
        <v>217</v>
      </c>
      <c r="D46" s="122" t="s">
        <v>218</v>
      </c>
      <c r="E46" s="128" t="s">
        <v>219</v>
      </c>
      <c r="F46" s="120" t="s">
        <v>9</v>
      </c>
      <c r="G46" s="124">
        <v>0.45650000000000002</v>
      </c>
      <c r="H46" s="124">
        <v>2.3999999999999998E-3</v>
      </c>
      <c r="I46" s="124">
        <v>0.4</v>
      </c>
      <c r="J46" s="121"/>
    </row>
    <row r="47" spans="1:10" x14ac:dyDescent="0.25">
      <c r="A47" s="126" t="s">
        <v>65</v>
      </c>
      <c r="B47" s="120" t="s">
        <v>220</v>
      </c>
      <c r="C47" s="121" t="s">
        <v>217</v>
      </c>
      <c r="D47" s="122" t="s">
        <v>218</v>
      </c>
      <c r="E47" s="128" t="s">
        <v>219</v>
      </c>
      <c r="F47" s="120" t="s">
        <v>9</v>
      </c>
      <c r="G47" s="124">
        <v>0.55669999999999997</v>
      </c>
      <c r="H47" s="124">
        <v>5.0000000000000001E-4</v>
      </c>
      <c r="I47" s="124">
        <v>0.55720000000000003</v>
      </c>
      <c r="J47" s="121"/>
    </row>
    <row r="48" spans="1:10" x14ac:dyDescent="0.25">
      <c r="A48" s="129" t="s">
        <v>65</v>
      </c>
      <c r="B48" s="120" t="s">
        <v>221</v>
      </c>
      <c r="C48" s="121" t="s">
        <v>217</v>
      </c>
      <c r="D48" s="122" t="s">
        <v>218</v>
      </c>
      <c r="E48" s="128" t="s">
        <v>219</v>
      </c>
      <c r="F48" s="120" t="s">
        <v>9</v>
      </c>
      <c r="G48" s="124">
        <v>0.41870000000000002</v>
      </c>
      <c r="H48" s="124">
        <v>-2.8999999999999998E-3</v>
      </c>
      <c r="I48" s="124">
        <v>0.4158</v>
      </c>
      <c r="J48" s="121"/>
    </row>
    <row r="49" spans="1:10" x14ac:dyDescent="0.25">
      <c r="A49" s="126" t="s">
        <v>66</v>
      </c>
      <c r="B49" s="121" t="s">
        <v>29</v>
      </c>
      <c r="C49" s="121" t="s">
        <v>217</v>
      </c>
      <c r="D49" s="122" t="s">
        <v>218</v>
      </c>
      <c r="E49" s="128" t="s">
        <v>219</v>
      </c>
      <c r="F49" s="121" t="s">
        <v>18</v>
      </c>
      <c r="G49" s="124">
        <v>0.48549999999999999</v>
      </c>
      <c r="H49" s="124">
        <v>3.7400000000000003E-2</v>
      </c>
      <c r="I49" s="124">
        <v>0.52290000000000003</v>
      </c>
      <c r="J49" s="121"/>
    </row>
    <row r="50" spans="1:10" x14ac:dyDescent="0.25">
      <c r="A50" s="126" t="s">
        <v>66</v>
      </c>
      <c r="B50" s="121" t="s">
        <v>24</v>
      </c>
      <c r="C50" s="121" t="s">
        <v>217</v>
      </c>
      <c r="D50" s="122" t="s">
        <v>218</v>
      </c>
      <c r="E50" s="128" t="s">
        <v>219</v>
      </c>
      <c r="F50" s="121" t="s">
        <v>18</v>
      </c>
      <c r="G50" s="124">
        <v>0.48549999999999999</v>
      </c>
      <c r="H50" s="124">
        <v>4.7100000000000003E-2</v>
      </c>
      <c r="I50" s="124">
        <v>0.53259999999999996</v>
      </c>
      <c r="J50" s="121"/>
    </row>
    <row r="51" spans="1:10" x14ac:dyDescent="0.25">
      <c r="A51" s="126" t="s">
        <v>67</v>
      </c>
      <c r="B51" s="121" t="s">
        <v>17</v>
      </c>
      <c r="C51" s="121" t="s">
        <v>217</v>
      </c>
      <c r="D51" s="122" t="s">
        <v>218</v>
      </c>
      <c r="E51" s="128" t="s">
        <v>219</v>
      </c>
      <c r="F51" s="121" t="s">
        <v>18</v>
      </c>
      <c r="G51" s="124">
        <v>0.41510000000000002</v>
      </c>
      <c r="H51" s="124">
        <v>1.5699999999999999E-2</v>
      </c>
      <c r="I51" s="124">
        <v>0.43080000000000002</v>
      </c>
      <c r="J51" s="121"/>
    </row>
    <row r="52" spans="1:10" x14ac:dyDescent="0.25">
      <c r="A52" s="126" t="s">
        <v>203</v>
      </c>
      <c r="B52" s="120" t="s">
        <v>29</v>
      </c>
      <c r="C52" s="121" t="s">
        <v>217</v>
      </c>
      <c r="D52" s="122" t="s">
        <v>218</v>
      </c>
      <c r="E52" s="128" t="s">
        <v>219</v>
      </c>
      <c r="F52" s="121" t="s">
        <v>9</v>
      </c>
      <c r="G52" s="124">
        <v>0.48020000000000002</v>
      </c>
      <c r="H52" s="124">
        <v>-1.6000000000000001E-3</v>
      </c>
      <c r="I52" s="124">
        <v>0.47860000000000003</v>
      </c>
      <c r="J52" s="121"/>
    </row>
    <row r="53" spans="1:10" x14ac:dyDescent="0.25">
      <c r="A53" s="126" t="s">
        <v>203</v>
      </c>
      <c r="B53" s="120" t="s">
        <v>167</v>
      </c>
      <c r="C53" s="121" t="s">
        <v>217</v>
      </c>
      <c r="D53" s="122" t="s">
        <v>218</v>
      </c>
      <c r="E53" s="128" t="s">
        <v>219</v>
      </c>
      <c r="F53" s="121" t="s">
        <v>9</v>
      </c>
      <c r="G53" s="124">
        <v>0.2828</v>
      </c>
      <c r="H53" s="124">
        <v>-1.6000000000000001E-3</v>
      </c>
      <c r="I53" s="124">
        <v>0.28120000000000001</v>
      </c>
      <c r="J53" s="121"/>
    </row>
    <row r="54" spans="1:10" x14ac:dyDescent="0.25">
      <c r="A54" s="126" t="s">
        <v>203</v>
      </c>
      <c r="B54" s="120" t="s">
        <v>168</v>
      </c>
      <c r="C54" s="121" t="s">
        <v>217</v>
      </c>
      <c r="D54" s="122" t="s">
        <v>218</v>
      </c>
      <c r="E54" s="128" t="s">
        <v>219</v>
      </c>
      <c r="F54" s="121" t="s">
        <v>9</v>
      </c>
      <c r="G54" s="124">
        <v>0.2828</v>
      </c>
      <c r="H54" s="124">
        <v>-1.6000000000000001E-3</v>
      </c>
      <c r="I54" s="124">
        <v>0.28120000000000001</v>
      </c>
      <c r="J54" s="121"/>
    </row>
    <row r="55" spans="1:10" x14ac:dyDescent="0.25">
      <c r="A55" s="126" t="s">
        <v>203</v>
      </c>
      <c r="B55" s="120" t="s">
        <v>204</v>
      </c>
      <c r="C55" s="121" t="s">
        <v>217</v>
      </c>
      <c r="D55" s="122" t="s">
        <v>218</v>
      </c>
      <c r="E55" s="128" t="s">
        <v>219</v>
      </c>
      <c r="F55" s="121" t="s">
        <v>9</v>
      </c>
      <c r="G55" s="124">
        <v>0.48020000000000002</v>
      </c>
      <c r="H55" s="124">
        <v>7.7999999999999996E-3</v>
      </c>
      <c r="I55" s="124">
        <v>0.48799999999999999</v>
      </c>
      <c r="J55" s="121"/>
    </row>
    <row r="56" spans="1:10" x14ac:dyDescent="0.25">
      <c r="A56" s="126" t="s">
        <v>203</v>
      </c>
      <c r="B56" s="120" t="s">
        <v>205</v>
      </c>
      <c r="C56" s="121" t="s">
        <v>217</v>
      </c>
      <c r="D56" s="122" t="s">
        <v>218</v>
      </c>
      <c r="E56" s="128" t="s">
        <v>219</v>
      </c>
      <c r="F56" s="121" t="s">
        <v>9</v>
      </c>
      <c r="G56" s="124">
        <v>0.48020000000000002</v>
      </c>
      <c r="H56" s="124">
        <v>-2.2700000000000001E-2</v>
      </c>
      <c r="I56" s="124">
        <v>0.45750000000000002</v>
      </c>
      <c r="J56" s="121"/>
    </row>
    <row r="57" spans="1:10" x14ac:dyDescent="0.25">
      <c r="A57" s="126" t="s">
        <v>206</v>
      </c>
      <c r="B57" s="120" t="s">
        <v>29</v>
      </c>
      <c r="C57" s="121" t="s">
        <v>217</v>
      </c>
      <c r="D57" s="122" t="s">
        <v>218</v>
      </c>
      <c r="E57" s="128" t="s">
        <v>219</v>
      </c>
      <c r="F57" s="121" t="s">
        <v>18</v>
      </c>
      <c r="G57" s="124">
        <v>0.44130000000000003</v>
      </c>
      <c r="H57" s="124">
        <v>4.0399999999999998E-2</v>
      </c>
      <c r="I57" s="124">
        <v>0.48170000000000002</v>
      </c>
      <c r="J57" s="121"/>
    </row>
    <row r="58" spans="1:10" x14ac:dyDescent="0.25">
      <c r="A58" s="126" t="s">
        <v>206</v>
      </c>
      <c r="B58" s="120" t="s">
        <v>24</v>
      </c>
      <c r="C58" s="121" t="s">
        <v>217</v>
      </c>
      <c r="D58" s="122" t="s">
        <v>218</v>
      </c>
      <c r="E58" s="128" t="s">
        <v>219</v>
      </c>
      <c r="F58" s="121" t="s">
        <v>18</v>
      </c>
      <c r="G58" s="124">
        <v>0.44130000000000003</v>
      </c>
      <c r="H58" s="124">
        <v>3.6299999999999999E-2</v>
      </c>
      <c r="I58" s="124">
        <v>0.47760000000000002</v>
      </c>
      <c r="J58" s="121"/>
    </row>
    <row r="59" spans="1:10" x14ac:dyDescent="0.25">
      <c r="A59" s="126" t="s">
        <v>207</v>
      </c>
      <c r="B59" s="120" t="s">
        <v>29</v>
      </c>
      <c r="C59" s="121" t="s">
        <v>217</v>
      </c>
      <c r="D59" s="122" t="s">
        <v>218</v>
      </c>
      <c r="E59" s="128" t="s">
        <v>219</v>
      </c>
      <c r="F59" s="121" t="s">
        <v>18</v>
      </c>
      <c r="G59" s="124">
        <v>0.44900000000000001</v>
      </c>
      <c r="H59" s="124">
        <v>4.9799999999999997E-2</v>
      </c>
      <c r="I59" s="124">
        <v>0.49880000000000002</v>
      </c>
      <c r="J59" s="121"/>
    </row>
    <row r="60" spans="1:10" x14ac:dyDescent="0.25">
      <c r="A60" s="129" t="s">
        <v>207</v>
      </c>
      <c r="B60" s="120" t="s">
        <v>24</v>
      </c>
      <c r="C60" s="121" t="s">
        <v>217</v>
      </c>
      <c r="D60" s="122" t="s">
        <v>218</v>
      </c>
      <c r="E60" s="128" t="s">
        <v>219</v>
      </c>
      <c r="F60" s="121" t="s">
        <v>18</v>
      </c>
      <c r="G60" s="124">
        <v>0.44900000000000001</v>
      </c>
      <c r="H60" s="124">
        <v>4.4400000000000002E-2</v>
      </c>
      <c r="I60" s="124">
        <v>0.49340000000000001</v>
      </c>
      <c r="J60" s="121"/>
    </row>
    <row r="61" spans="1:10" x14ac:dyDescent="0.25">
      <c r="A61" s="126" t="s">
        <v>208</v>
      </c>
      <c r="B61" s="120" t="s">
        <v>29</v>
      </c>
      <c r="C61" s="121" t="s">
        <v>217</v>
      </c>
      <c r="D61" s="122" t="s">
        <v>218</v>
      </c>
      <c r="E61" s="128" t="s">
        <v>219</v>
      </c>
      <c r="F61" s="121" t="s">
        <v>9</v>
      </c>
      <c r="G61" s="124">
        <v>0.45429999999999998</v>
      </c>
      <c r="H61" s="124">
        <v>-1.9E-3</v>
      </c>
      <c r="I61" s="124">
        <v>0.45240000000000002</v>
      </c>
      <c r="J61" s="121"/>
    </row>
    <row r="62" spans="1:10" x14ac:dyDescent="0.25">
      <c r="A62" s="126" t="s">
        <v>208</v>
      </c>
      <c r="B62" s="120" t="s">
        <v>24</v>
      </c>
      <c r="C62" s="121" t="s">
        <v>217</v>
      </c>
      <c r="D62" s="122" t="s">
        <v>218</v>
      </c>
      <c r="E62" s="128" t="s">
        <v>219</v>
      </c>
      <c r="F62" s="121" t="s">
        <v>9</v>
      </c>
      <c r="G62" s="124">
        <v>0.45429999999999998</v>
      </c>
      <c r="H62" s="124">
        <v>1.95E-2</v>
      </c>
      <c r="I62" s="124">
        <v>0.4738</v>
      </c>
      <c r="J62" s="121"/>
    </row>
    <row r="63" spans="1:10" x14ac:dyDescent="0.25">
      <c r="A63" s="119" t="s">
        <v>209</v>
      </c>
      <c r="B63" s="120" t="s">
        <v>212</v>
      </c>
      <c r="C63" s="121" t="s">
        <v>217</v>
      </c>
      <c r="D63" s="122" t="s">
        <v>218</v>
      </c>
      <c r="E63" s="128" t="s">
        <v>219</v>
      </c>
      <c r="F63" s="120" t="s">
        <v>9</v>
      </c>
      <c r="G63" s="124">
        <v>0.26729999999999998</v>
      </c>
      <c r="H63" s="124">
        <v>-1.7999999999999999E-2</v>
      </c>
      <c r="I63" s="124">
        <v>0.24929999999999999</v>
      </c>
      <c r="J63" s="121"/>
    </row>
    <row r="64" spans="1:10" x14ac:dyDescent="0.25">
      <c r="A64" s="126" t="s">
        <v>209</v>
      </c>
      <c r="B64" s="121" t="s">
        <v>93</v>
      </c>
      <c r="C64" s="121" t="s">
        <v>217</v>
      </c>
      <c r="D64" s="122" t="s">
        <v>218</v>
      </c>
      <c r="E64" s="128" t="s">
        <v>219</v>
      </c>
      <c r="F64" s="120" t="s">
        <v>9</v>
      </c>
      <c r="G64" s="124">
        <v>0.40500000000000003</v>
      </c>
      <c r="H64" s="124">
        <v>-1.7999999999999999E-2</v>
      </c>
      <c r="I64" s="124">
        <v>0.38700000000000001</v>
      </c>
      <c r="J64" s="121"/>
    </row>
    <row r="65" spans="1:10" x14ac:dyDescent="0.25">
      <c r="A65" s="126" t="s">
        <v>209</v>
      </c>
      <c r="B65" s="121" t="s">
        <v>94</v>
      </c>
      <c r="C65" s="121" t="s">
        <v>217</v>
      </c>
      <c r="D65" s="122" t="s">
        <v>218</v>
      </c>
      <c r="E65" s="128" t="s">
        <v>219</v>
      </c>
      <c r="F65" s="120" t="s">
        <v>9</v>
      </c>
      <c r="G65" s="124">
        <v>0.40629999999999999</v>
      </c>
      <c r="H65" s="124">
        <v>-1.7999999999999999E-2</v>
      </c>
      <c r="I65" s="124">
        <v>0.38829999999999998</v>
      </c>
      <c r="J65" s="121"/>
    </row>
    <row r="66" spans="1:10" x14ac:dyDescent="0.25">
      <c r="A66" s="126" t="s">
        <v>209</v>
      </c>
      <c r="B66" s="121" t="s">
        <v>95</v>
      </c>
      <c r="C66" s="121" t="s">
        <v>217</v>
      </c>
      <c r="D66" s="122" t="s">
        <v>218</v>
      </c>
      <c r="E66" s="128" t="s">
        <v>219</v>
      </c>
      <c r="F66" s="120" t="s">
        <v>9</v>
      </c>
      <c r="G66" s="124">
        <v>0.38740000000000002</v>
      </c>
      <c r="H66" s="124">
        <v>-1.7999999999999999E-2</v>
      </c>
      <c r="I66" s="124">
        <v>0.36940000000000001</v>
      </c>
      <c r="J66" s="121"/>
    </row>
    <row r="67" spans="1:10" x14ac:dyDescent="0.25">
      <c r="A67" s="126" t="s">
        <v>209</v>
      </c>
      <c r="B67" s="121" t="s">
        <v>97</v>
      </c>
      <c r="C67" s="121" t="s">
        <v>217</v>
      </c>
      <c r="D67" s="122" t="s">
        <v>218</v>
      </c>
      <c r="E67" s="128" t="s">
        <v>219</v>
      </c>
      <c r="F67" s="120" t="s">
        <v>9</v>
      </c>
      <c r="G67" s="124">
        <v>0.35049999999999998</v>
      </c>
      <c r="H67" s="124">
        <v>-1.7999999999999999E-2</v>
      </c>
      <c r="I67" s="124">
        <v>0.33250000000000002</v>
      </c>
      <c r="J67" s="121"/>
    </row>
    <row r="68" spans="1:10" x14ac:dyDescent="0.25">
      <c r="A68" s="126" t="s">
        <v>209</v>
      </c>
      <c r="B68" s="121" t="s">
        <v>98</v>
      </c>
      <c r="C68" s="121" t="s">
        <v>217</v>
      </c>
      <c r="D68" s="122" t="s">
        <v>218</v>
      </c>
      <c r="E68" s="128" t="s">
        <v>219</v>
      </c>
      <c r="F68" s="120" t="s">
        <v>9</v>
      </c>
      <c r="G68" s="124">
        <v>0.33579999999999999</v>
      </c>
      <c r="H68" s="124">
        <v>-1.7999999999999999E-2</v>
      </c>
      <c r="I68" s="124">
        <v>0.31780000000000003</v>
      </c>
      <c r="J68" s="121"/>
    </row>
    <row r="69" spans="1:10" x14ac:dyDescent="0.25">
      <c r="A69" s="126" t="s">
        <v>209</v>
      </c>
      <c r="B69" s="121" t="s">
        <v>99</v>
      </c>
      <c r="C69" s="121" t="s">
        <v>217</v>
      </c>
      <c r="D69" s="122" t="s">
        <v>218</v>
      </c>
      <c r="E69" s="128" t="s">
        <v>219</v>
      </c>
      <c r="F69" s="120" t="s">
        <v>9</v>
      </c>
      <c r="G69" s="124">
        <v>0.31409999999999999</v>
      </c>
      <c r="H69" s="124">
        <v>-1.7999999999999999E-2</v>
      </c>
      <c r="I69" s="124">
        <v>0.29609999999999997</v>
      </c>
      <c r="J69" s="121"/>
    </row>
    <row r="70" spans="1:10" x14ac:dyDescent="0.25">
      <c r="A70" s="126" t="s">
        <v>209</v>
      </c>
      <c r="B70" s="120" t="s">
        <v>222</v>
      </c>
      <c r="C70" s="121" t="s">
        <v>217</v>
      </c>
      <c r="D70" s="122" t="s">
        <v>218</v>
      </c>
      <c r="E70" s="128" t="s">
        <v>219</v>
      </c>
      <c r="F70" s="120" t="s">
        <v>9</v>
      </c>
      <c r="G70" s="124">
        <v>0.3226</v>
      </c>
      <c r="H70" s="124">
        <v>-1.7999999999999999E-2</v>
      </c>
      <c r="I70" s="124">
        <v>0.30459999999999998</v>
      </c>
      <c r="J70" s="121"/>
    </row>
    <row r="71" spans="1:10" x14ac:dyDescent="0.25">
      <c r="A71" s="126" t="s">
        <v>209</v>
      </c>
      <c r="B71" s="120" t="s">
        <v>120</v>
      </c>
      <c r="C71" s="121" t="s">
        <v>217</v>
      </c>
      <c r="D71" s="122" t="s">
        <v>218</v>
      </c>
      <c r="E71" s="128" t="s">
        <v>219</v>
      </c>
      <c r="F71" s="120" t="s">
        <v>9</v>
      </c>
      <c r="G71" s="124">
        <v>0.32269999999999999</v>
      </c>
      <c r="H71" s="124">
        <v>-1.7999999999999999E-2</v>
      </c>
      <c r="I71" s="124">
        <v>0.30470000000000003</v>
      </c>
      <c r="J71" s="121"/>
    </row>
    <row r="72" spans="1:10" x14ac:dyDescent="0.25">
      <c r="A72" s="126" t="s">
        <v>209</v>
      </c>
      <c r="B72" s="120" t="s">
        <v>121</v>
      </c>
      <c r="C72" s="121" t="s">
        <v>217</v>
      </c>
      <c r="D72" s="122" t="s">
        <v>218</v>
      </c>
      <c r="E72" s="128" t="s">
        <v>219</v>
      </c>
      <c r="F72" s="120" t="s">
        <v>9</v>
      </c>
      <c r="G72" s="124">
        <v>0.39129999999999998</v>
      </c>
      <c r="H72" s="124">
        <v>-1.7999999999999999E-2</v>
      </c>
      <c r="I72" s="124">
        <v>0.37330000000000002</v>
      </c>
      <c r="J72" s="121"/>
    </row>
    <row r="73" spans="1:10" x14ac:dyDescent="0.25">
      <c r="A73" s="126" t="s">
        <v>209</v>
      </c>
      <c r="B73" s="120" t="s">
        <v>122</v>
      </c>
      <c r="C73" s="121" t="s">
        <v>217</v>
      </c>
      <c r="D73" s="122" t="s">
        <v>218</v>
      </c>
      <c r="E73" s="128" t="s">
        <v>219</v>
      </c>
      <c r="F73" s="120" t="s">
        <v>9</v>
      </c>
      <c r="G73" s="124">
        <v>0.39279999999999998</v>
      </c>
      <c r="H73" s="124">
        <v>-1.7999999999999999E-2</v>
      </c>
      <c r="I73" s="124">
        <v>0.37480000000000002</v>
      </c>
      <c r="J73" s="121"/>
    </row>
    <row r="74" spans="1:10" x14ac:dyDescent="0.25">
      <c r="A74" s="126" t="s">
        <v>209</v>
      </c>
      <c r="B74" s="120" t="s">
        <v>210</v>
      </c>
      <c r="C74" s="121" t="s">
        <v>217</v>
      </c>
      <c r="D74" s="122" t="s">
        <v>218</v>
      </c>
      <c r="E74" s="128" t="s">
        <v>219</v>
      </c>
      <c r="F74" s="120" t="s">
        <v>9</v>
      </c>
      <c r="G74" s="124">
        <v>0.29480000000000001</v>
      </c>
      <c r="H74" s="124">
        <v>-1.7999999999999999E-2</v>
      </c>
      <c r="I74" s="124">
        <v>0.27679999999999999</v>
      </c>
      <c r="J74" s="121"/>
    </row>
    <row r="75" spans="1:10" x14ac:dyDescent="0.25">
      <c r="A75" s="129" t="s">
        <v>209</v>
      </c>
      <c r="B75" s="120" t="s">
        <v>211</v>
      </c>
      <c r="C75" s="121" t="s">
        <v>217</v>
      </c>
      <c r="D75" s="122" t="s">
        <v>218</v>
      </c>
      <c r="E75" s="128" t="s">
        <v>219</v>
      </c>
      <c r="F75" s="120" t="s">
        <v>9</v>
      </c>
      <c r="G75" s="124">
        <v>0.37809999999999999</v>
      </c>
      <c r="H75" s="124">
        <v>-1.7999999999999999E-2</v>
      </c>
      <c r="I75" s="124">
        <v>0.36009999999999998</v>
      </c>
      <c r="J75" s="121"/>
    </row>
    <row r="76" spans="1:10" x14ac:dyDescent="0.25">
      <c r="A76" s="126" t="s">
        <v>213</v>
      </c>
      <c r="B76" s="120" t="s">
        <v>35</v>
      </c>
      <c r="C76" s="121" t="s">
        <v>217</v>
      </c>
      <c r="D76" s="122" t="s">
        <v>218</v>
      </c>
      <c r="E76" s="128" t="s">
        <v>219</v>
      </c>
      <c r="F76" s="120" t="s">
        <v>9</v>
      </c>
      <c r="G76" s="124">
        <v>0.53410000000000002</v>
      </c>
      <c r="H76" s="124">
        <v>0</v>
      </c>
      <c r="I76" s="124">
        <v>0.53410000000000002</v>
      </c>
      <c r="J76" s="121"/>
    </row>
    <row r="77" spans="1:10" x14ac:dyDescent="0.25">
      <c r="A77" s="126" t="s">
        <v>213</v>
      </c>
      <c r="B77" s="121" t="s">
        <v>113</v>
      </c>
      <c r="C77" s="121" t="s">
        <v>217</v>
      </c>
      <c r="D77" s="122" t="s">
        <v>218</v>
      </c>
      <c r="E77" s="128" t="s">
        <v>219</v>
      </c>
      <c r="F77" s="120" t="s">
        <v>9</v>
      </c>
      <c r="G77" s="124">
        <v>0.53490000000000004</v>
      </c>
      <c r="H77" s="124">
        <v>0</v>
      </c>
      <c r="I77" s="124">
        <v>0.53490000000000004</v>
      </c>
      <c r="J77" s="121"/>
    </row>
    <row r="78" spans="1:10" x14ac:dyDescent="0.25">
      <c r="A78" s="126" t="s">
        <v>213</v>
      </c>
      <c r="B78" s="120" t="s">
        <v>62</v>
      </c>
      <c r="C78" s="121" t="s">
        <v>217</v>
      </c>
      <c r="D78" s="122" t="s">
        <v>218</v>
      </c>
      <c r="E78" s="128" t="s">
        <v>219</v>
      </c>
      <c r="F78" s="120" t="s">
        <v>9</v>
      </c>
      <c r="G78" s="124">
        <v>0.53390000000000004</v>
      </c>
      <c r="H78" s="124">
        <v>0</v>
      </c>
      <c r="I78" s="124">
        <v>0.53390000000000004</v>
      </c>
      <c r="J78" s="121"/>
    </row>
    <row r="79" spans="1:10" x14ac:dyDescent="0.25">
      <c r="A79" s="126" t="s">
        <v>213</v>
      </c>
      <c r="B79" s="121" t="s">
        <v>121</v>
      </c>
      <c r="C79" s="121" t="s">
        <v>217</v>
      </c>
      <c r="D79" s="122" t="s">
        <v>218</v>
      </c>
      <c r="E79" s="128" t="s">
        <v>219</v>
      </c>
      <c r="F79" s="120" t="s">
        <v>9</v>
      </c>
      <c r="G79" s="124">
        <v>0.54400000000000004</v>
      </c>
      <c r="H79" s="124">
        <v>0</v>
      </c>
      <c r="I79" s="124">
        <v>0.54400000000000004</v>
      </c>
      <c r="J79" s="121"/>
    </row>
    <row r="80" spans="1:10" x14ac:dyDescent="0.25">
      <c r="A80" s="126" t="s">
        <v>72</v>
      </c>
      <c r="B80" s="121" t="s">
        <v>214</v>
      </c>
      <c r="C80" s="121" t="s">
        <v>217</v>
      </c>
      <c r="D80" s="122" t="s">
        <v>218</v>
      </c>
      <c r="E80" s="128" t="s">
        <v>219</v>
      </c>
      <c r="F80" s="120" t="s">
        <v>9</v>
      </c>
      <c r="G80" s="124">
        <v>0.48720000000000002</v>
      </c>
      <c r="H80" s="124">
        <v>6.9999999999999999E-4</v>
      </c>
      <c r="I80" s="124">
        <v>0.4879</v>
      </c>
      <c r="J80" s="121"/>
    </row>
    <row r="81" spans="1:10" x14ac:dyDescent="0.25">
      <c r="A81" s="126" t="s">
        <v>72</v>
      </c>
      <c r="B81" s="121" t="s">
        <v>215</v>
      </c>
      <c r="C81" s="121" t="s">
        <v>217</v>
      </c>
      <c r="D81" s="122" t="s">
        <v>218</v>
      </c>
      <c r="E81" s="128" t="s">
        <v>219</v>
      </c>
      <c r="F81" s="120" t="s">
        <v>9</v>
      </c>
      <c r="G81" s="124">
        <v>0.53800000000000003</v>
      </c>
      <c r="H81" s="124">
        <v>6.9999999999999999E-4</v>
      </c>
      <c r="I81" s="124">
        <v>0.53869999999999996</v>
      </c>
      <c r="J81" s="121"/>
    </row>
    <row r="82" spans="1:10" x14ac:dyDescent="0.25">
      <c r="A82" s="126" t="s">
        <v>216</v>
      </c>
      <c r="B82" s="121" t="s">
        <v>17</v>
      </c>
      <c r="C82" s="121" t="s">
        <v>217</v>
      </c>
      <c r="D82" s="122" t="s">
        <v>218</v>
      </c>
      <c r="E82" s="128" t="s">
        <v>219</v>
      </c>
      <c r="F82" s="120" t="s">
        <v>9</v>
      </c>
      <c r="G82" s="124">
        <v>0.44879999999999998</v>
      </c>
      <c r="H82" s="124">
        <v>9.5999999999999992E-3</v>
      </c>
      <c r="I82" s="124">
        <v>0.45839999999999997</v>
      </c>
      <c r="J82" s="121"/>
    </row>
    <row r="83" spans="1:10" x14ac:dyDescent="0.25">
      <c r="A83" s="126" t="s">
        <v>65</v>
      </c>
      <c r="B83" s="120" t="s">
        <v>92</v>
      </c>
      <c r="C83" s="121" t="s">
        <v>223</v>
      </c>
      <c r="D83" s="122">
        <v>2000</v>
      </c>
      <c r="E83" s="123" t="s">
        <v>198</v>
      </c>
      <c r="F83" s="120" t="s">
        <v>9</v>
      </c>
      <c r="G83" s="124">
        <v>0.65349999999999997</v>
      </c>
      <c r="H83" s="124">
        <v>4.4999999999999997E-3</v>
      </c>
      <c r="I83" s="124">
        <v>0.65800000000000003</v>
      </c>
      <c r="J83" s="121"/>
    </row>
    <row r="84" spans="1:10" x14ac:dyDescent="0.25">
      <c r="A84" s="126" t="s">
        <v>65</v>
      </c>
      <c r="B84" s="120" t="s">
        <v>93</v>
      </c>
      <c r="C84" s="121" t="s">
        <v>223</v>
      </c>
      <c r="D84" s="122">
        <v>2000</v>
      </c>
      <c r="E84" s="123" t="s">
        <v>198</v>
      </c>
      <c r="F84" s="120" t="s">
        <v>9</v>
      </c>
      <c r="G84" s="124">
        <v>0.66010000000000002</v>
      </c>
      <c r="H84" s="124">
        <v>4.4999999999999997E-3</v>
      </c>
      <c r="I84" s="124">
        <v>0.66459999999999997</v>
      </c>
      <c r="J84" s="121"/>
    </row>
    <row r="85" spans="1:10" x14ac:dyDescent="0.25">
      <c r="A85" s="126" t="s">
        <v>65</v>
      </c>
      <c r="B85" s="120" t="s">
        <v>199</v>
      </c>
      <c r="C85" s="121" t="s">
        <v>223</v>
      </c>
      <c r="D85" s="122">
        <v>2000</v>
      </c>
      <c r="E85" s="123" t="s">
        <v>198</v>
      </c>
      <c r="F85" s="120" t="s">
        <v>9</v>
      </c>
      <c r="G85" s="124">
        <v>0.67159999999999997</v>
      </c>
      <c r="H85" s="124">
        <v>4.4999999999999997E-3</v>
      </c>
      <c r="I85" s="124">
        <v>0.67610000000000003</v>
      </c>
      <c r="J85" s="121"/>
    </row>
    <row r="86" spans="1:10" x14ac:dyDescent="0.25">
      <c r="A86" s="126" t="s">
        <v>65</v>
      </c>
      <c r="B86" s="120" t="s">
        <v>96</v>
      </c>
      <c r="C86" s="121" t="s">
        <v>223</v>
      </c>
      <c r="D86" s="122">
        <v>2000</v>
      </c>
      <c r="E86" s="123" t="s">
        <v>198</v>
      </c>
      <c r="F86" s="120" t="s">
        <v>9</v>
      </c>
      <c r="G86" s="124">
        <v>0.61170000000000002</v>
      </c>
      <c r="H86" s="124">
        <v>4.4999999999999997E-3</v>
      </c>
      <c r="I86" s="124">
        <v>0.61619999999999997</v>
      </c>
      <c r="J86" s="121"/>
    </row>
    <row r="87" spans="1:10" x14ac:dyDescent="0.25">
      <c r="A87" s="126" t="s">
        <v>65</v>
      </c>
      <c r="B87" s="120" t="s">
        <v>97</v>
      </c>
      <c r="C87" s="121" t="s">
        <v>223</v>
      </c>
      <c r="D87" s="122">
        <v>2000</v>
      </c>
      <c r="E87" s="123" t="s">
        <v>198</v>
      </c>
      <c r="F87" s="120" t="s">
        <v>9</v>
      </c>
      <c r="G87" s="124">
        <v>0.61650000000000005</v>
      </c>
      <c r="H87" s="124">
        <v>4.4999999999999997E-3</v>
      </c>
      <c r="I87" s="124">
        <v>0.621</v>
      </c>
      <c r="J87" s="121"/>
    </row>
    <row r="88" spans="1:10" x14ac:dyDescent="0.25">
      <c r="A88" s="126" t="s">
        <v>65</v>
      </c>
      <c r="B88" s="120" t="s">
        <v>200</v>
      </c>
      <c r="C88" s="121" t="s">
        <v>223</v>
      </c>
      <c r="D88" s="122">
        <v>2000</v>
      </c>
      <c r="E88" s="123" t="s">
        <v>198</v>
      </c>
      <c r="F88" s="120" t="s">
        <v>9</v>
      </c>
      <c r="G88" s="124">
        <v>0.60340000000000005</v>
      </c>
      <c r="H88" s="124">
        <v>4.4999999999999997E-3</v>
      </c>
      <c r="I88" s="124">
        <v>0.6079</v>
      </c>
      <c r="J88" s="121"/>
    </row>
    <row r="89" spans="1:10" x14ac:dyDescent="0.25">
      <c r="A89" s="126" t="s">
        <v>65</v>
      </c>
      <c r="B89" s="120" t="s">
        <v>220</v>
      </c>
      <c r="C89" s="121" t="s">
        <v>223</v>
      </c>
      <c r="D89" s="122">
        <v>2000</v>
      </c>
      <c r="E89" s="123" t="s">
        <v>198</v>
      </c>
      <c r="F89" s="120" t="s">
        <v>9</v>
      </c>
      <c r="G89" s="124">
        <v>0.64629999999999999</v>
      </c>
      <c r="H89" s="124">
        <v>4.1999999999999997E-3</v>
      </c>
      <c r="I89" s="124">
        <v>0.65049999999999997</v>
      </c>
      <c r="J89" s="121"/>
    </row>
    <row r="90" spans="1:10" x14ac:dyDescent="0.25">
      <c r="A90" s="126" t="s">
        <v>65</v>
      </c>
      <c r="B90" s="120" t="s">
        <v>221</v>
      </c>
      <c r="C90" s="121" t="s">
        <v>223</v>
      </c>
      <c r="D90" s="122">
        <v>2000</v>
      </c>
      <c r="E90" s="123" t="s">
        <v>198</v>
      </c>
      <c r="F90" s="120" t="s">
        <v>9</v>
      </c>
      <c r="G90" s="124">
        <v>0.60840000000000005</v>
      </c>
      <c r="H90" s="124">
        <v>-3.8E-3</v>
      </c>
      <c r="I90" s="124">
        <v>0.60460000000000003</v>
      </c>
      <c r="J90" s="121"/>
    </row>
    <row r="91" spans="1:10" x14ac:dyDescent="0.25">
      <c r="A91" s="126" t="s">
        <v>66</v>
      </c>
      <c r="B91" s="121" t="s">
        <v>29</v>
      </c>
      <c r="C91" s="121" t="s">
        <v>223</v>
      </c>
      <c r="D91" s="122">
        <v>2000</v>
      </c>
      <c r="E91" s="123" t="s">
        <v>198</v>
      </c>
      <c r="F91" s="121" t="s">
        <v>18</v>
      </c>
      <c r="G91" s="124">
        <v>0.46500000000000002</v>
      </c>
      <c r="H91" s="124">
        <v>4.1300000000000003E-2</v>
      </c>
      <c r="I91" s="124">
        <v>0.50629999999999997</v>
      </c>
      <c r="J91" s="121"/>
    </row>
    <row r="92" spans="1:10" x14ac:dyDescent="0.25">
      <c r="A92" s="126" t="s">
        <v>66</v>
      </c>
      <c r="B92" s="121" t="s">
        <v>24</v>
      </c>
      <c r="C92" s="121" t="s">
        <v>223</v>
      </c>
      <c r="D92" s="122">
        <v>2000</v>
      </c>
      <c r="E92" s="123" t="s">
        <v>198</v>
      </c>
      <c r="F92" s="121" t="s">
        <v>18</v>
      </c>
      <c r="G92" s="124">
        <v>0.46500000000000002</v>
      </c>
      <c r="H92" s="124">
        <v>4.0599999999999997E-2</v>
      </c>
      <c r="I92" s="124">
        <v>0.50560000000000005</v>
      </c>
      <c r="J92" s="121"/>
    </row>
    <row r="93" spans="1:10" x14ac:dyDescent="0.25">
      <c r="A93" s="126" t="s">
        <v>67</v>
      </c>
      <c r="B93" s="121" t="s">
        <v>17</v>
      </c>
      <c r="C93" s="121" t="s">
        <v>223</v>
      </c>
      <c r="D93" s="122">
        <v>2000</v>
      </c>
      <c r="E93" s="123" t="s">
        <v>198</v>
      </c>
      <c r="F93" s="121" t="s">
        <v>18</v>
      </c>
      <c r="G93" s="124">
        <v>0.37019999999999997</v>
      </c>
      <c r="H93" s="124">
        <v>0</v>
      </c>
      <c r="I93" s="124">
        <v>0.37019999999999997</v>
      </c>
      <c r="J93" s="121"/>
    </row>
    <row r="94" spans="1:10" x14ac:dyDescent="0.25">
      <c r="A94" s="126" t="s">
        <v>203</v>
      </c>
      <c r="B94" s="120" t="s">
        <v>29</v>
      </c>
      <c r="C94" s="121" t="s">
        <v>223</v>
      </c>
      <c r="D94" s="122">
        <v>2000</v>
      </c>
      <c r="E94" s="123" t="s">
        <v>198</v>
      </c>
      <c r="F94" s="120" t="s">
        <v>9</v>
      </c>
      <c r="G94" s="124">
        <v>0.54069999999999996</v>
      </c>
      <c r="H94" s="124">
        <v>1.6999999999999999E-3</v>
      </c>
      <c r="I94" s="124">
        <v>0.54239999999999999</v>
      </c>
      <c r="J94" s="121"/>
    </row>
    <row r="95" spans="1:10" x14ac:dyDescent="0.25">
      <c r="A95" s="126" t="s">
        <v>203</v>
      </c>
      <c r="B95" s="120" t="s">
        <v>167</v>
      </c>
      <c r="C95" s="121" t="s">
        <v>223</v>
      </c>
      <c r="D95" s="122">
        <v>2000</v>
      </c>
      <c r="E95" s="123" t="s">
        <v>198</v>
      </c>
      <c r="F95" s="120" t="s">
        <v>9</v>
      </c>
      <c r="G95" s="124">
        <v>0.83730000000000004</v>
      </c>
      <c r="H95" s="124">
        <v>1.6999999999999999E-3</v>
      </c>
      <c r="I95" s="124">
        <v>0.83899999999999997</v>
      </c>
      <c r="J95" s="121"/>
    </row>
    <row r="96" spans="1:10" x14ac:dyDescent="0.25">
      <c r="A96" s="126" t="s">
        <v>203</v>
      </c>
      <c r="B96" s="120" t="s">
        <v>168</v>
      </c>
      <c r="C96" s="121" t="s">
        <v>223</v>
      </c>
      <c r="D96" s="122">
        <v>2000</v>
      </c>
      <c r="E96" s="123" t="s">
        <v>198</v>
      </c>
      <c r="F96" s="120" t="s">
        <v>9</v>
      </c>
      <c r="G96" s="124">
        <v>0.83730000000000004</v>
      </c>
      <c r="H96" s="124">
        <v>1.6999999999999999E-3</v>
      </c>
      <c r="I96" s="124">
        <v>0.83899999999999997</v>
      </c>
      <c r="J96" s="121"/>
    </row>
    <row r="97" spans="1:10" x14ac:dyDescent="0.25">
      <c r="A97" s="126" t="s">
        <v>203</v>
      </c>
      <c r="B97" s="120" t="s">
        <v>204</v>
      </c>
      <c r="C97" s="121" t="s">
        <v>223</v>
      </c>
      <c r="D97" s="122">
        <v>2000</v>
      </c>
      <c r="E97" s="123" t="s">
        <v>198</v>
      </c>
      <c r="F97" s="120" t="s">
        <v>9</v>
      </c>
      <c r="G97" s="124">
        <v>0.54069999999999996</v>
      </c>
      <c r="H97" s="124">
        <v>1.11E-2</v>
      </c>
      <c r="I97" s="124">
        <v>0.55179999999999996</v>
      </c>
      <c r="J97" s="121"/>
    </row>
    <row r="98" spans="1:10" x14ac:dyDescent="0.25">
      <c r="A98" s="126" t="s">
        <v>203</v>
      </c>
      <c r="B98" s="120" t="s">
        <v>205</v>
      </c>
      <c r="C98" s="121" t="s">
        <v>223</v>
      </c>
      <c r="D98" s="122">
        <v>2000</v>
      </c>
      <c r="E98" s="123" t="s">
        <v>198</v>
      </c>
      <c r="F98" s="120" t="s">
        <v>9</v>
      </c>
      <c r="G98" s="124">
        <v>0.54069999999999996</v>
      </c>
      <c r="H98" s="124">
        <v>1.11E-2</v>
      </c>
      <c r="I98" s="124">
        <v>0.55179999999999996</v>
      </c>
      <c r="J98" s="121"/>
    </row>
    <row r="99" spans="1:10" x14ac:dyDescent="0.25">
      <c r="A99" s="129" t="s">
        <v>206</v>
      </c>
      <c r="B99" s="121" t="s">
        <v>29</v>
      </c>
      <c r="C99" s="121" t="s">
        <v>223</v>
      </c>
      <c r="D99" s="122">
        <v>2000</v>
      </c>
      <c r="E99" s="123" t="s">
        <v>198</v>
      </c>
      <c r="F99" s="121" t="s">
        <v>18</v>
      </c>
      <c r="G99" s="124">
        <v>0.51910000000000001</v>
      </c>
      <c r="H99" s="124">
        <v>1.3899999999999999E-2</v>
      </c>
      <c r="I99" s="124">
        <v>0.53300000000000003</v>
      </c>
      <c r="J99" s="121"/>
    </row>
    <row r="100" spans="1:10" x14ac:dyDescent="0.25">
      <c r="A100" s="129" t="s">
        <v>206</v>
      </c>
      <c r="B100" s="121" t="s">
        <v>24</v>
      </c>
      <c r="C100" s="121" t="s">
        <v>223</v>
      </c>
      <c r="D100" s="122">
        <v>2000</v>
      </c>
      <c r="E100" s="123" t="s">
        <v>198</v>
      </c>
      <c r="F100" s="121" t="s">
        <v>18</v>
      </c>
      <c r="G100" s="124">
        <v>0.51910000000000001</v>
      </c>
      <c r="H100" s="124">
        <v>1.66E-2</v>
      </c>
      <c r="I100" s="124">
        <v>0.53569999999999995</v>
      </c>
      <c r="J100" s="121"/>
    </row>
    <row r="101" spans="1:10" x14ac:dyDescent="0.25">
      <c r="A101" s="129" t="s">
        <v>207</v>
      </c>
      <c r="B101" s="121" t="s">
        <v>29</v>
      </c>
      <c r="C101" s="121" t="s">
        <v>223</v>
      </c>
      <c r="D101" s="122">
        <v>2000</v>
      </c>
      <c r="E101" s="123" t="s">
        <v>198</v>
      </c>
      <c r="F101" s="121" t="s">
        <v>18</v>
      </c>
      <c r="G101" s="124">
        <v>0.52010000000000001</v>
      </c>
      <c r="H101" s="124">
        <v>2.24E-2</v>
      </c>
      <c r="I101" s="124">
        <v>0.54249999999999998</v>
      </c>
      <c r="J101" s="121"/>
    </row>
    <row r="102" spans="1:10" x14ac:dyDescent="0.25">
      <c r="A102" s="129" t="s">
        <v>207</v>
      </c>
      <c r="B102" s="121" t="s">
        <v>24</v>
      </c>
      <c r="C102" s="121" t="s">
        <v>223</v>
      </c>
      <c r="D102" s="122">
        <v>2000</v>
      </c>
      <c r="E102" s="123" t="s">
        <v>198</v>
      </c>
      <c r="F102" s="121" t="s">
        <v>18</v>
      </c>
      <c r="G102" s="124">
        <v>0.52010000000000001</v>
      </c>
      <c r="H102" s="124">
        <v>2.46E-2</v>
      </c>
      <c r="I102" s="124">
        <v>0.54469999999999996</v>
      </c>
      <c r="J102" s="121"/>
    </row>
    <row r="103" spans="1:10" x14ac:dyDescent="0.25">
      <c r="A103" s="126" t="s">
        <v>208</v>
      </c>
      <c r="B103" s="121" t="s">
        <v>29</v>
      </c>
      <c r="C103" s="121" t="s">
        <v>223</v>
      </c>
      <c r="D103" s="122">
        <v>2000</v>
      </c>
      <c r="E103" s="123" t="s">
        <v>198</v>
      </c>
      <c r="F103" s="120" t="s">
        <v>9</v>
      </c>
      <c r="G103" s="124">
        <v>0.5806</v>
      </c>
      <c r="H103" s="124">
        <v>1.9E-3</v>
      </c>
      <c r="I103" s="124">
        <v>0.58250000000000002</v>
      </c>
      <c r="J103" s="121"/>
    </row>
    <row r="104" spans="1:10" x14ac:dyDescent="0.25">
      <c r="A104" s="126" t="s">
        <v>208</v>
      </c>
      <c r="B104" s="121" t="s">
        <v>24</v>
      </c>
      <c r="C104" s="121" t="s">
        <v>223</v>
      </c>
      <c r="D104" s="122">
        <v>2000</v>
      </c>
      <c r="E104" s="123" t="s">
        <v>198</v>
      </c>
      <c r="F104" s="120" t="s">
        <v>9</v>
      </c>
      <c r="G104" s="124">
        <v>0.5806</v>
      </c>
      <c r="H104" s="124">
        <v>1.95E-2</v>
      </c>
      <c r="I104" s="124">
        <v>0.60009999999999997</v>
      </c>
      <c r="J104" s="121"/>
    </row>
    <row r="105" spans="1:10" x14ac:dyDescent="0.25">
      <c r="A105" s="126" t="s">
        <v>209</v>
      </c>
      <c r="B105" s="120" t="s">
        <v>212</v>
      </c>
      <c r="C105" s="121" t="s">
        <v>223</v>
      </c>
      <c r="D105" s="122">
        <v>2000</v>
      </c>
      <c r="E105" s="123" t="s">
        <v>198</v>
      </c>
      <c r="F105" s="120" t="s">
        <v>9</v>
      </c>
      <c r="G105" s="124">
        <v>0.54259999999999997</v>
      </c>
      <c r="H105" s="124">
        <v>-1.77E-2</v>
      </c>
      <c r="I105" s="124">
        <v>0.52490000000000003</v>
      </c>
      <c r="J105" s="121"/>
    </row>
    <row r="106" spans="1:10" x14ac:dyDescent="0.25">
      <c r="A106" s="126" t="s">
        <v>209</v>
      </c>
      <c r="B106" s="121" t="s">
        <v>93</v>
      </c>
      <c r="C106" s="121" t="s">
        <v>223</v>
      </c>
      <c r="D106" s="122">
        <v>2000</v>
      </c>
      <c r="E106" s="123" t="s">
        <v>198</v>
      </c>
      <c r="F106" s="120" t="s">
        <v>9</v>
      </c>
      <c r="G106" s="124">
        <v>0.52649999999999997</v>
      </c>
      <c r="H106" s="124">
        <v>-1.77E-2</v>
      </c>
      <c r="I106" s="124">
        <v>0.50880000000000003</v>
      </c>
      <c r="J106" s="121"/>
    </row>
    <row r="107" spans="1:10" x14ac:dyDescent="0.25">
      <c r="A107" s="126" t="s">
        <v>209</v>
      </c>
      <c r="B107" s="121" t="s">
        <v>94</v>
      </c>
      <c r="C107" s="121" t="s">
        <v>223</v>
      </c>
      <c r="D107" s="122">
        <v>2000</v>
      </c>
      <c r="E107" s="123" t="s">
        <v>198</v>
      </c>
      <c r="F107" s="120" t="s">
        <v>9</v>
      </c>
      <c r="G107" s="124">
        <v>0.53320000000000001</v>
      </c>
      <c r="H107" s="124">
        <v>-1.77E-2</v>
      </c>
      <c r="I107" s="124">
        <v>0.51549999999999996</v>
      </c>
      <c r="J107" s="121"/>
    </row>
    <row r="108" spans="1:10" x14ac:dyDescent="0.25">
      <c r="A108" s="126" t="s">
        <v>209</v>
      </c>
      <c r="B108" s="121" t="s">
        <v>95</v>
      </c>
      <c r="C108" s="121" t="s">
        <v>223</v>
      </c>
      <c r="D108" s="122">
        <v>2000</v>
      </c>
      <c r="E108" s="123" t="s">
        <v>198</v>
      </c>
      <c r="F108" s="120" t="s">
        <v>9</v>
      </c>
      <c r="G108" s="124">
        <v>0.53990000000000005</v>
      </c>
      <c r="H108" s="124">
        <v>-1.77E-2</v>
      </c>
      <c r="I108" s="124">
        <v>0.5222</v>
      </c>
      <c r="J108" s="121"/>
    </row>
    <row r="109" spans="1:10" x14ac:dyDescent="0.25">
      <c r="A109" s="126" t="s">
        <v>209</v>
      </c>
      <c r="B109" s="121" t="s">
        <v>97</v>
      </c>
      <c r="C109" s="121" t="s">
        <v>223</v>
      </c>
      <c r="D109" s="122">
        <v>2000</v>
      </c>
      <c r="E109" s="123" t="s">
        <v>198</v>
      </c>
      <c r="F109" s="120" t="s">
        <v>9</v>
      </c>
      <c r="G109" s="124">
        <v>0.55530000000000002</v>
      </c>
      <c r="H109" s="124">
        <v>-1.77E-2</v>
      </c>
      <c r="I109" s="124">
        <v>0.53759999999999997</v>
      </c>
      <c r="J109" s="121"/>
    </row>
    <row r="110" spans="1:10" x14ac:dyDescent="0.25">
      <c r="A110" s="126" t="s">
        <v>209</v>
      </c>
      <c r="B110" s="121" t="s">
        <v>98</v>
      </c>
      <c r="C110" s="121" t="s">
        <v>223</v>
      </c>
      <c r="D110" s="122">
        <v>2000</v>
      </c>
      <c r="E110" s="123" t="s">
        <v>198</v>
      </c>
      <c r="F110" s="120" t="s">
        <v>9</v>
      </c>
      <c r="G110" s="124">
        <v>0.57450000000000001</v>
      </c>
      <c r="H110" s="124">
        <v>-1.77E-2</v>
      </c>
      <c r="I110" s="124">
        <v>0.55679999999999996</v>
      </c>
      <c r="J110" s="121"/>
    </row>
    <row r="111" spans="1:10" x14ac:dyDescent="0.25">
      <c r="A111" s="126" t="s">
        <v>209</v>
      </c>
      <c r="B111" s="121" t="s">
        <v>99</v>
      </c>
      <c r="C111" s="121" t="s">
        <v>223</v>
      </c>
      <c r="D111" s="122">
        <v>2000</v>
      </c>
      <c r="E111" s="123" t="s">
        <v>198</v>
      </c>
      <c r="F111" s="120" t="s">
        <v>9</v>
      </c>
      <c r="G111" s="124">
        <v>0.56979999999999997</v>
      </c>
      <c r="H111" s="124">
        <v>-1.77E-2</v>
      </c>
      <c r="I111" s="124">
        <v>0.55210000000000004</v>
      </c>
      <c r="J111" s="121"/>
    </row>
    <row r="112" spans="1:10" x14ac:dyDescent="0.25">
      <c r="A112" s="126" t="s">
        <v>209</v>
      </c>
      <c r="B112" s="120" t="s">
        <v>222</v>
      </c>
      <c r="C112" s="121" t="s">
        <v>223</v>
      </c>
      <c r="D112" s="122">
        <v>2000</v>
      </c>
      <c r="E112" s="123" t="s">
        <v>198</v>
      </c>
      <c r="F112" s="120" t="s">
        <v>9</v>
      </c>
      <c r="G112" s="124">
        <v>0.56320000000000003</v>
      </c>
      <c r="H112" s="124">
        <v>-1.77E-2</v>
      </c>
      <c r="I112" s="124">
        <v>0.54549999999999998</v>
      </c>
      <c r="J112" s="121"/>
    </row>
    <row r="113" spans="1:10" x14ac:dyDescent="0.25">
      <c r="A113" s="126" t="s">
        <v>209</v>
      </c>
      <c r="B113" s="120" t="s">
        <v>120</v>
      </c>
      <c r="C113" s="121" t="s">
        <v>223</v>
      </c>
      <c r="D113" s="122">
        <v>2000</v>
      </c>
      <c r="E113" s="123" t="s">
        <v>198</v>
      </c>
      <c r="F113" s="120" t="s">
        <v>9</v>
      </c>
      <c r="G113" s="124">
        <v>0.57799999999999996</v>
      </c>
      <c r="H113" s="124">
        <v>-1.77E-2</v>
      </c>
      <c r="I113" s="124">
        <v>0.56030000000000002</v>
      </c>
      <c r="J113" s="121"/>
    </row>
    <row r="114" spans="1:10" x14ac:dyDescent="0.25">
      <c r="A114" s="126" t="s">
        <v>209</v>
      </c>
      <c r="B114" s="120" t="s">
        <v>121</v>
      </c>
      <c r="C114" s="121" t="s">
        <v>223</v>
      </c>
      <c r="D114" s="122">
        <v>2000</v>
      </c>
      <c r="E114" s="123" t="s">
        <v>198</v>
      </c>
      <c r="F114" s="120" t="s">
        <v>9</v>
      </c>
      <c r="G114" s="124">
        <v>0.52880000000000005</v>
      </c>
      <c r="H114" s="124">
        <v>-1.77E-2</v>
      </c>
      <c r="I114" s="124">
        <v>0.5111</v>
      </c>
      <c r="J114" s="121"/>
    </row>
    <row r="115" spans="1:10" x14ac:dyDescent="0.25">
      <c r="A115" s="126" t="s">
        <v>209</v>
      </c>
      <c r="B115" s="120" t="s">
        <v>122</v>
      </c>
      <c r="C115" s="121" t="s">
        <v>223</v>
      </c>
      <c r="D115" s="122">
        <v>2000</v>
      </c>
      <c r="E115" s="123" t="s">
        <v>198</v>
      </c>
      <c r="F115" s="120" t="s">
        <v>9</v>
      </c>
      <c r="G115" s="124">
        <v>0.53710000000000002</v>
      </c>
      <c r="H115" s="124">
        <v>-1.77E-2</v>
      </c>
      <c r="I115" s="124">
        <v>0.51939999999999997</v>
      </c>
      <c r="J115" s="121"/>
    </row>
    <row r="116" spans="1:10" x14ac:dyDescent="0.25">
      <c r="A116" s="126" t="s">
        <v>209</v>
      </c>
      <c r="B116" s="120" t="s">
        <v>210</v>
      </c>
      <c r="C116" s="121" t="s">
        <v>223</v>
      </c>
      <c r="D116" s="122">
        <v>2000</v>
      </c>
      <c r="E116" s="123" t="s">
        <v>198</v>
      </c>
      <c r="F116" s="120" t="s">
        <v>9</v>
      </c>
      <c r="G116" s="124">
        <v>0.57269999999999999</v>
      </c>
      <c r="H116" s="124">
        <v>-1.77E-2</v>
      </c>
      <c r="I116" s="124">
        <v>0.55500000000000005</v>
      </c>
      <c r="J116" s="121"/>
    </row>
    <row r="117" spans="1:10" x14ac:dyDescent="0.25">
      <c r="A117" s="126" t="s">
        <v>209</v>
      </c>
      <c r="B117" s="120" t="s">
        <v>211</v>
      </c>
      <c r="C117" s="121" t="s">
        <v>223</v>
      </c>
      <c r="D117" s="122">
        <v>2000</v>
      </c>
      <c r="E117" s="123" t="s">
        <v>198</v>
      </c>
      <c r="F117" s="120" t="s">
        <v>9</v>
      </c>
      <c r="G117" s="124">
        <v>0.54020000000000001</v>
      </c>
      <c r="H117" s="124">
        <v>-1.77E-2</v>
      </c>
      <c r="I117" s="124">
        <v>0.52249999999999996</v>
      </c>
      <c r="J117" s="121"/>
    </row>
    <row r="118" spans="1:10" x14ac:dyDescent="0.25">
      <c r="A118" s="126" t="s">
        <v>213</v>
      </c>
      <c r="B118" s="120" t="s">
        <v>35</v>
      </c>
      <c r="C118" s="121" t="s">
        <v>223</v>
      </c>
      <c r="D118" s="122">
        <v>2000</v>
      </c>
      <c r="E118" s="123" t="s">
        <v>198</v>
      </c>
      <c r="F118" s="120" t="s">
        <v>9</v>
      </c>
      <c r="G118" s="124">
        <v>0.42149999999999999</v>
      </c>
      <c r="H118" s="124">
        <v>2.87E-2</v>
      </c>
      <c r="I118" s="124">
        <v>0.45019999999999999</v>
      </c>
      <c r="J118" s="121"/>
    </row>
    <row r="119" spans="1:10" x14ac:dyDescent="0.25">
      <c r="A119" s="126" t="s">
        <v>213</v>
      </c>
      <c r="B119" s="121" t="s">
        <v>113</v>
      </c>
      <c r="C119" s="121" t="s">
        <v>223</v>
      </c>
      <c r="D119" s="122">
        <v>2000</v>
      </c>
      <c r="E119" s="123" t="s">
        <v>198</v>
      </c>
      <c r="F119" s="120" t="s">
        <v>9</v>
      </c>
      <c r="G119" s="124">
        <v>0.42149999999999999</v>
      </c>
      <c r="H119" s="124">
        <v>2.5100000000000001E-2</v>
      </c>
      <c r="I119" s="124">
        <v>0.4466</v>
      </c>
      <c r="J119" s="121"/>
    </row>
    <row r="120" spans="1:10" x14ac:dyDescent="0.25">
      <c r="A120" s="126" t="s">
        <v>213</v>
      </c>
      <c r="B120" s="120" t="s">
        <v>62</v>
      </c>
      <c r="C120" s="121" t="s">
        <v>223</v>
      </c>
      <c r="D120" s="122">
        <v>2000</v>
      </c>
      <c r="E120" s="123" t="s">
        <v>198</v>
      </c>
      <c r="F120" s="120" t="s">
        <v>9</v>
      </c>
      <c r="G120" s="124">
        <v>0.42149999999999999</v>
      </c>
      <c r="H120" s="124">
        <v>2.4299999999999999E-2</v>
      </c>
      <c r="I120" s="124">
        <v>0.44579999999999997</v>
      </c>
      <c r="J120" s="121"/>
    </row>
    <row r="121" spans="1:10" x14ac:dyDescent="0.25">
      <c r="A121" s="126" t="s">
        <v>213</v>
      </c>
      <c r="B121" s="121" t="s">
        <v>121</v>
      </c>
      <c r="C121" s="121" t="s">
        <v>223</v>
      </c>
      <c r="D121" s="122">
        <v>2000</v>
      </c>
      <c r="E121" s="123" t="s">
        <v>198</v>
      </c>
      <c r="F121" s="120" t="s">
        <v>9</v>
      </c>
      <c r="G121" s="124">
        <v>0.42149999999999999</v>
      </c>
      <c r="H121" s="124">
        <v>1.7399999999999999E-2</v>
      </c>
      <c r="I121" s="124">
        <v>0.43890000000000001</v>
      </c>
      <c r="J121" s="121"/>
    </row>
    <row r="122" spans="1:10" x14ac:dyDescent="0.25">
      <c r="A122" s="126" t="s">
        <v>72</v>
      </c>
      <c r="B122" s="120" t="s">
        <v>214</v>
      </c>
      <c r="C122" s="121" t="s">
        <v>223</v>
      </c>
      <c r="D122" s="122">
        <v>2000</v>
      </c>
      <c r="E122" s="123" t="s">
        <v>198</v>
      </c>
      <c r="F122" s="120" t="s">
        <v>9</v>
      </c>
      <c r="G122" s="124">
        <v>0.36280000000000001</v>
      </c>
      <c r="H122" s="124">
        <v>1.2999999999999999E-3</v>
      </c>
      <c r="I122" s="124">
        <v>0.36409999999999998</v>
      </c>
      <c r="J122" s="121"/>
    </row>
    <row r="123" spans="1:10" x14ac:dyDescent="0.25">
      <c r="A123" s="129" t="s">
        <v>72</v>
      </c>
      <c r="B123" s="120" t="s">
        <v>215</v>
      </c>
      <c r="C123" s="121" t="s">
        <v>223</v>
      </c>
      <c r="D123" s="122">
        <v>2000</v>
      </c>
      <c r="E123" s="123" t="s">
        <v>198</v>
      </c>
      <c r="F123" s="120" t="s">
        <v>9</v>
      </c>
      <c r="G123" s="124">
        <v>0.375</v>
      </c>
      <c r="H123" s="124">
        <v>1.2999999999999999E-3</v>
      </c>
      <c r="I123" s="124">
        <v>0.37630000000000002</v>
      </c>
      <c r="J123" s="121"/>
    </row>
    <row r="124" spans="1:10" x14ac:dyDescent="0.25">
      <c r="A124" s="126" t="s">
        <v>216</v>
      </c>
      <c r="B124" s="121" t="s">
        <v>17</v>
      </c>
      <c r="C124" s="121" t="s">
        <v>223</v>
      </c>
      <c r="D124" s="122">
        <v>2000</v>
      </c>
      <c r="E124" s="128" t="s">
        <v>198</v>
      </c>
      <c r="F124" s="120" t="s">
        <v>9</v>
      </c>
      <c r="G124" s="124">
        <v>0.50839999999999996</v>
      </c>
      <c r="H124" s="124">
        <v>0</v>
      </c>
      <c r="I124" s="127">
        <v>0.50839999999999996</v>
      </c>
      <c r="J124" s="121"/>
    </row>
    <row r="125" spans="1:10" x14ac:dyDescent="0.25">
      <c r="A125" s="126" t="s">
        <v>65</v>
      </c>
      <c r="B125" s="120" t="s">
        <v>92</v>
      </c>
      <c r="C125" s="121" t="s">
        <v>224</v>
      </c>
      <c r="D125" s="122" t="s">
        <v>225</v>
      </c>
      <c r="E125" s="128" t="s">
        <v>219</v>
      </c>
      <c r="F125" s="120" t="s">
        <v>9</v>
      </c>
      <c r="G125" s="124">
        <v>0.7853</v>
      </c>
      <c r="H125" s="124">
        <v>9.4999999999999998E-3</v>
      </c>
      <c r="I125" s="124">
        <v>0.79479999999999995</v>
      </c>
      <c r="J125" s="121"/>
    </row>
    <row r="126" spans="1:10" x14ac:dyDescent="0.25">
      <c r="A126" s="126" t="s">
        <v>65</v>
      </c>
      <c r="B126" s="120" t="s">
        <v>93</v>
      </c>
      <c r="C126" s="121" t="s">
        <v>224</v>
      </c>
      <c r="D126" s="122" t="s">
        <v>225</v>
      </c>
      <c r="E126" s="128" t="s">
        <v>219</v>
      </c>
      <c r="F126" s="120" t="s">
        <v>9</v>
      </c>
      <c r="G126" s="124">
        <v>0.79330000000000001</v>
      </c>
      <c r="H126" s="124">
        <v>9.4999999999999998E-3</v>
      </c>
      <c r="I126" s="124">
        <v>0.80279999999999996</v>
      </c>
      <c r="J126" s="121"/>
    </row>
    <row r="127" spans="1:10" x14ac:dyDescent="0.25">
      <c r="A127" s="126" t="s">
        <v>65</v>
      </c>
      <c r="B127" s="120" t="s">
        <v>199</v>
      </c>
      <c r="C127" s="121" t="s">
        <v>224</v>
      </c>
      <c r="D127" s="122" t="s">
        <v>225</v>
      </c>
      <c r="E127" s="128" t="s">
        <v>219</v>
      </c>
      <c r="F127" s="120" t="s">
        <v>9</v>
      </c>
      <c r="G127" s="124">
        <v>0.79710000000000003</v>
      </c>
      <c r="H127" s="124">
        <v>9.4999999999999998E-3</v>
      </c>
      <c r="I127" s="124">
        <v>0.80659999999999998</v>
      </c>
      <c r="J127" s="121"/>
    </row>
    <row r="128" spans="1:10" x14ac:dyDescent="0.25">
      <c r="A128" s="126" t="s">
        <v>65</v>
      </c>
      <c r="B128" s="120" t="s">
        <v>96</v>
      </c>
      <c r="C128" s="121" t="s">
        <v>224</v>
      </c>
      <c r="D128" s="122" t="s">
        <v>225</v>
      </c>
      <c r="E128" s="128" t="s">
        <v>219</v>
      </c>
      <c r="F128" s="120" t="s">
        <v>9</v>
      </c>
      <c r="G128" s="124">
        <v>0.72750000000000004</v>
      </c>
      <c r="H128" s="124">
        <v>9.4999999999999998E-3</v>
      </c>
      <c r="I128" s="124">
        <v>0.73699999999999999</v>
      </c>
      <c r="J128" s="121"/>
    </row>
    <row r="129" spans="1:10" x14ac:dyDescent="0.25">
      <c r="A129" s="126" t="s">
        <v>65</v>
      </c>
      <c r="B129" s="120" t="s">
        <v>97</v>
      </c>
      <c r="C129" s="121" t="s">
        <v>224</v>
      </c>
      <c r="D129" s="122" t="s">
        <v>225</v>
      </c>
      <c r="E129" s="128" t="s">
        <v>219</v>
      </c>
      <c r="F129" s="120" t="s">
        <v>9</v>
      </c>
      <c r="G129" s="124">
        <v>0.71719999999999995</v>
      </c>
      <c r="H129" s="124">
        <v>9.4999999999999998E-3</v>
      </c>
      <c r="I129" s="124">
        <v>0.72670000000000001</v>
      </c>
      <c r="J129" s="121"/>
    </row>
    <row r="130" spans="1:10" x14ac:dyDescent="0.25">
      <c r="A130" s="126" t="s">
        <v>65</v>
      </c>
      <c r="B130" s="120" t="s">
        <v>200</v>
      </c>
      <c r="C130" s="121" t="s">
        <v>224</v>
      </c>
      <c r="D130" s="122" t="s">
        <v>225</v>
      </c>
      <c r="E130" s="128" t="s">
        <v>219</v>
      </c>
      <c r="F130" s="120" t="s">
        <v>9</v>
      </c>
      <c r="G130" s="124">
        <v>0.72740000000000005</v>
      </c>
      <c r="H130" s="124">
        <v>9.4999999999999998E-3</v>
      </c>
      <c r="I130" s="124">
        <v>0.7369</v>
      </c>
      <c r="J130" s="121"/>
    </row>
    <row r="131" spans="1:10" ht="12.75" customHeight="1" x14ac:dyDescent="0.25">
      <c r="A131" s="126" t="s">
        <v>65</v>
      </c>
      <c r="B131" s="120" t="s">
        <v>220</v>
      </c>
      <c r="C131" s="121" t="s">
        <v>224</v>
      </c>
      <c r="D131" s="122" t="s">
        <v>225</v>
      </c>
      <c r="E131" s="128" t="s">
        <v>219</v>
      </c>
      <c r="F131" s="120" t="s">
        <v>9</v>
      </c>
      <c r="G131" s="124">
        <v>0.77459999999999996</v>
      </c>
      <c r="H131" s="124">
        <v>1.0699999999999999E-2</v>
      </c>
      <c r="I131" s="124">
        <v>0.7853</v>
      </c>
      <c r="J131" s="121"/>
    </row>
    <row r="132" spans="1:10" x14ac:dyDescent="0.25">
      <c r="A132" s="126" t="s">
        <v>65</v>
      </c>
      <c r="B132" s="120" t="s">
        <v>221</v>
      </c>
      <c r="C132" s="121" t="s">
        <v>224</v>
      </c>
      <c r="D132" s="122" t="s">
        <v>225</v>
      </c>
      <c r="E132" s="128" t="s">
        <v>219</v>
      </c>
      <c r="F132" s="120" t="s">
        <v>9</v>
      </c>
      <c r="G132" s="124">
        <v>0.68340000000000001</v>
      </c>
      <c r="H132" s="124">
        <v>2.0999999999999999E-3</v>
      </c>
      <c r="I132" s="124">
        <v>0.6855</v>
      </c>
      <c r="J132" s="121"/>
    </row>
    <row r="133" spans="1:10" x14ac:dyDescent="0.25">
      <c r="A133" s="126" t="s">
        <v>66</v>
      </c>
      <c r="B133" s="121" t="s">
        <v>29</v>
      </c>
      <c r="C133" s="121" t="s">
        <v>224</v>
      </c>
      <c r="D133" s="122" t="s">
        <v>225</v>
      </c>
      <c r="E133" s="128" t="s">
        <v>219</v>
      </c>
      <c r="F133" s="121" t="s">
        <v>18</v>
      </c>
      <c r="G133" s="124">
        <v>0.7137</v>
      </c>
      <c r="H133" s="124">
        <v>2.0899999999999998E-2</v>
      </c>
      <c r="I133" s="124">
        <v>0.73460000000000003</v>
      </c>
      <c r="J133" s="121"/>
    </row>
    <row r="134" spans="1:10" x14ac:dyDescent="0.25">
      <c r="A134" s="126" t="s">
        <v>66</v>
      </c>
      <c r="B134" s="121" t="s">
        <v>24</v>
      </c>
      <c r="C134" s="121" t="s">
        <v>224</v>
      </c>
      <c r="D134" s="122" t="s">
        <v>225</v>
      </c>
      <c r="E134" s="128" t="s">
        <v>219</v>
      </c>
      <c r="F134" s="121" t="s">
        <v>18</v>
      </c>
      <c r="G134" s="124">
        <v>0.7137</v>
      </c>
      <c r="H134" s="124">
        <v>2.0500000000000001E-2</v>
      </c>
      <c r="I134" s="124">
        <v>0.73419999999999996</v>
      </c>
      <c r="J134" s="121"/>
    </row>
    <row r="135" spans="1:10" x14ac:dyDescent="0.25">
      <c r="A135" s="126" t="s">
        <v>67</v>
      </c>
      <c r="B135" s="121" t="s">
        <v>17</v>
      </c>
      <c r="C135" s="121" t="s">
        <v>224</v>
      </c>
      <c r="D135" s="122" t="s">
        <v>225</v>
      </c>
      <c r="E135" s="128" t="s">
        <v>219</v>
      </c>
      <c r="F135" s="121" t="s">
        <v>18</v>
      </c>
      <c r="G135" s="124">
        <v>0.57630000000000003</v>
      </c>
      <c r="H135" s="124">
        <v>2.0899999999999998E-2</v>
      </c>
      <c r="I135" s="124">
        <v>0.59719999999999995</v>
      </c>
      <c r="J135" s="121"/>
    </row>
    <row r="136" spans="1:10" x14ac:dyDescent="0.25">
      <c r="A136" s="126" t="s">
        <v>203</v>
      </c>
      <c r="B136" s="120" t="s">
        <v>29</v>
      </c>
      <c r="C136" s="121" t="s">
        <v>224</v>
      </c>
      <c r="D136" s="122" t="s">
        <v>225</v>
      </c>
      <c r="E136" s="128" t="s">
        <v>219</v>
      </c>
      <c r="F136" s="120" t="s">
        <v>9</v>
      </c>
      <c r="G136" s="124">
        <v>0.68530000000000002</v>
      </c>
      <c r="H136" s="124">
        <v>2.9999999999999997E-4</v>
      </c>
      <c r="I136" s="124">
        <v>0.68559999999999999</v>
      </c>
      <c r="J136" s="121"/>
    </row>
    <row r="137" spans="1:10" x14ac:dyDescent="0.25">
      <c r="A137" s="126" t="s">
        <v>203</v>
      </c>
      <c r="B137" s="120" t="s">
        <v>167</v>
      </c>
      <c r="C137" s="121" t="s">
        <v>224</v>
      </c>
      <c r="D137" s="122" t="s">
        <v>225</v>
      </c>
      <c r="E137" s="128" t="s">
        <v>219</v>
      </c>
      <c r="F137" s="120" t="s">
        <v>9</v>
      </c>
      <c r="G137" s="124">
        <v>2.7052</v>
      </c>
      <c r="H137" s="124">
        <v>2.9999999999999997E-4</v>
      </c>
      <c r="I137" s="124">
        <v>2.7054999999999998</v>
      </c>
      <c r="J137" s="121"/>
    </row>
    <row r="138" spans="1:10" x14ac:dyDescent="0.25">
      <c r="A138" s="126" t="s">
        <v>203</v>
      </c>
      <c r="B138" s="120" t="s">
        <v>168</v>
      </c>
      <c r="C138" s="121" t="s">
        <v>224</v>
      </c>
      <c r="D138" s="122" t="s">
        <v>225</v>
      </c>
      <c r="E138" s="128" t="s">
        <v>219</v>
      </c>
      <c r="F138" s="120" t="s">
        <v>9</v>
      </c>
      <c r="G138" s="124">
        <v>2.7052</v>
      </c>
      <c r="H138" s="124">
        <v>2.9999999999999997E-4</v>
      </c>
      <c r="I138" s="124">
        <v>2.7054999999999998</v>
      </c>
      <c r="J138" s="121"/>
    </row>
    <row r="139" spans="1:10" x14ac:dyDescent="0.25">
      <c r="A139" s="126" t="s">
        <v>203</v>
      </c>
      <c r="B139" s="120" t="s">
        <v>204</v>
      </c>
      <c r="C139" s="121" t="s">
        <v>224</v>
      </c>
      <c r="D139" s="122" t="s">
        <v>225</v>
      </c>
      <c r="E139" s="128" t="s">
        <v>219</v>
      </c>
      <c r="F139" s="120" t="s">
        <v>9</v>
      </c>
      <c r="G139" s="124">
        <v>0.68530000000000002</v>
      </c>
      <c r="H139" s="124">
        <v>8.2000000000000007E-3</v>
      </c>
      <c r="I139" s="124">
        <v>0.69350000000000001</v>
      </c>
      <c r="J139" s="121"/>
    </row>
    <row r="140" spans="1:10" x14ac:dyDescent="0.25">
      <c r="A140" s="126" t="s">
        <v>203</v>
      </c>
      <c r="B140" s="120" t="s">
        <v>205</v>
      </c>
      <c r="C140" s="121" t="s">
        <v>224</v>
      </c>
      <c r="D140" s="122" t="s">
        <v>225</v>
      </c>
      <c r="E140" s="128" t="s">
        <v>219</v>
      </c>
      <c r="F140" s="120" t="s">
        <v>9</v>
      </c>
      <c r="G140" s="124">
        <v>0.68530000000000002</v>
      </c>
      <c r="H140" s="124">
        <v>-3.9800000000000002E-2</v>
      </c>
      <c r="I140" s="124">
        <v>0.64549999999999996</v>
      </c>
      <c r="J140" s="121"/>
    </row>
    <row r="141" spans="1:10" x14ac:dyDescent="0.25">
      <c r="A141" s="126" t="s">
        <v>206</v>
      </c>
      <c r="B141" s="120" t="s">
        <v>29</v>
      </c>
      <c r="C141" s="121" t="s">
        <v>224</v>
      </c>
      <c r="D141" s="122" t="s">
        <v>225</v>
      </c>
      <c r="E141" s="128" t="s">
        <v>219</v>
      </c>
      <c r="F141" s="120" t="s">
        <v>18</v>
      </c>
      <c r="G141" s="124">
        <v>0.63460000000000005</v>
      </c>
      <c r="H141" s="124">
        <v>2.7900000000000001E-2</v>
      </c>
      <c r="I141" s="124">
        <v>0.66249999999999998</v>
      </c>
      <c r="J141" s="121"/>
    </row>
    <row r="142" spans="1:10" x14ac:dyDescent="0.25">
      <c r="A142" s="126" t="s">
        <v>206</v>
      </c>
      <c r="B142" s="120" t="s">
        <v>24</v>
      </c>
      <c r="C142" s="121" t="s">
        <v>224</v>
      </c>
      <c r="D142" s="122" t="s">
        <v>225</v>
      </c>
      <c r="E142" s="128" t="s">
        <v>219</v>
      </c>
      <c r="F142" s="120" t="s">
        <v>18</v>
      </c>
      <c r="G142" s="124">
        <v>0.63460000000000005</v>
      </c>
      <c r="H142" s="124">
        <v>1.0200000000000001E-2</v>
      </c>
      <c r="I142" s="124">
        <v>0.64480000000000004</v>
      </c>
      <c r="J142" s="121"/>
    </row>
    <row r="143" spans="1:10" x14ac:dyDescent="0.25">
      <c r="A143" s="126" t="s">
        <v>207</v>
      </c>
      <c r="B143" s="120" t="s">
        <v>29</v>
      </c>
      <c r="C143" s="121" t="s">
        <v>224</v>
      </c>
      <c r="D143" s="122" t="s">
        <v>225</v>
      </c>
      <c r="E143" s="128" t="s">
        <v>219</v>
      </c>
      <c r="F143" s="120" t="s">
        <v>18</v>
      </c>
      <c r="G143" s="124">
        <v>0.64610000000000001</v>
      </c>
      <c r="H143" s="124">
        <v>3.2199999999999999E-2</v>
      </c>
      <c r="I143" s="124">
        <v>0.67830000000000001</v>
      </c>
      <c r="J143" s="121"/>
    </row>
    <row r="144" spans="1:10" x14ac:dyDescent="0.25">
      <c r="A144" s="126" t="s">
        <v>207</v>
      </c>
      <c r="B144" s="120" t="s">
        <v>24</v>
      </c>
      <c r="C144" s="121" t="s">
        <v>224</v>
      </c>
      <c r="D144" s="122" t="s">
        <v>225</v>
      </c>
      <c r="E144" s="128" t="s">
        <v>219</v>
      </c>
      <c r="F144" s="120" t="s">
        <v>18</v>
      </c>
      <c r="G144" s="124">
        <v>0.64610000000000001</v>
      </c>
      <c r="H144" s="124">
        <v>2.41E-2</v>
      </c>
      <c r="I144" s="124">
        <v>0.67020000000000002</v>
      </c>
      <c r="J144" s="121"/>
    </row>
    <row r="145" spans="1:10" x14ac:dyDescent="0.25">
      <c r="A145" s="126" t="s">
        <v>208</v>
      </c>
      <c r="B145" s="120" t="s">
        <v>29</v>
      </c>
      <c r="C145" s="121" t="s">
        <v>224</v>
      </c>
      <c r="D145" s="122" t="s">
        <v>225</v>
      </c>
      <c r="E145" s="128" t="s">
        <v>219</v>
      </c>
      <c r="F145" s="120" t="s">
        <v>9</v>
      </c>
      <c r="G145" s="124">
        <v>0.76080000000000003</v>
      </c>
      <c r="H145" s="124">
        <v>-8.9999999999999998E-4</v>
      </c>
      <c r="I145" s="124">
        <v>0.75990000000000002</v>
      </c>
      <c r="J145" s="121"/>
    </row>
    <row r="146" spans="1:10" x14ac:dyDescent="0.25">
      <c r="A146" s="126" t="s">
        <v>208</v>
      </c>
      <c r="B146" s="120" t="s">
        <v>24</v>
      </c>
      <c r="C146" s="121" t="s">
        <v>224</v>
      </c>
      <c r="D146" s="122" t="s">
        <v>225</v>
      </c>
      <c r="E146" s="128" t="s">
        <v>219</v>
      </c>
      <c r="F146" s="120" t="s">
        <v>9</v>
      </c>
      <c r="G146" s="124">
        <v>0.76080000000000003</v>
      </c>
      <c r="H146" s="124">
        <v>1.7600000000000001E-2</v>
      </c>
      <c r="I146" s="124">
        <v>0.77839999999999998</v>
      </c>
      <c r="J146" s="121"/>
    </row>
    <row r="147" spans="1:10" x14ac:dyDescent="0.25">
      <c r="A147" s="126" t="s">
        <v>209</v>
      </c>
      <c r="B147" s="120" t="s">
        <v>212</v>
      </c>
      <c r="C147" s="121" t="s">
        <v>224</v>
      </c>
      <c r="D147" s="122" t="s">
        <v>225</v>
      </c>
      <c r="E147" s="128" t="s">
        <v>219</v>
      </c>
      <c r="F147" s="120" t="s">
        <v>9</v>
      </c>
      <c r="G147" s="124">
        <v>0.38490000000000002</v>
      </c>
      <c r="H147" s="124">
        <v>1.2999999999999999E-2</v>
      </c>
      <c r="I147" s="124">
        <v>0.39789999999999998</v>
      </c>
      <c r="J147" s="121"/>
    </row>
    <row r="148" spans="1:10" x14ac:dyDescent="0.25">
      <c r="A148" s="126" t="s">
        <v>209</v>
      </c>
      <c r="B148" s="121" t="s">
        <v>93</v>
      </c>
      <c r="C148" s="121" t="s">
        <v>224</v>
      </c>
      <c r="D148" s="122" t="s">
        <v>225</v>
      </c>
      <c r="E148" s="128" t="s">
        <v>219</v>
      </c>
      <c r="F148" s="120" t="s">
        <v>9</v>
      </c>
      <c r="G148" s="124">
        <v>0.5575</v>
      </c>
      <c r="H148" s="124">
        <v>1.2999999999999999E-2</v>
      </c>
      <c r="I148" s="124">
        <v>0.57050000000000001</v>
      </c>
      <c r="J148" s="121"/>
    </row>
    <row r="149" spans="1:10" x14ac:dyDescent="0.25">
      <c r="A149" s="126" t="s">
        <v>209</v>
      </c>
      <c r="B149" s="121" t="s">
        <v>94</v>
      </c>
      <c r="C149" s="121" t="s">
        <v>224</v>
      </c>
      <c r="D149" s="122" t="s">
        <v>225</v>
      </c>
      <c r="E149" s="128" t="s">
        <v>219</v>
      </c>
      <c r="F149" s="120" t="s">
        <v>9</v>
      </c>
      <c r="G149" s="124">
        <v>0.55559999999999998</v>
      </c>
      <c r="H149" s="124">
        <v>1.2999999999999999E-2</v>
      </c>
      <c r="I149" s="124">
        <v>0.56859999999999999</v>
      </c>
      <c r="J149" s="121"/>
    </row>
    <row r="150" spans="1:10" x14ac:dyDescent="0.25">
      <c r="A150" s="126" t="s">
        <v>209</v>
      </c>
      <c r="B150" s="121" t="s">
        <v>95</v>
      </c>
      <c r="C150" s="121" t="s">
        <v>224</v>
      </c>
      <c r="D150" s="122" t="s">
        <v>225</v>
      </c>
      <c r="E150" s="128" t="s">
        <v>219</v>
      </c>
      <c r="F150" s="120" t="s">
        <v>9</v>
      </c>
      <c r="G150" s="124">
        <v>0.47739999999999999</v>
      </c>
      <c r="H150" s="124">
        <v>1.2999999999999999E-2</v>
      </c>
      <c r="I150" s="124">
        <v>0.4904</v>
      </c>
      <c r="J150" s="121"/>
    </row>
    <row r="151" spans="1:10" x14ac:dyDescent="0.25">
      <c r="A151" s="126" t="s">
        <v>209</v>
      </c>
      <c r="B151" s="121" t="s">
        <v>97</v>
      </c>
      <c r="C151" s="121" t="s">
        <v>224</v>
      </c>
      <c r="D151" s="122" t="s">
        <v>225</v>
      </c>
      <c r="E151" s="128" t="s">
        <v>219</v>
      </c>
      <c r="F151" s="120" t="s">
        <v>9</v>
      </c>
      <c r="G151" s="124">
        <v>0.48549999999999999</v>
      </c>
      <c r="H151" s="124">
        <v>1.2999999999999999E-2</v>
      </c>
      <c r="I151" s="124">
        <v>0.4985</v>
      </c>
      <c r="J151" s="121"/>
    </row>
    <row r="152" spans="1:10" x14ac:dyDescent="0.25">
      <c r="A152" s="126" t="s">
        <v>209</v>
      </c>
      <c r="B152" s="121" t="s">
        <v>98</v>
      </c>
      <c r="C152" s="121" t="s">
        <v>224</v>
      </c>
      <c r="D152" s="122" t="s">
        <v>225</v>
      </c>
      <c r="E152" s="128" t="s">
        <v>219</v>
      </c>
      <c r="F152" s="120" t="s">
        <v>9</v>
      </c>
      <c r="G152" s="124">
        <v>0.46439999999999998</v>
      </c>
      <c r="H152" s="124">
        <v>1.2999999999999999E-2</v>
      </c>
      <c r="I152" s="124">
        <v>0.47739999999999999</v>
      </c>
      <c r="J152" s="121"/>
    </row>
    <row r="153" spans="1:10" x14ac:dyDescent="0.25">
      <c r="A153" s="126" t="s">
        <v>209</v>
      </c>
      <c r="B153" s="121" t="s">
        <v>99</v>
      </c>
      <c r="C153" s="121" t="s">
        <v>224</v>
      </c>
      <c r="D153" s="122" t="s">
        <v>225</v>
      </c>
      <c r="E153" s="128" t="s">
        <v>219</v>
      </c>
      <c r="F153" s="120" t="s">
        <v>9</v>
      </c>
      <c r="G153" s="124">
        <v>0.43819999999999998</v>
      </c>
      <c r="H153" s="124">
        <v>1.2999999999999999E-2</v>
      </c>
      <c r="I153" s="124">
        <v>0.45119999999999999</v>
      </c>
      <c r="J153" s="121"/>
    </row>
    <row r="154" spans="1:10" x14ac:dyDescent="0.25">
      <c r="A154" s="126" t="s">
        <v>209</v>
      </c>
      <c r="B154" s="120" t="s">
        <v>222</v>
      </c>
      <c r="C154" s="121" t="s">
        <v>224</v>
      </c>
      <c r="D154" s="122" t="s">
        <v>225</v>
      </c>
      <c r="E154" s="128" t="s">
        <v>219</v>
      </c>
      <c r="F154" s="120" t="s">
        <v>9</v>
      </c>
      <c r="G154" s="124">
        <v>0.44190000000000002</v>
      </c>
      <c r="H154" s="124">
        <v>8.0999999999999996E-3</v>
      </c>
      <c r="I154" s="124">
        <v>0.45</v>
      </c>
      <c r="J154" s="121"/>
    </row>
    <row r="155" spans="1:10" x14ac:dyDescent="0.25">
      <c r="A155" s="126" t="s">
        <v>209</v>
      </c>
      <c r="B155" s="120" t="s">
        <v>120</v>
      </c>
      <c r="C155" s="121" t="s">
        <v>224</v>
      </c>
      <c r="D155" s="122" t="s">
        <v>225</v>
      </c>
      <c r="E155" s="128" t="s">
        <v>219</v>
      </c>
      <c r="F155" s="120" t="s">
        <v>9</v>
      </c>
      <c r="G155" s="124">
        <v>0.48930000000000001</v>
      </c>
      <c r="H155" s="124">
        <v>8.0999999999999996E-3</v>
      </c>
      <c r="I155" s="124">
        <v>0.49740000000000001</v>
      </c>
      <c r="J155" s="121"/>
    </row>
    <row r="156" spans="1:10" x14ac:dyDescent="0.25">
      <c r="A156" s="126" t="s">
        <v>209</v>
      </c>
      <c r="B156" s="120" t="s">
        <v>121</v>
      </c>
      <c r="C156" s="121" t="s">
        <v>224</v>
      </c>
      <c r="D156" s="122" t="s">
        <v>225</v>
      </c>
      <c r="E156" s="128" t="s">
        <v>219</v>
      </c>
      <c r="F156" s="120" t="s">
        <v>9</v>
      </c>
      <c r="G156" s="124">
        <v>0.54920000000000002</v>
      </c>
      <c r="H156" s="124">
        <v>8.0999999999999996E-3</v>
      </c>
      <c r="I156" s="124">
        <v>0.55730000000000002</v>
      </c>
      <c r="J156" s="121"/>
    </row>
    <row r="157" spans="1:10" x14ac:dyDescent="0.25">
      <c r="A157" s="126" t="s">
        <v>209</v>
      </c>
      <c r="B157" s="120" t="s">
        <v>122</v>
      </c>
      <c r="C157" s="121" t="s">
        <v>224</v>
      </c>
      <c r="D157" s="122" t="s">
        <v>225</v>
      </c>
      <c r="E157" s="128" t="s">
        <v>219</v>
      </c>
      <c r="F157" s="120" t="s">
        <v>9</v>
      </c>
      <c r="G157" s="124">
        <v>0.55410000000000004</v>
      </c>
      <c r="H157" s="124">
        <v>8.0999999999999996E-3</v>
      </c>
      <c r="I157" s="124">
        <v>0.56220000000000003</v>
      </c>
      <c r="J157" s="121"/>
    </row>
    <row r="158" spans="1:10" x14ac:dyDescent="0.25">
      <c r="A158" s="126" t="s">
        <v>209</v>
      </c>
      <c r="B158" s="120" t="s">
        <v>210</v>
      </c>
      <c r="C158" s="121" t="s">
        <v>224</v>
      </c>
      <c r="D158" s="122" t="s">
        <v>225</v>
      </c>
      <c r="E158" s="128" t="s">
        <v>219</v>
      </c>
      <c r="F158" s="120" t="s">
        <v>9</v>
      </c>
      <c r="G158" s="124">
        <v>0.53239999999999998</v>
      </c>
      <c r="H158" s="124">
        <v>8.0999999999999996E-3</v>
      </c>
      <c r="I158" s="124">
        <v>0.54049999999999998</v>
      </c>
      <c r="J158" s="121"/>
    </row>
    <row r="159" spans="1:10" x14ac:dyDescent="0.25">
      <c r="A159" s="126" t="s">
        <v>209</v>
      </c>
      <c r="B159" s="120" t="s">
        <v>211</v>
      </c>
      <c r="C159" s="121" t="s">
        <v>224</v>
      </c>
      <c r="D159" s="122" t="s">
        <v>225</v>
      </c>
      <c r="E159" s="128" t="s">
        <v>219</v>
      </c>
      <c r="F159" s="120" t="s">
        <v>9</v>
      </c>
      <c r="G159" s="124">
        <v>0.56840000000000002</v>
      </c>
      <c r="H159" s="124">
        <v>8.0999999999999996E-3</v>
      </c>
      <c r="I159" s="124">
        <v>0.57650000000000001</v>
      </c>
      <c r="J159" s="121"/>
    </row>
    <row r="160" spans="1:10" x14ac:dyDescent="0.25">
      <c r="A160" s="126" t="s">
        <v>213</v>
      </c>
      <c r="B160" s="120" t="s">
        <v>35</v>
      </c>
      <c r="C160" s="121" t="s">
        <v>224</v>
      </c>
      <c r="D160" s="122" t="s">
        <v>225</v>
      </c>
      <c r="E160" s="128" t="s">
        <v>219</v>
      </c>
      <c r="F160" s="120" t="s">
        <v>9</v>
      </c>
      <c r="G160" s="124">
        <v>0.78700000000000003</v>
      </c>
      <c r="H160" s="124">
        <v>0</v>
      </c>
      <c r="I160" s="124">
        <v>0.78700000000000003</v>
      </c>
      <c r="J160" s="6"/>
    </row>
    <row r="161" spans="1:10" x14ac:dyDescent="0.25">
      <c r="A161" s="126" t="s">
        <v>213</v>
      </c>
      <c r="B161" s="121" t="s">
        <v>113</v>
      </c>
      <c r="C161" s="121" t="s">
        <v>224</v>
      </c>
      <c r="D161" s="122" t="s">
        <v>225</v>
      </c>
      <c r="E161" s="128" t="s">
        <v>219</v>
      </c>
      <c r="F161" s="120" t="s">
        <v>9</v>
      </c>
      <c r="G161" s="124">
        <v>0.78339999999999999</v>
      </c>
      <c r="H161" s="124">
        <v>0</v>
      </c>
      <c r="I161" s="124">
        <v>0.78339999999999999</v>
      </c>
      <c r="J161" s="6"/>
    </row>
    <row r="162" spans="1:10" x14ac:dyDescent="0.25">
      <c r="A162" s="126" t="s">
        <v>213</v>
      </c>
      <c r="B162" s="120" t="s">
        <v>62</v>
      </c>
      <c r="C162" s="121" t="s">
        <v>224</v>
      </c>
      <c r="D162" s="122" t="s">
        <v>225</v>
      </c>
      <c r="E162" s="128" t="s">
        <v>219</v>
      </c>
      <c r="F162" s="120" t="s">
        <v>9</v>
      </c>
      <c r="G162" s="124">
        <v>0.78259999999999996</v>
      </c>
      <c r="H162" s="124">
        <v>0</v>
      </c>
      <c r="I162" s="124">
        <v>0.78259999999999996</v>
      </c>
      <c r="J162" s="6"/>
    </row>
    <row r="163" spans="1:10" x14ac:dyDescent="0.25">
      <c r="A163" s="126" t="s">
        <v>213</v>
      </c>
      <c r="B163" s="121" t="s">
        <v>121</v>
      </c>
      <c r="C163" s="121" t="s">
        <v>224</v>
      </c>
      <c r="D163" s="122" t="s">
        <v>225</v>
      </c>
      <c r="E163" s="128" t="s">
        <v>219</v>
      </c>
      <c r="F163" s="120" t="s">
        <v>9</v>
      </c>
      <c r="G163" s="124">
        <v>0.77569999999999995</v>
      </c>
      <c r="H163" s="124">
        <v>0</v>
      </c>
      <c r="I163" s="124">
        <v>0.77569999999999995</v>
      </c>
      <c r="J163" s="121"/>
    </row>
    <row r="164" spans="1:10" x14ac:dyDescent="0.25">
      <c r="A164" s="126" t="s">
        <v>72</v>
      </c>
      <c r="B164" s="120" t="s">
        <v>214</v>
      </c>
      <c r="C164" s="121" t="s">
        <v>224</v>
      </c>
      <c r="D164" s="122" t="s">
        <v>225</v>
      </c>
      <c r="E164" s="128" t="s">
        <v>219</v>
      </c>
      <c r="F164" s="120" t="s">
        <v>9</v>
      </c>
      <c r="G164" s="124">
        <v>0.70250000000000001</v>
      </c>
      <c r="H164" s="124">
        <v>-1.11E-2</v>
      </c>
      <c r="I164" s="124">
        <v>0.69140000000000001</v>
      </c>
      <c r="J164" s="6"/>
    </row>
    <row r="165" spans="1:10" x14ac:dyDescent="0.25">
      <c r="A165" s="126" t="s">
        <v>72</v>
      </c>
      <c r="B165" s="120" t="s">
        <v>215</v>
      </c>
      <c r="C165" s="121" t="s">
        <v>224</v>
      </c>
      <c r="D165" s="122" t="s">
        <v>225</v>
      </c>
      <c r="E165" s="128" t="s">
        <v>219</v>
      </c>
      <c r="F165" s="120" t="s">
        <v>9</v>
      </c>
      <c r="G165" s="124">
        <v>0.75609999999999999</v>
      </c>
      <c r="H165" s="124">
        <v>-1.11E-2</v>
      </c>
      <c r="I165" s="124">
        <v>0.745</v>
      </c>
      <c r="J165" s="6"/>
    </row>
    <row r="166" spans="1:10" x14ac:dyDescent="0.25">
      <c r="A166" s="126" t="s">
        <v>216</v>
      </c>
      <c r="B166" s="121" t="s">
        <v>17</v>
      </c>
      <c r="C166" s="121" t="s">
        <v>224</v>
      </c>
      <c r="D166" s="122" t="s">
        <v>225</v>
      </c>
      <c r="E166" s="128" t="s">
        <v>219</v>
      </c>
      <c r="F166" s="120" t="s">
        <v>9</v>
      </c>
      <c r="G166" s="124">
        <v>0.79910000000000003</v>
      </c>
      <c r="H166" s="124">
        <v>6.7999999999999996E-3</v>
      </c>
      <c r="I166" s="124">
        <v>0.80589999999999995</v>
      </c>
      <c r="J166" s="6"/>
    </row>
    <row r="167" spans="1:10" ht="12.75" customHeight="1" x14ac:dyDescent="0.25">
      <c r="A167" s="126" t="s">
        <v>65</v>
      </c>
      <c r="B167" s="120" t="s">
        <v>92</v>
      </c>
      <c r="C167" s="121" t="s">
        <v>226</v>
      </c>
      <c r="D167" s="122" t="s">
        <v>227</v>
      </c>
      <c r="E167" s="128" t="s">
        <v>219</v>
      </c>
      <c r="F167" s="120" t="s">
        <v>9</v>
      </c>
      <c r="G167" s="124">
        <v>0.9607</v>
      </c>
      <c r="H167" s="124" t="s">
        <v>228</v>
      </c>
      <c r="I167" s="124" t="s">
        <v>228</v>
      </c>
      <c r="J167" s="6"/>
    </row>
    <row r="168" spans="1:10" ht="12.75" customHeight="1" x14ac:dyDescent="0.25">
      <c r="A168" s="126" t="s">
        <v>65</v>
      </c>
      <c r="B168" s="120" t="s">
        <v>93</v>
      </c>
      <c r="C168" s="121" t="s">
        <v>226</v>
      </c>
      <c r="D168" s="122" t="s">
        <v>227</v>
      </c>
      <c r="E168" s="128" t="s">
        <v>219</v>
      </c>
      <c r="F168" s="120" t="s">
        <v>9</v>
      </c>
      <c r="G168" s="124">
        <v>0.96870000000000001</v>
      </c>
      <c r="H168" s="124" t="s">
        <v>228</v>
      </c>
      <c r="I168" s="124" t="s">
        <v>228</v>
      </c>
      <c r="J168" s="6"/>
    </row>
    <row r="169" spans="1:10" ht="12.75" customHeight="1" x14ac:dyDescent="0.25">
      <c r="A169" s="126" t="s">
        <v>65</v>
      </c>
      <c r="B169" s="120" t="s">
        <v>199</v>
      </c>
      <c r="C169" s="121" t="s">
        <v>226</v>
      </c>
      <c r="D169" s="122" t="s">
        <v>227</v>
      </c>
      <c r="E169" s="128" t="s">
        <v>219</v>
      </c>
      <c r="F169" s="120" t="s">
        <v>9</v>
      </c>
      <c r="G169" s="124">
        <v>0.97250000000000003</v>
      </c>
      <c r="H169" s="124" t="s">
        <v>228</v>
      </c>
      <c r="I169" s="124" t="s">
        <v>228</v>
      </c>
      <c r="J169" s="6"/>
    </row>
    <row r="170" spans="1:10" ht="12.75" customHeight="1" x14ac:dyDescent="0.25">
      <c r="A170" s="126" t="s">
        <v>65</v>
      </c>
      <c r="B170" s="120" t="s">
        <v>96</v>
      </c>
      <c r="C170" s="121" t="s">
        <v>226</v>
      </c>
      <c r="D170" s="122" t="s">
        <v>227</v>
      </c>
      <c r="E170" s="128" t="s">
        <v>219</v>
      </c>
      <c r="F170" s="120" t="s">
        <v>9</v>
      </c>
      <c r="G170" s="124">
        <v>0.90290000000000004</v>
      </c>
      <c r="H170" s="124" t="s">
        <v>228</v>
      </c>
      <c r="I170" s="124" t="s">
        <v>228</v>
      </c>
      <c r="J170" s="6"/>
    </row>
    <row r="171" spans="1:10" ht="12.75" customHeight="1" x14ac:dyDescent="0.25">
      <c r="A171" s="126" t="s">
        <v>65</v>
      </c>
      <c r="B171" s="120" t="s">
        <v>97</v>
      </c>
      <c r="C171" s="121" t="s">
        <v>226</v>
      </c>
      <c r="D171" s="122" t="s">
        <v>227</v>
      </c>
      <c r="E171" s="128" t="s">
        <v>219</v>
      </c>
      <c r="F171" s="120" t="s">
        <v>9</v>
      </c>
      <c r="G171" s="124">
        <v>0.89259999999999995</v>
      </c>
      <c r="H171" s="124" t="s">
        <v>228</v>
      </c>
      <c r="I171" s="124" t="s">
        <v>228</v>
      </c>
      <c r="J171" s="6"/>
    </row>
    <row r="172" spans="1:10" ht="12.75" customHeight="1" x14ac:dyDescent="0.25">
      <c r="A172" s="126" t="s">
        <v>65</v>
      </c>
      <c r="B172" s="120" t="s">
        <v>200</v>
      </c>
      <c r="C172" s="121" t="s">
        <v>226</v>
      </c>
      <c r="D172" s="122" t="s">
        <v>227</v>
      </c>
      <c r="E172" s="128" t="s">
        <v>219</v>
      </c>
      <c r="F172" s="120" t="s">
        <v>9</v>
      </c>
      <c r="G172" s="124">
        <v>0.90280000000000005</v>
      </c>
      <c r="H172" s="124" t="s">
        <v>228</v>
      </c>
      <c r="I172" s="124" t="s">
        <v>228</v>
      </c>
      <c r="J172" s="121"/>
    </row>
    <row r="173" spans="1:10" ht="12.75" customHeight="1" x14ac:dyDescent="0.25">
      <c r="A173" s="126" t="s">
        <v>65</v>
      </c>
      <c r="B173" s="120" t="s">
        <v>220</v>
      </c>
      <c r="C173" s="121" t="s">
        <v>226</v>
      </c>
      <c r="D173" s="122" t="s">
        <v>227</v>
      </c>
      <c r="E173" s="128" t="s">
        <v>219</v>
      </c>
      <c r="F173" s="120" t="s">
        <v>9</v>
      </c>
      <c r="G173" s="124">
        <v>0.95</v>
      </c>
      <c r="H173" s="124" t="s">
        <v>228</v>
      </c>
      <c r="I173" s="124" t="s">
        <v>228</v>
      </c>
      <c r="J173" s="6"/>
    </row>
    <row r="174" spans="1:10" ht="12.75" customHeight="1" x14ac:dyDescent="0.25">
      <c r="A174" s="126" t="s">
        <v>65</v>
      </c>
      <c r="B174" s="120" t="s">
        <v>221</v>
      </c>
      <c r="C174" s="121" t="s">
        <v>226</v>
      </c>
      <c r="D174" s="122" t="s">
        <v>227</v>
      </c>
      <c r="E174" s="128" t="s">
        <v>219</v>
      </c>
      <c r="F174" s="120" t="s">
        <v>9</v>
      </c>
      <c r="G174" s="124">
        <v>0.85880000000000001</v>
      </c>
      <c r="H174" s="124" t="s">
        <v>228</v>
      </c>
      <c r="I174" s="124" t="s">
        <v>228</v>
      </c>
      <c r="J174" s="6"/>
    </row>
    <row r="175" spans="1:10" ht="12.75" customHeight="1" x14ac:dyDescent="0.25">
      <c r="A175" s="126" t="s">
        <v>66</v>
      </c>
      <c r="B175" s="121" t="s">
        <v>17</v>
      </c>
      <c r="C175" s="121" t="s">
        <v>226</v>
      </c>
      <c r="D175" s="122" t="s">
        <v>227</v>
      </c>
      <c r="E175" s="128" t="s">
        <v>219</v>
      </c>
      <c r="F175" s="120" t="s">
        <v>18</v>
      </c>
      <c r="G175" s="124">
        <v>0.84830000000000005</v>
      </c>
      <c r="H175" s="124" t="s">
        <v>228</v>
      </c>
      <c r="I175" s="124" t="s">
        <v>228</v>
      </c>
      <c r="J175" s="121"/>
    </row>
    <row r="176" spans="1:10" ht="12.75" customHeight="1" x14ac:dyDescent="0.25">
      <c r="A176" s="126" t="s">
        <v>67</v>
      </c>
      <c r="B176" s="121" t="s">
        <v>17</v>
      </c>
      <c r="C176" s="121" t="s">
        <v>226</v>
      </c>
      <c r="D176" s="122" t="s">
        <v>227</v>
      </c>
      <c r="E176" s="128" t="s">
        <v>219</v>
      </c>
      <c r="F176" s="120" t="s">
        <v>18</v>
      </c>
      <c r="G176" s="127">
        <v>0.77229999999999999</v>
      </c>
      <c r="H176" s="124" t="s">
        <v>228</v>
      </c>
      <c r="I176" s="124" t="s">
        <v>228</v>
      </c>
      <c r="J176" s="121"/>
    </row>
    <row r="177" spans="1:10" ht="12.75" customHeight="1" x14ac:dyDescent="0.25">
      <c r="A177" s="126" t="s">
        <v>203</v>
      </c>
      <c r="B177" s="120" t="s">
        <v>17</v>
      </c>
      <c r="C177" s="121" t="s">
        <v>226</v>
      </c>
      <c r="D177" s="122" t="s">
        <v>227</v>
      </c>
      <c r="E177" s="128" t="s">
        <v>219</v>
      </c>
      <c r="F177" s="120" t="s">
        <v>9</v>
      </c>
      <c r="G177" s="124">
        <v>1.0626</v>
      </c>
      <c r="H177" s="124" t="s">
        <v>228</v>
      </c>
      <c r="I177" s="124" t="s">
        <v>228</v>
      </c>
      <c r="J177" s="121"/>
    </row>
    <row r="178" spans="1:10" ht="12.75" customHeight="1" x14ac:dyDescent="0.25">
      <c r="A178" s="126" t="s">
        <v>203</v>
      </c>
      <c r="B178" s="120" t="s">
        <v>229</v>
      </c>
      <c r="C178" s="121" t="s">
        <v>226</v>
      </c>
      <c r="D178" s="122" t="s">
        <v>227</v>
      </c>
      <c r="E178" s="128" t="s">
        <v>219</v>
      </c>
      <c r="F178" s="120" t="s">
        <v>9</v>
      </c>
      <c r="G178" s="124">
        <v>2.6251000000000002</v>
      </c>
      <c r="H178" s="124" t="s">
        <v>228</v>
      </c>
      <c r="I178" s="124" t="s">
        <v>228</v>
      </c>
      <c r="J178" s="121"/>
    </row>
    <row r="179" spans="1:10" ht="12.75" customHeight="1" x14ac:dyDescent="0.25">
      <c r="A179" s="126" t="s">
        <v>203</v>
      </c>
      <c r="B179" s="120" t="s">
        <v>230</v>
      </c>
      <c r="C179" s="121" t="s">
        <v>226</v>
      </c>
      <c r="D179" s="122" t="s">
        <v>227</v>
      </c>
      <c r="E179" s="128" t="s">
        <v>219</v>
      </c>
      <c r="F179" s="120" t="s">
        <v>9</v>
      </c>
      <c r="G179" s="124">
        <v>0.76</v>
      </c>
      <c r="H179" s="124" t="s">
        <v>228</v>
      </c>
      <c r="I179" s="124" t="s">
        <v>228</v>
      </c>
      <c r="J179" s="121"/>
    </row>
    <row r="180" spans="1:10" ht="12.75" customHeight="1" x14ac:dyDescent="0.25">
      <c r="A180" s="126" t="s">
        <v>206</v>
      </c>
      <c r="B180" s="120" t="s">
        <v>17</v>
      </c>
      <c r="C180" s="121" t="s">
        <v>226</v>
      </c>
      <c r="D180" s="122" t="s">
        <v>227</v>
      </c>
      <c r="E180" s="128" t="s">
        <v>219</v>
      </c>
      <c r="F180" s="120" t="s">
        <v>18</v>
      </c>
      <c r="G180" s="124">
        <v>0.91700000000000004</v>
      </c>
      <c r="H180" s="124" t="s">
        <v>228</v>
      </c>
      <c r="I180" s="124" t="s">
        <v>228</v>
      </c>
      <c r="J180" s="121"/>
    </row>
    <row r="181" spans="1:10" ht="12.75" customHeight="1" x14ac:dyDescent="0.25">
      <c r="A181" s="126" t="s">
        <v>207</v>
      </c>
      <c r="B181" s="120" t="s">
        <v>17</v>
      </c>
      <c r="C181" s="121" t="s">
        <v>226</v>
      </c>
      <c r="D181" s="122" t="s">
        <v>227</v>
      </c>
      <c r="E181" s="128" t="s">
        <v>219</v>
      </c>
      <c r="F181" s="120" t="s">
        <v>18</v>
      </c>
      <c r="G181" s="124">
        <v>0.93359999999999999</v>
      </c>
      <c r="H181" s="124" t="s">
        <v>228</v>
      </c>
      <c r="I181" s="124" t="s">
        <v>228</v>
      </c>
      <c r="J181" s="121"/>
    </row>
    <row r="182" spans="1:10" x14ac:dyDescent="0.25">
      <c r="A182" s="129" t="s">
        <v>208</v>
      </c>
      <c r="B182" s="120" t="s">
        <v>17</v>
      </c>
      <c r="C182" s="121" t="s">
        <v>226</v>
      </c>
      <c r="D182" s="122" t="s">
        <v>227</v>
      </c>
      <c r="E182" s="128" t="s">
        <v>219</v>
      </c>
      <c r="F182" s="120" t="s">
        <v>9</v>
      </c>
      <c r="G182" s="124">
        <v>1.1123000000000001</v>
      </c>
      <c r="H182" s="124" t="s">
        <v>228</v>
      </c>
      <c r="I182" s="124" t="s">
        <v>228</v>
      </c>
      <c r="J182" s="121"/>
    </row>
    <row r="183" spans="1:10" x14ac:dyDescent="0.25">
      <c r="A183" s="126" t="s">
        <v>209</v>
      </c>
      <c r="B183" s="120" t="s">
        <v>212</v>
      </c>
      <c r="C183" s="121" t="s">
        <v>226</v>
      </c>
      <c r="D183" s="122" t="s">
        <v>227</v>
      </c>
      <c r="E183" s="128" t="s">
        <v>219</v>
      </c>
      <c r="F183" s="120" t="s">
        <v>9</v>
      </c>
      <c r="G183" s="124">
        <v>0.83120000000000005</v>
      </c>
      <c r="H183" s="124" t="s">
        <v>228</v>
      </c>
      <c r="I183" s="124" t="s">
        <v>228</v>
      </c>
      <c r="J183" s="121"/>
    </row>
    <row r="184" spans="1:10" x14ac:dyDescent="0.25">
      <c r="A184" s="126" t="s">
        <v>209</v>
      </c>
      <c r="B184" s="121" t="s">
        <v>93</v>
      </c>
      <c r="C184" s="121" t="s">
        <v>226</v>
      </c>
      <c r="D184" s="122" t="s">
        <v>227</v>
      </c>
      <c r="E184" s="128" t="s">
        <v>219</v>
      </c>
      <c r="F184" s="120" t="s">
        <v>9</v>
      </c>
      <c r="G184" s="124">
        <v>0.90900000000000003</v>
      </c>
      <c r="H184" s="124" t="s">
        <v>228</v>
      </c>
      <c r="I184" s="124" t="s">
        <v>228</v>
      </c>
      <c r="J184" s="121"/>
    </row>
    <row r="185" spans="1:10" x14ac:dyDescent="0.25">
      <c r="A185" s="126" t="s">
        <v>209</v>
      </c>
      <c r="B185" s="121" t="s">
        <v>94</v>
      </c>
      <c r="C185" s="121" t="s">
        <v>226</v>
      </c>
      <c r="D185" s="122" t="s">
        <v>227</v>
      </c>
      <c r="E185" s="128" t="s">
        <v>219</v>
      </c>
      <c r="F185" s="120" t="s">
        <v>9</v>
      </c>
      <c r="G185" s="124">
        <v>0.91979999999999995</v>
      </c>
      <c r="H185" s="124" t="s">
        <v>228</v>
      </c>
      <c r="I185" s="124" t="s">
        <v>228</v>
      </c>
      <c r="J185" s="121"/>
    </row>
    <row r="186" spans="1:10" x14ac:dyDescent="0.25">
      <c r="A186" s="126" t="s">
        <v>209</v>
      </c>
      <c r="B186" s="121" t="s">
        <v>95</v>
      </c>
      <c r="C186" s="121" t="s">
        <v>226</v>
      </c>
      <c r="D186" s="122" t="s">
        <v>227</v>
      </c>
      <c r="E186" s="128" t="s">
        <v>219</v>
      </c>
      <c r="F186" s="120" t="s">
        <v>9</v>
      </c>
      <c r="G186" s="124">
        <v>0.84489999999999998</v>
      </c>
      <c r="H186" s="124" t="s">
        <v>228</v>
      </c>
      <c r="I186" s="124" t="s">
        <v>228</v>
      </c>
      <c r="J186" s="121"/>
    </row>
    <row r="187" spans="1:10" x14ac:dyDescent="0.25">
      <c r="A187" s="126" t="s">
        <v>209</v>
      </c>
      <c r="B187" s="121" t="s">
        <v>97</v>
      </c>
      <c r="C187" s="121" t="s">
        <v>226</v>
      </c>
      <c r="D187" s="122" t="s">
        <v>227</v>
      </c>
      <c r="E187" s="128" t="s">
        <v>219</v>
      </c>
      <c r="F187" s="120" t="s">
        <v>9</v>
      </c>
      <c r="G187" s="124">
        <v>0.8891</v>
      </c>
      <c r="H187" s="124" t="s">
        <v>228</v>
      </c>
      <c r="I187" s="124" t="s">
        <v>228</v>
      </c>
      <c r="J187" s="121"/>
    </row>
    <row r="188" spans="1:10" x14ac:dyDescent="0.25">
      <c r="A188" s="126" t="s">
        <v>209</v>
      </c>
      <c r="B188" s="121" t="s">
        <v>98</v>
      </c>
      <c r="C188" s="121" t="s">
        <v>226</v>
      </c>
      <c r="D188" s="122" t="s">
        <v>227</v>
      </c>
      <c r="E188" s="128" t="s">
        <v>219</v>
      </c>
      <c r="F188" s="120" t="s">
        <v>9</v>
      </c>
      <c r="G188" s="124">
        <v>0.88739999999999997</v>
      </c>
      <c r="H188" s="124" t="s">
        <v>228</v>
      </c>
      <c r="I188" s="124" t="s">
        <v>228</v>
      </c>
      <c r="J188" s="121"/>
    </row>
    <row r="189" spans="1:10" x14ac:dyDescent="0.25">
      <c r="A189" s="126" t="s">
        <v>209</v>
      </c>
      <c r="B189" s="121" t="s">
        <v>99</v>
      </c>
      <c r="C189" s="121" t="s">
        <v>226</v>
      </c>
      <c r="D189" s="122" t="s">
        <v>227</v>
      </c>
      <c r="E189" s="128" t="s">
        <v>219</v>
      </c>
      <c r="F189" s="120" t="s">
        <v>9</v>
      </c>
      <c r="G189" s="124">
        <v>0.89259999999999995</v>
      </c>
      <c r="H189" s="124" t="s">
        <v>228</v>
      </c>
      <c r="I189" s="124" t="s">
        <v>228</v>
      </c>
      <c r="J189" s="121"/>
    </row>
    <row r="190" spans="1:10" x14ac:dyDescent="0.25">
      <c r="A190" s="126" t="s">
        <v>209</v>
      </c>
      <c r="B190" s="120" t="s">
        <v>222</v>
      </c>
      <c r="C190" s="121" t="s">
        <v>226</v>
      </c>
      <c r="D190" s="122" t="s">
        <v>227</v>
      </c>
      <c r="E190" s="128" t="s">
        <v>219</v>
      </c>
      <c r="F190" s="120" t="s">
        <v>9</v>
      </c>
      <c r="G190" s="124">
        <v>0.86019999999999996</v>
      </c>
      <c r="H190" s="124" t="s">
        <v>228</v>
      </c>
      <c r="I190" s="124" t="s">
        <v>228</v>
      </c>
      <c r="J190" s="121"/>
    </row>
    <row r="191" spans="1:10" x14ac:dyDescent="0.25">
      <c r="A191" s="126" t="s">
        <v>209</v>
      </c>
      <c r="B191" s="120" t="s">
        <v>120</v>
      </c>
      <c r="C191" s="121" t="s">
        <v>226</v>
      </c>
      <c r="D191" s="122" t="s">
        <v>227</v>
      </c>
      <c r="E191" s="128" t="s">
        <v>219</v>
      </c>
      <c r="F191" s="120" t="s">
        <v>9</v>
      </c>
      <c r="G191" s="124">
        <v>0.90310000000000001</v>
      </c>
      <c r="H191" s="124" t="s">
        <v>228</v>
      </c>
      <c r="I191" s="124" t="s">
        <v>228</v>
      </c>
      <c r="J191" s="121"/>
    </row>
    <row r="192" spans="1:10" x14ac:dyDescent="0.25">
      <c r="A192" s="126" t="s">
        <v>209</v>
      </c>
      <c r="B192" s="120" t="s">
        <v>121</v>
      </c>
      <c r="C192" s="121" t="s">
        <v>226</v>
      </c>
      <c r="D192" s="122" t="s">
        <v>227</v>
      </c>
      <c r="E192" s="128" t="s">
        <v>219</v>
      </c>
      <c r="F192" s="120" t="s">
        <v>9</v>
      </c>
      <c r="G192" s="124">
        <v>0.91</v>
      </c>
      <c r="H192" s="124" t="s">
        <v>228</v>
      </c>
      <c r="I192" s="124" t="s">
        <v>228</v>
      </c>
      <c r="J192" s="121"/>
    </row>
    <row r="193" spans="1:10" x14ac:dyDescent="0.25">
      <c r="A193" s="126" t="s">
        <v>209</v>
      </c>
      <c r="B193" s="120" t="s">
        <v>122</v>
      </c>
      <c r="C193" s="121" t="s">
        <v>226</v>
      </c>
      <c r="D193" s="122" t="s">
        <v>227</v>
      </c>
      <c r="E193" s="128" t="s">
        <v>219</v>
      </c>
      <c r="F193" s="120" t="s">
        <v>9</v>
      </c>
      <c r="G193" s="124">
        <v>0.92589999999999995</v>
      </c>
      <c r="H193" s="124" t="s">
        <v>228</v>
      </c>
      <c r="I193" s="124" t="s">
        <v>228</v>
      </c>
      <c r="J193" s="121"/>
    </row>
    <row r="194" spans="1:10" x14ac:dyDescent="0.25">
      <c r="A194" s="126" t="s">
        <v>209</v>
      </c>
      <c r="B194" s="120" t="s">
        <v>210</v>
      </c>
      <c r="C194" s="121" t="s">
        <v>226</v>
      </c>
      <c r="D194" s="122" t="s">
        <v>227</v>
      </c>
      <c r="E194" s="128" t="s">
        <v>219</v>
      </c>
      <c r="F194" s="120" t="s">
        <v>9</v>
      </c>
      <c r="G194" s="124">
        <v>0.88719999999999999</v>
      </c>
      <c r="H194" s="124" t="s">
        <v>228</v>
      </c>
      <c r="I194" s="124" t="s">
        <v>228</v>
      </c>
      <c r="J194" s="121"/>
    </row>
    <row r="195" spans="1:10" x14ac:dyDescent="0.25">
      <c r="A195" s="126" t="s">
        <v>209</v>
      </c>
      <c r="B195" s="120" t="s">
        <v>211</v>
      </c>
      <c r="C195" s="121" t="s">
        <v>226</v>
      </c>
      <c r="D195" s="122" t="s">
        <v>227</v>
      </c>
      <c r="E195" s="128" t="s">
        <v>219</v>
      </c>
      <c r="F195" s="120" t="s">
        <v>9</v>
      </c>
      <c r="G195" s="124">
        <v>0.91469999999999996</v>
      </c>
      <c r="H195" s="124" t="s">
        <v>228</v>
      </c>
      <c r="I195" s="124" t="s">
        <v>228</v>
      </c>
      <c r="J195" s="121"/>
    </row>
    <row r="196" spans="1:10" x14ac:dyDescent="0.25">
      <c r="A196" s="126" t="s">
        <v>213</v>
      </c>
      <c r="B196" s="121" t="s">
        <v>17</v>
      </c>
      <c r="C196" s="121" t="s">
        <v>226</v>
      </c>
      <c r="D196" s="122" t="s">
        <v>227</v>
      </c>
      <c r="E196" s="128" t="s">
        <v>219</v>
      </c>
      <c r="F196" s="121" t="s">
        <v>18</v>
      </c>
      <c r="G196" s="127">
        <v>0.92530000000000001</v>
      </c>
      <c r="H196" s="124" t="s">
        <v>228</v>
      </c>
      <c r="I196" s="124" t="s">
        <v>228</v>
      </c>
      <c r="J196" s="121" t="s">
        <v>231</v>
      </c>
    </row>
    <row r="197" spans="1:10" ht="12.75" customHeight="1" x14ac:dyDescent="0.25">
      <c r="A197" s="126" t="s">
        <v>72</v>
      </c>
      <c r="B197" s="120" t="s">
        <v>214</v>
      </c>
      <c r="C197" s="121" t="s">
        <v>226</v>
      </c>
      <c r="D197" s="122" t="s">
        <v>227</v>
      </c>
      <c r="E197" s="128" t="s">
        <v>219</v>
      </c>
      <c r="F197" s="121" t="s">
        <v>9</v>
      </c>
      <c r="G197" s="127">
        <v>0.98629999999999995</v>
      </c>
      <c r="H197" s="124" t="s">
        <v>228</v>
      </c>
      <c r="I197" s="124" t="s">
        <v>228</v>
      </c>
      <c r="J197" s="121"/>
    </row>
    <row r="198" spans="1:10" ht="12.75" customHeight="1" x14ac:dyDescent="0.25">
      <c r="A198" s="126" t="s">
        <v>72</v>
      </c>
      <c r="B198" s="120" t="s">
        <v>215</v>
      </c>
      <c r="C198" s="121" t="s">
        <v>226</v>
      </c>
      <c r="D198" s="122" t="s">
        <v>227</v>
      </c>
      <c r="E198" s="128" t="s">
        <v>219</v>
      </c>
      <c r="F198" s="121" t="s">
        <v>9</v>
      </c>
      <c r="G198" s="124">
        <v>0.95940000000000003</v>
      </c>
      <c r="H198" s="124" t="s">
        <v>228</v>
      </c>
      <c r="I198" s="124" t="s">
        <v>228</v>
      </c>
      <c r="J198" s="121"/>
    </row>
    <row r="199" spans="1:10" x14ac:dyDescent="0.25">
      <c r="A199" s="126" t="s">
        <v>216</v>
      </c>
      <c r="B199" s="120" t="s">
        <v>17</v>
      </c>
      <c r="C199" s="121" t="s">
        <v>226</v>
      </c>
      <c r="D199" s="122" t="s">
        <v>227</v>
      </c>
      <c r="E199" s="128" t="s">
        <v>219</v>
      </c>
      <c r="F199" s="121" t="s">
        <v>9</v>
      </c>
      <c r="G199" s="124">
        <v>1.0067999999999999</v>
      </c>
      <c r="H199" s="124" t="s">
        <v>228</v>
      </c>
      <c r="I199" s="124" t="s">
        <v>228</v>
      </c>
      <c r="J199" s="121"/>
    </row>
    <row r="200" spans="1:10" x14ac:dyDescent="0.25">
      <c r="A200" s="126" t="s">
        <v>65</v>
      </c>
      <c r="B200" s="120" t="s">
        <v>92</v>
      </c>
      <c r="C200" s="120" t="s">
        <v>232</v>
      </c>
      <c r="D200" s="122">
        <v>2001</v>
      </c>
      <c r="E200" s="128" t="s">
        <v>198</v>
      </c>
      <c r="F200" s="121" t="s">
        <v>9</v>
      </c>
      <c r="G200" s="130">
        <v>0.69989999999999997</v>
      </c>
      <c r="H200" s="130">
        <v>1.3899999999999999E-2</v>
      </c>
      <c r="I200" s="130">
        <v>0.71379999999999999</v>
      </c>
      <c r="J200" s="121"/>
    </row>
    <row r="201" spans="1:10" x14ac:dyDescent="0.25">
      <c r="A201" s="126" t="s">
        <v>65</v>
      </c>
      <c r="B201" s="120" t="s">
        <v>93</v>
      </c>
      <c r="C201" s="120" t="s">
        <v>232</v>
      </c>
      <c r="D201" s="122">
        <v>2001</v>
      </c>
      <c r="E201" s="128" t="s">
        <v>198</v>
      </c>
      <c r="F201" s="121" t="s">
        <v>9</v>
      </c>
      <c r="G201" s="130">
        <v>0.70840000000000003</v>
      </c>
      <c r="H201" s="130">
        <v>1.3899999999999999E-2</v>
      </c>
      <c r="I201" s="130">
        <v>0.72230000000000005</v>
      </c>
      <c r="J201" s="121"/>
    </row>
    <row r="202" spans="1:10" x14ac:dyDescent="0.25">
      <c r="A202" s="126" t="s">
        <v>65</v>
      </c>
      <c r="B202" s="120" t="s">
        <v>199</v>
      </c>
      <c r="C202" s="120" t="s">
        <v>232</v>
      </c>
      <c r="D202" s="122">
        <v>2001</v>
      </c>
      <c r="E202" s="128" t="s">
        <v>198</v>
      </c>
      <c r="F202" s="121" t="s">
        <v>9</v>
      </c>
      <c r="G202" s="130">
        <v>0.69379999999999997</v>
      </c>
      <c r="H202" s="130">
        <v>1.3899999999999999E-2</v>
      </c>
      <c r="I202" s="130">
        <v>0.7077</v>
      </c>
      <c r="J202" s="121"/>
    </row>
    <row r="203" spans="1:10" x14ac:dyDescent="0.25">
      <c r="A203" s="126" t="s">
        <v>65</v>
      </c>
      <c r="B203" s="120" t="s">
        <v>96</v>
      </c>
      <c r="C203" s="120" t="s">
        <v>232</v>
      </c>
      <c r="D203" s="122">
        <v>2001</v>
      </c>
      <c r="E203" s="128" t="s">
        <v>198</v>
      </c>
      <c r="F203" s="121" t="s">
        <v>9</v>
      </c>
      <c r="G203" s="130">
        <v>0.65659999999999996</v>
      </c>
      <c r="H203" s="130">
        <v>1.3899999999999999E-2</v>
      </c>
      <c r="I203" s="130">
        <v>0.67049999999999998</v>
      </c>
      <c r="J203" s="121"/>
    </row>
    <row r="204" spans="1:10" x14ac:dyDescent="0.25">
      <c r="A204" s="126" t="s">
        <v>65</v>
      </c>
      <c r="B204" s="120" t="s">
        <v>97</v>
      </c>
      <c r="C204" s="120" t="s">
        <v>232</v>
      </c>
      <c r="D204" s="122">
        <v>2001</v>
      </c>
      <c r="E204" s="128" t="s">
        <v>198</v>
      </c>
      <c r="F204" s="121" t="s">
        <v>9</v>
      </c>
      <c r="G204" s="130">
        <v>0.65790000000000004</v>
      </c>
      <c r="H204" s="130">
        <v>1.3899999999999999E-2</v>
      </c>
      <c r="I204" s="130">
        <v>0.67179999999999995</v>
      </c>
      <c r="J204" s="121"/>
    </row>
    <row r="205" spans="1:10" x14ac:dyDescent="0.25">
      <c r="A205" s="126" t="s">
        <v>65</v>
      </c>
      <c r="B205" s="120" t="s">
        <v>200</v>
      </c>
      <c r="C205" s="120" t="s">
        <v>232</v>
      </c>
      <c r="D205" s="122">
        <v>2001</v>
      </c>
      <c r="E205" s="128" t="s">
        <v>198</v>
      </c>
      <c r="F205" s="121" t="s">
        <v>9</v>
      </c>
      <c r="G205" s="130">
        <v>0.66049999999999998</v>
      </c>
      <c r="H205" s="130">
        <v>1.3899999999999999E-2</v>
      </c>
      <c r="I205" s="130">
        <v>0.6744</v>
      </c>
      <c r="J205" s="121"/>
    </row>
    <row r="206" spans="1:10" x14ac:dyDescent="0.25">
      <c r="A206" s="126" t="s">
        <v>65</v>
      </c>
      <c r="B206" s="120" t="s">
        <v>220</v>
      </c>
      <c r="C206" s="120" t="s">
        <v>232</v>
      </c>
      <c r="D206" s="122">
        <v>2001</v>
      </c>
      <c r="E206" s="128" t="s">
        <v>198</v>
      </c>
      <c r="F206" s="121" t="s">
        <v>9</v>
      </c>
      <c r="G206" s="130">
        <v>0.6875</v>
      </c>
      <c r="H206" s="130">
        <v>1.1900000000000001E-2</v>
      </c>
      <c r="I206" s="130">
        <v>0.69940000000000002</v>
      </c>
      <c r="J206" s="121"/>
    </row>
    <row r="207" spans="1:10" x14ac:dyDescent="0.25">
      <c r="A207" s="126" t="s">
        <v>65</v>
      </c>
      <c r="B207" s="120" t="s">
        <v>221</v>
      </c>
      <c r="C207" s="120" t="s">
        <v>232</v>
      </c>
      <c r="D207" s="122">
        <v>2001</v>
      </c>
      <c r="E207" s="128" t="s">
        <v>198</v>
      </c>
      <c r="F207" s="121" t="s">
        <v>9</v>
      </c>
      <c r="G207" s="130">
        <v>0.64990000000000003</v>
      </c>
      <c r="H207" s="130">
        <v>3.5999999999999999E-3</v>
      </c>
      <c r="I207" s="130">
        <v>0.65349999999999997</v>
      </c>
      <c r="J207" s="121"/>
    </row>
    <row r="208" spans="1:10" x14ac:dyDescent="0.25">
      <c r="A208" s="126" t="s">
        <v>66</v>
      </c>
      <c r="B208" s="120" t="s">
        <v>29</v>
      </c>
      <c r="C208" s="120" t="s">
        <v>232</v>
      </c>
      <c r="D208" s="122">
        <v>2001</v>
      </c>
      <c r="E208" s="128" t="s">
        <v>198</v>
      </c>
      <c r="F208" s="120" t="s">
        <v>18</v>
      </c>
      <c r="G208" s="130">
        <v>0.79400000000000004</v>
      </c>
      <c r="H208" s="130">
        <v>1.2999999999999999E-2</v>
      </c>
      <c r="I208" s="130">
        <v>0.80700000000000005</v>
      </c>
      <c r="J208" s="121"/>
    </row>
    <row r="209" spans="1:10" x14ac:dyDescent="0.25">
      <c r="A209" s="126" t="s">
        <v>66</v>
      </c>
      <c r="B209" s="120" t="s">
        <v>24</v>
      </c>
      <c r="C209" s="120" t="s">
        <v>232</v>
      </c>
      <c r="D209" s="122">
        <v>2001</v>
      </c>
      <c r="E209" s="128" t="s">
        <v>198</v>
      </c>
      <c r="F209" s="120" t="s">
        <v>18</v>
      </c>
      <c r="G209" s="130">
        <v>0.79400000000000004</v>
      </c>
      <c r="H209" s="130">
        <v>1.7999999999999999E-2</v>
      </c>
      <c r="I209" s="130">
        <v>0.81200000000000006</v>
      </c>
      <c r="J209" s="121"/>
    </row>
    <row r="210" spans="1:10" x14ac:dyDescent="0.25">
      <c r="A210" s="126" t="s">
        <v>67</v>
      </c>
      <c r="B210" s="120" t="s">
        <v>17</v>
      </c>
      <c r="C210" s="120" t="s">
        <v>232</v>
      </c>
      <c r="D210" s="122">
        <v>2001</v>
      </c>
      <c r="E210" s="128" t="s">
        <v>198</v>
      </c>
      <c r="F210" s="120" t="s">
        <v>18</v>
      </c>
      <c r="G210" s="130">
        <v>0.51739999999999997</v>
      </c>
      <c r="H210" s="130">
        <v>2.0899999999999998E-2</v>
      </c>
      <c r="I210" s="130">
        <v>0.5383</v>
      </c>
      <c r="J210" s="121"/>
    </row>
    <row r="211" spans="1:10" x14ac:dyDescent="0.25">
      <c r="A211" s="126" t="s">
        <v>203</v>
      </c>
      <c r="B211" s="120" t="s">
        <v>29</v>
      </c>
      <c r="C211" s="120" t="s">
        <v>232</v>
      </c>
      <c r="D211" s="122">
        <v>2001</v>
      </c>
      <c r="E211" s="128" t="s">
        <v>198</v>
      </c>
      <c r="F211" s="121" t="s">
        <v>9</v>
      </c>
      <c r="G211" s="130">
        <v>0.90139999999999998</v>
      </c>
      <c r="H211" s="130">
        <v>4.0000000000000002E-4</v>
      </c>
      <c r="I211" s="130">
        <v>0.90180000000000005</v>
      </c>
      <c r="J211" s="121"/>
    </row>
    <row r="212" spans="1:10" x14ac:dyDescent="0.25">
      <c r="A212" s="126" t="s">
        <v>203</v>
      </c>
      <c r="B212" s="131" t="s">
        <v>167</v>
      </c>
      <c r="C212" s="120" t="s">
        <v>232</v>
      </c>
      <c r="D212" s="122">
        <v>2001</v>
      </c>
      <c r="E212" s="128" t="s">
        <v>198</v>
      </c>
      <c r="F212" s="121" t="s">
        <v>9</v>
      </c>
      <c r="G212" s="130">
        <v>0.73719999999999997</v>
      </c>
      <c r="H212" s="130">
        <v>4.0000000000000002E-4</v>
      </c>
      <c r="I212" s="130">
        <v>0.73760000000000003</v>
      </c>
      <c r="J212" s="121"/>
    </row>
    <row r="213" spans="1:10" x14ac:dyDescent="0.25">
      <c r="A213" s="126" t="s">
        <v>203</v>
      </c>
      <c r="B213" s="131" t="s">
        <v>168</v>
      </c>
      <c r="C213" s="120" t="s">
        <v>232</v>
      </c>
      <c r="D213" s="122">
        <v>2001</v>
      </c>
      <c r="E213" s="128" t="s">
        <v>198</v>
      </c>
      <c r="F213" s="121" t="s">
        <v>9</v>
      </c>
      <c r="G213" s="130">
        <v>0.73719999999999997</v>
      </c>
      <c r="H213" s="130">
        <v>4.0000000000000002E-4</v>
      </c>
      <c r="I213" s="130">
        <v>0.73760000000000003</v>
      </c>
      <c r="J213" s="121"/>
    </row>
    <row r="214" spans="1:10" x14ac:dyDescent="0.25">
      <c r="A214" s="126" t="s">
        <v>203</v>
      </c>
      <c r="B214" s="131" t="s">
        <v>204</v>
      </c>
      <c r="C214" s="120" t="s">
        <v>232</v>
      </c>
      <c r="D214" s="122">
        <v>2001</v>
      </c>
      <c r="E214" s="128" t="s">
        <v>198</v>
      </c>
      <c r="F214" s="121" t="s">
        <v>9</v>
      </c>
      <c r="G214" s="130">
        <v>0.90139999999999998</v>
      </c>
      <c r="H214" s="130">
        <v>8.3000000000000001E-3</v>
      </c>
      <c r="I214" s="130">
        <v>0.90969999999999995</v>
      </c>
      <c r="J214" s="121"/>
    </row>
    <row r="215" spans="1:10" x14ac:dyDescent="0.25">
      <c r="A215" s="126" t="s">
        <v>203</v>
      </c>
      <c r="B215" s="131" t="s">
        <v>205</v>
      </c>
      <c r="C215" s="120" t="s">
        <v>232</v>
      </c>
      <c r="D215" s="122">
        <v>2001</v>
      </c>
      <c r="E215" s="128" t="s">
        <v>198</v>
      </c>
      <c r="F215" s="121" t="s">
        <v>9</v>
      </c>
      <c r="G215" s="130">
        <v>0.90139999999999998</v>
      </c>
      <c r="H215" s="130">
        <v>-3.9699999999999999E-2</v>
      </c>
      <c r="I215" s="130">
        <v>0.86170000000000002</v>
      </c>
      <c r="J215" s="121"/>
    </row>
    <row r="216" spans="1:10" x14ac:dyDescent="0.25">
      <c r="A216" s="126" t="s">
        <v>206</v>
      </c>
      <c r="B216" s="131" t="s">
        <v>29</v>
      </c>
      <c r="C216" s="120" t="s">
        <v>232</v>
      </c>
      <c r="D216" s="122">
        <v>2001</v>
      </c>
      <c r="E216" s="128" t="s">
        <v>198</v>
      </c>
      <c r="F216" s="120" t="s">
        <v>18</v>
      </c>
      <c r="G216" s="130">
        <v>0.84430000000000005</v>
      </c>
      <c r="H216" s="130">
        <v>2.7900000000000001E-2</v>
      </c>
      <c r="I216" s="130">
        <v>0.87219999999999998</v>
      </c>
      <c r="J216" s="121"/>
    </row>
    <row r="217" spans="1:10" x14ac:dyDescent="0.25">
      <c r="A217" s="126" t="s">
        <v>206</v>
      </c>
      <c r="B217" s="131" t="s">
        <v>24</v>
      </c>
      <c r="C217" s="120" t="s">
        <v>232</v>
      </c>
      <c r="D217" s="122">
        <v>2001</v>
      </c>
      <c r="E217" s="128" t="s">
        <v>198</v>
      </c>
      <c r="F217" s="120" t="s">
        <v>18</v>
      </c>
      <c r="G217" s="130">
        <v>0.84430000000000005</v>
      </c>
      <c r="H217" s="130">
        <v>1.0200000000000001E-2</v>
      </c>
      <c r="I217" s="130">
        <v>0.85450000000000004</v>
      </c>
      <c r="J217" s="121"/>
    </row>
    <row r="218" spans="1:10" x14ac:dyDescent="0.25">
      <c r="A218" s="126" t="s">
        <v>207</v>
      </c>
      <c r="B218" s="131" t="s">
        <v>29</v>
      </c>
      <c r="C218" s="120" t="s">
        <v>232</v>
      </c>
      <c r="D218" s="122">
        <v>2001</v>
      </c>
      <c r="E218" s="128" t="s">
        <v>198</v>
      </c>
      <c r="F218" s="120" t="s">
        <v>18</v>
      </c>
      <c r="G218" s="130">
        <v>0.84630000000000005</v>
      </c>
      <c r="H218" s="130">
        <v>3.1E-2</v>
      </c>
      <c r="I218" s="130">
        <v>0.87729999999999997</v>
      </c>
      <c r="J218" s="121"/>
    </row>
    <row r="219" spans="1:10" x14ac:dyDescent="0.25">
      <c r="A219" s="126" t="s">
        <v>207</v>
      </c>
      <c r="B219" s="131" t="s">
        <v>24</v>
      </c>
      <c r="C219" s="120" t="s">
        <v>232</v>
      </c>
      <c r="D219" s="122">
        <v>2001</v>
      </c>
      <c r="E219" s="128" t="s">
        <v>198</v>
      </c>
      <c r="F219" s="120" t="s">
        <v>18</v>
      </c>
      <c r="G219" s="130">
        <v>0.84630000000000005</v>
      </c>
      <c r="H219" s="130">
        <v>2.29E-2</v>
      </c>
      <c r="I219" s="130">
        <v>0.86919999999999997</v>
      </c>
      <c r="J219" s="121"/>
    </row>
    <row r="220" spans="1:10" x14ac:dyDescent="0.25">
      <c r="A220" s="126" t="s">
        <v>208</v>
      </c>
      <c r="B220" s="131" t="s">
        <v>29</v>
      </c>
      <c r="C220" s="120" t="s">
        <v>232</v>
      </c>
      <c r="D220" s="122">
        <v>2001</v>
      </c>
      <c r="E220" s="128" t="s">
        <v>198</v>
      </c>
      <c r="F220" s="121" t="s">
        <v>9</v>
      </c>
      <c r="G220" s="130">
        <v>0.77539999999999998</v>
      </c>
      <c r="H220" s="130">
        <v>-2.5000000000000001E-3</v>
      </c>
      <c r="I220" s="130">
        <v>0.77290000000000003</v>
      </c>
      <c r="J220" s="121"/>
    </row>
    <row r="221" spans="1:10" x14ac:dyDescent="0.25">
      <c r="A221" s="126" t="s">
        <v>208</v>
      </c>
      <c r="B221" s="131" t="s">
        <v>24</v>
      </c>
      <c r="C221" s="120" t="s">
        <v>232</v>
      </c>
      <c r="D221" s="122">
        <v>2001</v>
      </c>
      <c r="E221" s="128" t="s">
        <v>198</v>
      </c>
      <c r="F221" s="121" t="s">
        <v>9</v>
      </c>
      <c r="G221" s="130">
        <v>0.77539999999999998</v>
      </c>
      <c r="H221" s="130">
        <v>1.7600000000000001E-2</v>
      </c>
      <c r="I221" s="130">
        <v>0.79300000000000004</v>
      </c>
      <c r="J221" s="121"/>
    </row>
    <row r="222" spans="1:10" x14ac:dyDescent="0.25">
      <c r="A222" s="126" t="s">
        <v>209</v>
      </c>
      <c r="B222" s="120" t="s">
        <v>212</v>
      </c>
      <c r="C222" s="120" t="s">
        <v>232</v>
      </c>
      <c r="D222" s="122">
        <v>2001</v>
      </c>
      <c r="E222" s="128" t="s">
        <v>198</v>
      </c>
      <c r="F222" s="121" t="s">
        <v>9</v>
      </c>
      <c r="G222" s="130">
        <v>0.84309999999999996</v>
      </c>
      <c r="H222" s="130">
        <v>1.2800000000000001E-2</v>
      </c>
      <c r="I222" s="130">
        <v>0.85589999999999999</v>
      </c>
      <c r="J222" s="121"/>
    </row>
    <row r="223" spans="1:10" x14ac:dyDescent="0.25">
      <c r="A223" s="126" t="s">
        <v>209</v>
      </c>
      <c r="B223" s="121" t="s">
        <v>93</v>
      </c>
      <c r="C223" s="120" t="s">
        <v>232</v>
      </c>
      <c r="D223" s="122">
        <v>2001</v>
      </c>
      <c r="E223" s="128" t="s">
        <v>198</v>
      </c>
      <c r="F223" s="121" t="s">
        <v>9</v>
      </c>
      <c r="G223" s="130">
        <v>0.79169999999999996</v>
      </c>
      <c r="H223" s="130">
        <v>1.2800000000000001E-2</v>
      </c>
      <c r="I223" s="130">
        <v>0.80449999999999999</v>
      </c>
      <c r="J223" s="121"/>
    </row>
    <row r="224" spans="1:10" x14ac:dyDescent="0.25">
      <c r="A224" s="126" t="s">
        <v>209</v>
      </c>
      <c r="B224" s="121" t="s">
        <v>94</v>
      </c>
      <c r="C224" s="120" t="s">
        <v>232</v>
      </c>
      <c r="D224" s="122">
        <v>2001</v>
      </c>
      <c r="E224" s="128" t="s">
        <v>198</v>
      </c>
      <c r="F224" s="121" t="s">
        <v>9</v>
      </c>
      <c r="G224" s="130">
        <v>0.79710000000000003</v>
      </c>
      <c r="H224" s="130">
        <v>1.2800000000000001E-2</v>
      </c>
      <c r="I224" s="130">
        <v>0.80989999999999995</v>
      </c>
      <c r="J224" s="121"/>
    </row>
    <row r="225" spans="1:10" x14ac:dyDescent="0.25">
      <c r="A225" s="126" t="s">
        <v>209</v>
      </c>
      <c r="B225" s="121" t="s">
        <v>95</v>
      </c>
      <c r="C225" s="120" t="s">
        <v>232</v>
      </c>
      <c r="D225" s="122">
        <v>2001</v>
      </c>
      <c r="E225" s="128" t="s">
        <v>198</v>
      </c>
      <c r="F225" s="121" t="s">
        <v>9</v>
      </c>
      <c r="G225" s="130">
        <v>0.81159999999999999</v>
      </c>
      <c r="H225" s="130">
        <v>1.2800000000000001E-2</v>
      </c>
      <c r="I225" s="130">
        <v>0.82440000000000002</v>
      </c>
      <c r="J225" s="121"/>
    </row>
    <row r="226" spans="1:10" x14ac:dyDescent="0.25">
      <c r="A226" s="126" t="s">
        <v>209</v>
      </c>
      <c r="B226" s="121" t="s">
        <v>97</v>
      </c>
      <c r="C226" s="120" t="s">
        <v>232</v>
      </c>
      <c r="D226" s="122">
        <v>2001</v>
      </c>
      <c r="E226" s="128" t="s">
        <v>198</v>
      </c>
      <c r="F226" s="121" t="s">
        <v>9</v>
      </c>
      <c r="G226" s="130">
        <v>0.81430000000000002</v>
      </c>
      <c r="H226" s="130">
        <v>1.2800000000000001E-2</v>
      </c>
      <c r="I226" s="130">
        <v>0.82709999999999995</v>
      </c>
      <c r="J226" s="121"/>
    </row>
    <row r="227" spans="1:10" x14ac:dyDescent="0.25">
      <c r="A227" s="126" t="s">
        <v>209</v>
      </c>
      <c r="B227" s="121" t="s">
        <v>98</v>
      </c>
      <c r="C227" s="120" t="s">
        <v>232</v>
      </c>
      <c r="D227" s="122">
        <v>2001</v>
      </c>
      <c r="E227" s="128" t="s">
        <v>198</v>
      </c>
      <c r="F227" s="121" t="s">
        <v>9</v>
      </c>
      <c r="G227" s="130">
        <v>0.82450000000000001</v>
      </c>
      <c r="H227" s="130">
        <v>1.2800000000000001E-2</v>
      </c>
      <c r="I227" s="130">
        <v>0.83730000000000004</v>
      </c>
      <c r="J227" s="121"/>
    </row>
    <row r="228" spans="1:10" x14ac:dyDescent="0.25">
      <c r="A228" s="126" t="s">
        <v>209</v>
      </c>
      <c r="B228" s="121" t="s">
        <v>99</v>
      </c>
      <c r="C228" s="120" t="s">
        <v>232</v>
      </c>
      <c r="D228" s="122">
        <v>2001</v>
      </c>
      <c r="E228" s="128" t="s">
        <v>198</v>
      </c>
      <c r="F228" s="121" t="s">
        <v>9</v>
      </c>
      <c r="G228" s="130">
        <v>0.82410000000000005</v>
      </c>
      <c r="H228" s="130">
        <v>1.2800000000000001E-2</v>
      </c>
      <c r="I228" s="130">
        <v>0.83689999999999998</v>
      </c>
      <c r="J228" s="121"/>
    </row>
    <row r="229" spans="1:10" x14ac:dyDescent="0.25">
      <c r="A229" s="126" t="s">
        <v>209</v>
      </c>
      <c r="B229" s="120" t="s">
        <v>222</v>
      </c>
      <c r="C229" s="120" t="s">
        <v>232</v>
      </c>
      <c r="D229" s="122">
        <v>2001</v>
      </c>
      <c r="E229" s="128" t="s">
        <v>198</v>
      </c>
      <c r="F229" s="121" t="s">
        <v>9</v>
      </c>
      <c r="G229" s="130">
        <v>0.81589999999999996</v>
      </c>
      <c r="H229" s="130">
        <v>7.9000000000000008E-3</v>
      </c>
      <c r="I229" s="130">
        <v>0.82379999999999998</v>
      </c>
      <c r="J229" s="121"/>
    </row>
    <row r="230" spans="1:10" x14ac:dyDescent="0.25">
      <c r="A230" s="126" t="s">
        <v>209</v>
      </c>
      <c r="B230" s="120" t="s">
        <v>120</v>
      </c>
      <c r="C230" s="120" t="s">
        <v>232</v>
      </c>
      <c r="D230" s="122">
        <v>2001</v>
      </c>
      <c r="E230" s="128" t="s">
        <v>198</v>
      </c>
      <c r="F230" s="121" t="s">
        <v>9</v>
      </c>
      <c r="G230" s="130">
        <v>0.80810000000000004</v>
      </c>
      <c r="H230" s="130">
        <v>7.9000000000000008E-3</v>
      </c>
      <c r="I230" s="130">
        <v>0.81599999999999995</v>
      </c>
      <c r="J230" s="121"/>
    </row>
    <row r="231" spans="1:10" x14ac:dyDescent="0.25">
      <c r="A231" s="126" t="s">
        <v>209</v>
      </c>
      <c r="B231" s="120" t="s">
        <v>121</v>
      </c>
      <c r="C231" s="120" t="s">
        <v>232</v>
      </c>
      <c r="D231" s="122">
        <v>2001</v>
      </c>
      <c r="E231" s="128" t="s">
        <v>198</v>
      </c>
      <c r="F231" s="121" t="s">
        <v>9</v>
      </c>
      <c r="G231" s="130">
        <v>0.80220000000000002</v>
      </c>
      <c r="H231" s="130">
        <v>7.9000000000000008E-3</v>
      </c>
      <c r="I231" s="130">
        <v>0.81010000000000004</v>
      </c>
      <c r="J231" s="121"/>
    </row>
    <row r="232" spans="1:10" x14ac:dyDescent="0.25">
      <c r="A232" s="126" t="s">
        <v>209</v>
      </c>
      <c r="B232" s="120" t="s">
        <v>122</v>
      </c>
      <c r="C232" s="120" t="s">
        <v>232</v>
      </c>
      <c r="D232" s="122">
        <v>2001</v>
      </c>
      <c r="E232" s="128" t="s">
        <v>198</v>
      </c>
      <c r="F232" s="121" t="s">
        <v>9</v>
      </c>
      <c r="G232" s="130">
        <v>0.79620000000000002</v>
      </c>
      <c r="H232" s="130">
        <v>7.9000000000000008E-3</v>
      </c>
      <c r="I232" s="130">
        <v>0.80410000000000004</v>
      </c>
      <c r="J232" s="121"/>
    </row>
    <row r="233" spans="1:10" x14ac:dyDescent="0.25">
      <c r="A233" s="126" t="s">
        <v>209</v>
      </c>
      <c r="B233" s="120" t="s">
        <v>210</v>
      </c>
      <c r="C233" s="120" t="s">
        <v>232</v>
      </c>
      <c r="D233" s="122">
        <v>2001</v>
      </c>
      <c r="E233" s="128" t="s">
        <v>198</v>
      </c>
      <c r="F233" s="121" t="s">
        <v>9</v>
      </c>
      <c r="G233" s="130">
        <v>0.80210000000000004</v>
      </c>
      <c r="H233" s="130">
        <v>7.9000000000000008E-3</v>
      </c>
      <c r="I233" s="130">
        <v>0.81</v>
      </c>
      <c r="J233" s="121"/>
    </row>
    <row r="234" spans="1:10" x14ac:dyDescent="0.25">
      <c r="A234" s="126" t="s">
        <v>209</v>
      </c>
      <c r="B234" s="120" t="s">
        <v>211</v>
      </c>
      <c r="C234" s="120" t="s">
        <v>232</v>
      </c>
      <c r="D234" s="122">
        <v>2001</v>
      </c>
      <c r="E234" s="128" t="s">
        <v>198</v>
      </c>
      <c r="F234" s="121" t="s">
        <v>9</v>
      </c>
      <c r="G234" s="130">
        <v>0.82789999999999997</v>
      </c>
      <c r="H234" s="130">
        <v>7.9000000000000008E-3</v>
      </c>
      <c r="I234" s="130">
        <v>0.83579999999999999</v>
      </c>
      <c r="J234" s="121"/>
    </row>
    <row r="235" spans="1:10" x14ac:dyDescent="0.25">
      <c r="A235" s="126" t="s">
        <v>213</v>
      </c>
      <c r="B235" s="120" t="s">
        <v>35</v>
      </c>
      <c r="C235" s="120" t="s">
        <v>232</v>
      </c>
      <c r="D235" s="122">
        <v>2001</v>
      </c>
      <c r="E235" s="128" t="s">
        <v>198</v>
      </c>
      <c r="F235" s="121" t="s">
        <v>9</v>
      </c>
      <c r="G235" s="130">
        <v>0.91649999999999998</v>
      </c>
      <c r="H235" s="130">
        <v>0</v>
      </c>
      <c r="I235" s="130">
        <v>0.91649999999999998</v>
      </c>
      <c r="J235" s="121"/>
    </row>
    <row r="236" spans="1:10" x14ac:dyDescent="0.25">
      <c r="A236" s="126" t="s">
        <v>213</v>
      </c>
      <c r="B236" s="121" t="s">
        <v>113</v>
      </c>
      <c r="C236" s="120" t="s">
        <v>232</v>
      </c>
      <c r="D236" s="122">
        <v>2001</v>
      </c>
      <c r="E236" s="128" t="s">
        <v>198</v>
      </c>
      <c r="F236" s="121" t="s">
        <v>9</v>
      </c>
      <c r="G236" s="130">
        <v>0.91649999999999998</v>
      </c>
      <c r="H236" s="130">
        <v>0</v>
      </c>
      <c r="I236" s="130">
        <v>0.91649999999999998</v>
      </c>
      <c r="J236" s="121"/>
    </row>
    <row r="237" spans="1:10" x14ac:dyDescent="0.25">
      <c r="A237" s="126" t="s">
        <v>213</v>
      </c>
      <c r="B237" s="120" t="s">
        <v>62</v>
      </c>
      <c r="C237" s="120" t="s">
        <v>232</v>
      </c>
      <c r="D237" s="122">
        <v>2001</v>
      </c>
      <c r="E237" s="128" t="s">
        <v>198</v>
      </c>
      <c r="F237" s="121" t="s">
        <v>9</v>
      </c>
      <c r="G237" s="130">
        <v>0.91649999999999998</v>
      </c>
      <c r="H237" s="130">
        <v>0</v>
      </c>
      <c r="I237" s="130">
        <v>0.91649999999999998</v>
      </c>
      <c r="J237" s="121"/>
    </row>
    <row r="238" spans="1:10" x14ac:dyDescent="0.25">
      <c r="A238" s="126" t="s">
        <v>213</v>
      </c>
      <c r="B238" s="121" t="s">
        <v>121</v>
      </c>
      <c r="C238" s="120" t="s">
        <v>232</v>
      </c>
      <c r="D238" s="122">
        <v>2001</v>
      </c>
      <c r="E238" s="128" t="s">
        <v>198</v>
      </c>
      <c r="F238" s="121" t="s">
        <v>9</v>
      </c>
      <c r="G238" s="130">
        <v>0.91649999999999998</v>
      </c>
      <c r="H238" s="130">
        <v>0</v>
      </c>
      <c r="I238" s="130">
        <v>0.91649999999999998</v>
      </c>
      <c r="J238" s="121"/>
    </row>
    <row r="239" spans="1:10" x14ac:dyDescent="0.25">
      <c r="A239" s="126" t="s">
        <v>72</v>
      </c>
      <c r="B239" s="120" t="s">
        <v>214</v>
      </c>
      <c r="C239" s="120" t="s">
        <v>232</v>
      </c>
      <c r="D239" s="122">
        <v>2001</v>
      </c>
      <c r="E239" s="128" t="s">
        <v>198</v>
      </c>
      <c r="F239" s="121" t="s">
        <v>9</v>
      </c>
      <c r="G239" s="130">
        <v>0.79379999999999995</v>
      </c>
      <c r="H239" s="130">
        <v>-1.0800000000000001E-2</v>
      </c>
      <c r="I239" s="130">
        <v>0.78300000000000003</v>
      </c>
      <c r="J239" s="121"/>
    </row>
    <row r="240" spans="1:10" x14ac:dyDescent="0.25">
      <c r="A240" s="126" t="s">
        <v>72</v>
      </c>
      <c r="B240" s="120" t="s">
        <v>215</v>
      </c>
      <c r="C240" s="120" t="s">
        <v>232</v>
      </c>
      <c r="D240" s="122">
        <v>2001</v>
      </c>
      <c r="E240" s="128" t="s">
        <v>198</v>
      </c>
      <c r="F240" s="121" t="s">
        <v>9</v>
      </c>
      <c r="G240" s="130">
        <v>0.81899999999999995</v>
      </c>
      <c r="H240" s="130">
        <v>-1.0800000000000001E-2</v>
      </c>
      <c r="I240" s="130">
        <v>0.80820000000000003</v>
      </c>
      <c r="J240" s="121"/>
    </row>
    <row r="241" spans="1:10" x14ac:dyDescent="0.25">
      <c r="A241" s="126" t="s">
        <v>216</v>
      </c>
      <c r="B241" s="120" t="s">
        <v>17</v>
      </c>
      <c r="C241" s="120" t="s">
        <v>232</v>
      </c>
      <c r="D241" s="122">
        <v>2001</v>
      </c>
      <c r="E241" s="128" t="s">
        <v>198</v>
      </c>
      <c r="F241" s="121" t="s">
        <v>9</v>
      </c>
      <c r="G241" s="132">
        <v>0.76119999999999999</v>
      </c>
      <c r="H241" s="132">
        <v>6.7999999999999996E-3</v>
      </c>
      <c r="I241" s="132">
        <v>0.76800000000000002</v>
      </c>
      <c r="J241" s="121"/>
    </row>
    <row r="242" spans="1:10" x14ac:dyDescent="0.25">
      <c r="A242" s="126" t="s">
        <v>65</v>
      </c>
      <c r="B242" s="120" t="s">
        <v>92</v>
      </c>
      <c r="C242" s="121" t="s">
        <v>233</v>
      </c>
      <c r="D242" s="133" t="s">
        <v>234</v>
      </c>
      <c r="E242" s="134" t="s">
        <v>219</v>
      </c>
      <c r="F242" s="121" t="s">
        <v>9</v>
      </c>
      <c r="G242" s="127">
        <v>0.62660000000000005</v>
      </c>
      <c r="H242" s="127">
        <v>1.1299999999999999E-2</v>
      </c>
      <c r="I242" s="127">
        <v>0.63790000000000002</v>
      </c>
      <c r="J242" s="121"/>
    </row>
    <row r="243" spans="1:10" x14ac:dyDescent="0.25">
      <c r="A243" s="126" t="s">
        <v>65</v>
      </c>
      <c r="B243" s="120" t="s">
        <v>93</v>
      </c>
      <c r="C243" s="121" t="s">
        <v>233</v>
      </c>
      <c r="D243" s="133" t="s">
        <v>234</v>
      </c>
      <c r="E243" s="134" t="s">
        <v>219</v>
      </c>
      <c r="F243" s="121" t="s">
        <v>9</v>
      </c>
      <c r="G243" s="127">
        <v>0.63239999999999996</v>
      </c>
      <c r="H243" s="127">
        <v>1.1299999999999999E-2</v>
      </c>
      <c r="I243" s="127">
        <v>0.64369999999999994</v>
      </c>
      <c r="J243" s="121"/>
    </row>
    <row r="244" spans="1:10" x14ac:dyDescent="0.25">
      <c r="A244" s="126" t="s">
        <v>65</v>
      </c>
      <c r="B244" s="120" t="s">
        <v>199</v>
      </c>
      <c r="C244" s="121" t="s">
        <v>233</v>
      </c>
      <c r="D244" s="133" t="s">
        <v>234</v>
      </c>
      <c r="E244" s="134" t="s">
        <v>219</v>
      </c>
      <c r="F244" s="121" t="s">
        <v>9</v>
      </c>
      <c r="G244" s="127">
        <v>0.61560000000000004</v>
      </c>
      <c r="H244" s="127">
        <v>1.1299999999999999E-2</v>
      </c>
      <c r="I244" s="127">
        <v>0.62690000000000001</v>
      </c>
      <c r="J244" s="121"/>
    </row>
    <row r="245" spans="1:10" x14ac:dyDescent="0.25">
      <c r="A245" s="126" t="s">
        <v>65</v>
      </c>
      <c r="B245" s="120" t="s">
        <v>96</v>
      </c>
      <c r="C245" s="121" t="s">
        <v>233</v>
      </c>
      <c r="D245" s="133" t="s">
        <v>234</v>
      </c>
      <c r="E245" s="134" t="s">
        <v>219</v>
      </c>
      <c r="F245" s="121" t="s">
        <v>9</v>
      </c>
      <c r="G245" s="127">
        <v>0.55479999999999996</v>
      </c>
      <c r="H245" s="127">
        <v>1.1299999999999999E-2</v>
      </c>
      <c r="I245" s="127">
        <v>0.56609999999999994</v>
      </c>
      <c r="J245" s="121"/>
    </row>
    <row r="246" spans="1:10" x14ac:dyDescent="0.25">
      <c r="A246" s="126" t="s">
        <v>65</v>
      </c>
      <c r="B246" s="120" t="s">
        <v>97</v>
      </c>
      <c r="C246" s="121" t="s">
        <v>233</v>
      </c>
      <c r="D246" s="133" t="s">
        <v>234</v>
      </c>
      <c r="E246" s="134" t="s">
        <v>219</v>
      </c>
      <c r="F246" s="121" t="s">
        <v>9</v>
      </c>
      <c r="G246" s="127">
        <v>0.54649999999999999</v>
      </c>
      <c r="H246" s="127">
        <v>1.1299999999999999E-2</v>
      </c>
      <c r="I246" s="127">
        <v>0.55779999999999996</v>
      </c>
      <c r="J246" s="121"/>
    </row>
    <row r="247" spans="1:10" x14ac:dyDescent="0.25">
      <c r="A247" s="126" t="s">
        <v>65</v>
      </c>
      <c r="B247" s="120" t="s">
        <v>200</v>
      </c>
      <c r="C247" s="121" t="s">
        <v>233</v>
      </c>
      <c r="D247" s="133" t="s">
        <v>234</v>
      </c>
      <c r="E247" s="134" t="s">
        <v>219</v>
      </c>
      <c r="F247" s="121" t="s">
        <v>9</v>
      </c>
      <c r="G247" s="127">
        <v>0.52910000000000001</v>
      </c>
      <c r="H247" s="127">
        <v>1.1299999999999999E-2</v>
      </c>
      <c r="I247" s="127">
        <v>0.54039999999999999</v>
      </c>
      <c r="J247" s="121"/>
    </row>
    <row r="248" spans="1:10" x14ac:dyDescent="0.25">
      <c r="A248" s="126" t="s">
        <v>65</v>
      </c>
      <c r="B248" s="120" t="s">
        <v>220</v>
      </c>
      <c r="C248" s="121" t="s">
        <v>233</v>
      </c>
      <c r="D248" s="133" t="s">
        <v>234</v>
      </c>
      <c r="E248" s="134" t="s">
        <v>219</v>
      </c>
      <c r="F248" s="121" t="s">
        <v>9</v>
      </c>
      <c r="G248" s="127">
        <v>0.60260000000000002</v>
      </c>
      <c r="H248" s="127">
        <v>1.12E-2</v>
      </c>
      <c r="I248" s="127">
        <v>0.61380000000000001</v>
      </c>
      <c r="J248" s="121"/>
    </row>
    <row r="249" spans="1:10" x14ac:dyDescent="0.25">
      <c r="A249" s="126" t="s">
        <v>65</v>
      </c>
      <c r="B249" s="120" t="s">
        <v>221</v>
      </c>
      <c r="C249" s="121" t="s">
        <v>233</v>
      </c>
      <c r="D249" s="133" t="s">
        <v>234</v>
      </c>
      <c r="E249" s="134" t="s">
        <v>219</v>
      </c>
      <c r="F249" s="121" t="s">
        <v>9</v>
      </c>
      <c r="G249" s="127">
        <v>0.43030000000000002</v>
      </c>
      <c r="H249" s="127">
        <v>5.0000000000000001E-4</v>
      </c>
      <c r="I249" s="127">
        <v>0.43080000000000002</v>
      </c>
      <c r="J249" s="121"/>
    </row>
    <row r="250" spans="1:10" x14ac:dyDescent="0.25">
      <c r="A250" s="126" t="s">
        <v>66</v>
      </c>
      <c r="B250" s="121" t="s">
        <v>29</v>
      </c>
      <c r="C250" s="121" t="s">
        <v>233</v>
      </c>
      <c r="D250" s="133" t="s">
        <v>234</v>
      </c>
      <c r="E250" s="134" t="s">
        <v>219</v>
      </c>
      <c r="F250" s="121" t="s">
        <v>18</v>
      </c>
      <c r="G250" s="127">
        <v>0.59299999999999997</v>
      </c>
      <c r="H250" s="127">
        <v>8.2000000000000007E-3</v>
      </c>
      <c r="I250" s="127">
        <v>0.60119999999999996</v>
      </c>
      <c r="J250" s="121"/>
    </row>
    <row r="251" spans="1:10" x14ac:dyDescent="0.25">
      <c r="A251" s="126" t="s">
        <v>66</v>
      </c>
      <c r="B251" s="121" t="s">
        <v>24</v>
      </c>
      <c r="C251" s="121" t="s">
        <v>233</v>
      </c>
      <c r="D251" s="133" t="s">
        <v>234</v>
      </c>
      <c r="E251" s="134" t="s">
        <v>219</v>
      </c>
      <c r="F251" s="121" t="s">
        <v>18</v>
      </c>
      <c r="G251" s="127">
        <v>0.59299999999999997</v>
      </c>
      <c r="H251" s="127">
        <v>2.3800000000000002E-2</v>
      </c>
      <c r="I251" s="127">
        <v>0.61680000000000001</v>
      </c>
      <c r="J251" s="121"/>
    </row>
    <row r="252" spans="1:10" x14ac:dyDescent="0.25">
      <c r="A252" s="126" t="s">
        <v>67</v>
      </c>
      <c r="B252" s="121" t="s">
        <v>17</v>
      </c>
      <c r="C252" s="121" t="s">
        <v>233</v>
      </c>
      <c r="D252" s="133" t="s">
        <v>234</v>
      </c>
      <c r="E252" s="134" t="s">
        <v>219</v>
      </c>
      <c r="F252" s="121" t="s">
        <v>18</v>
      </c>
      <c r="G252" s="127">
        <v>0.53210000000000002</v>
      </c>
      <c r="H252" s="127">
        <v>4.7000000000000002E-3</v>
      </c>
      <c r="I252" s="127">
        <v>0.53680000000000005</v>
      </c>
      <c r="J252" s="121"/>
    </row>
    <row r="253" spans="1:10" x14ac:dyDescent="0.25">
      <c r="A253" s="121" t="s">
        <v>203</v>
      </c>
      <c r="B253" s="120" t="s">
        <v>29</v>
      </c>
      <c r="C253" s="121" t="s">
        <v>233</v>
      </c>
      <c r="D253" s="133" t="s">
        <v>234</v>
      </c>
      <c r="E253" s="134" t="s">
        <v>219</v>
      </c>
      <c r="F253" s="135" t="s">
        <v>9</v>
      </c>
      <c r="G253" s="136">
        <v>0.64480000000000004</v>
      </c>
      <c r="H253" s="136">
        <v>1.04E-2</v>
      </c>
      <c r="I253" s="136">
        <v>0.6552</v>
      </c>
      <c r="J253" s="121"/>
    </row>
    <row r="254" spans="1:10" x14ac:dyDescent="0.25">
      <c r="A254" s="123" t="s">
        <v>203</v>
      </c>
      <c r="B254" s="120" t="s">
        <v>167</v>
      </c>
      <c r="C254" s="121" t="s">
        <v>233</v>
      </c>
      <c r="D254" s="133" t="s">
        <v>234</v>
      </c>
      <c r="E254" s="134" t="s">
        <v>219</v>
      </c>
      <c r="F254" s="135" t="s">
        <v>9</v>
      </c>
      <c r="G254" s="136">
        <v>2.7477999999999998</v>
      </c>
      <c r="H254" s="136">
        <v>1.04E-2</v>
      </c>
      <c r="I254" s="136">
        <v>2.7582</v>
      </c>
      <c r="J254" s="121"/>
    </row>
    <row r="255" spans="1:10" x14ac:dyDescent="0.25">
      <c r="A255" s="121" t="s">
        <v>203</v>
      </c>
      <c r="B255" s="120" t="s">
        <v>168</v>
      </c>
      <c r="C255" s="121" t="s">
        <v>233</v>
      </c>
      <c r="D255" s="133" t="s">
        <v>234</v>
      </c>
      <c r="E255" s="134" t="s">
        <v>219</v>
      </c>
      <c r="F255" s="135" t="s">
        <v>9</v>
      </c>
      <c r="G255" s="136">
        <v>2.7477999999999998</v>
      </c>
      <c r="H255" s="136">
        <v>1.04E-2</v>
      </c>
      <c r="I255" s="136">
        <v>2.7582</v>
      </c>
      <c r="J255" s="121"/>
    </row>
    <row r="256" spans="1:10" x14ac:dyDescent="0.25">
      <c r="A256" s="123" t="s">
        <v>203</v>
      </c>
      <c r="B256" s="120" t="s">
        <v>204</v>
      </c>
      <c r="C256" s="121" t="s">
        <v>233</v>
      </c>
      <c r="D256" s="133" t="s">
        <v>234</v>
      </c>
      <c r="E256" s="134" t="s">
        <v>219</v>
      </c>
      <c r="F256" s="135" t="s">
        <v>9</v>
      </c>
      <c r="G256" s="136">
        <v>0.64480000000000004</v>
      </c>
      <c r="H256" s="136">
        <v>9.7999999999999997E-3</v>
      </c>
      <c r="I256" s="136">
        <v>0.65460000000000007</v>
      </c>
      <c r="J256" s="121"/>
    </row>
    <row r="257" spans="1:10" x14ac:dyDescent="0.25">
      <c r="A257" s="123" t="s">
        <v>203</v>
      </c>
      <c r="B257" s="120" t="s">
        <v>205</v>
      </c>
      <c r="C257" s="121" t="s">
        <v>233</v>
      </c>
      <c r="D257" s="133" t="s">
        <v>234</v>
      </c>
      <c r="E257" s="134" t="s">
        <v>219</v>
      </c>
      <c r="F257" s="135" t="s">
        <v>9</v>
      </c>
      <c r="G257" s="136">
        <v>0.64480000000000004</v>
      </c>
      <c r="H257" s="136">
        <v>-4.5100000000000001E-2</v>
      </c>
      <c r="I257" s="136">
        <v>0.59970000000000001</v>
      </c>
      <c r="J257" s="121"/>
    </row>
    <row r="258" spans="1:10" x14ac:dyDescent="0.25">
      <c r="A258" s="121" t="s">
        <v>206</v>
      </c>
      <c r="B258" s="121" t="s">
        <v>29</v>
      </c>
      <c r="C258" s="121" t="s">
        <v>233</v>
      </c>
      <c r="D258" s="133" t="s">
        <v>234</v>
      </c>
      <c r="E258" s="134" t="s">
        <v>219</v>
      </c>
      <c r="F258" s="121" t="s">
        <v>18</v>
      </c>
      <c r="G258" s="127">
        <v>0.69540000000000002</v>
      </c>
      <c r="H258" s="127">
        <v>2.7E-2</v>
      </c>
      <c r="I258" s="127">
        <v>0.72240000000000004</v>
      </c>
      <c r="J258" s="121"/>
    </row>
    <row r="259" spans="1:10" x14ac:dyDescent="0.25">
      <c r="A259" s="121" t="s">
        <v>206</v>
      </c>
      <c r="B259" s="121" t="s">
        <v>24</v>
      </c>
      <c r="C259" s="121" t="s">
        <v>233</v>
      </c>
      <c r="D259" s="133" t="s">
        <v>234</v>
      </c>
      <c r="E259" s="134" t="s">
        <v>219</v>
      </c>
      <c r="F259" s="121" t="s">
        <v>18</v>
      </c>
      <c r="G259" s="127">
        <v>0.69540000000000002</v>
      </c>
      <c r="H259" s="127">
        <v>1.8499999999999999E-2</v>
      </c>
      <c r="I259" s="127">
        <v>0.71389999999999998</v>
      </c>
      <c r="J259" s="121"/>
    </row>
    <row r="260" spans="1:10" x14ac:dyDescent="0.25">
      <c r="A260" s="121" t="s">
        <v>207</v>
      </c>
      <c r="B260" s="121" t="s">
        <v>29</v>
      </c>
      <c r="C260" s="121" t="s">
        <v>233</v>
      </c>
      <c r="D260" s="133" t="s">
        <v>234</v>
      </c>
      <c r="E260" s="134" t="s">
        <v>219</v>
      </c>
      <c r="F260" s="121" t="s">
        <v>18</v>
      </c>
      <c r="G260" s="127">
        <v>0.70679999999999998</v>
      </c>
      <c r="H260" s="127">
        <v>3.8300000000000001E-2</v>
      </c>
      <c r="I260" s="127">
        <v>0.74509999999999998</v>
      </c>
      <c r="J260" s="121"/>
    </row>
    <row r="261" spans="1:10" x14ac:dyDescent="0.25">
      <c r="A261" s="121" t="s">
        <v>207</v>
      </c>
      <c r="B261" s="121" t="s">
        <v>24</v>
      </c>
      <c r="C261" s="121" t="s">
        <v>233</v>
      </c>
      <c r="D261" s="133" t="s">
        <v>234</v>
      </c>
      <c r="E261" s="134" t="s">
        <v>219</v>
      </c>
      <c r="F261" s="121" t="s">
        <v>18</v>
      </c>
      <c r="G261" s="127">
        <v>0.70679999999999998</v>
      </c>
      <c r="H261" s="127">
        <v>2.7699999999999999E-2</v>
      </c>
      <c r="I261" s="127">
        <v>0.73449999999999993</v>
      </c>
      <c r="J261" s="121"/>
    </row>
    <row r="262" spans="1:10" x14ac:dyDescent="0.25">
      <c r="A262" s="121" t="s">
        <v>208</v>
      </c>
      <c r="B262" s="121" t="s">
        <v>29</v>
      </c>
      <c r="C262" s="121" t="s">
        <v>233</v>
      </c>
      <c r="D262" s="133" t="s">
        <v>234</v>
      </c>
      <c r="E262" s="134" t="s">
        <v>219</v>
      </c>
      <c r="F262" s="135" t="s">
        <v>9</v>
      </c>
      <c r="G262" s="127">
        <v>0.52610000000000001</v>
      </c>
      <c r="H262" s="127">
        <v>2.8999999999999998E-3</v>
      </c>
      <c r="I262" s="127">
        <v>0.52900000000000003</v>
      </c>
      <c r="J262" s="121"/>
    </row>
    <row r="263" spans="1:10" x14ac:dyDescent="0.25">
      <c r="A263" s="121" t="s">
        <v>208</v>
      </c>
      <c r="B263" s="121" t="s">
        <v>24</v>
      </c>
      <c r="C263" s="121" t="s">
        <v>233</v>
      </c>
      <c r="D263" s="133" t="s">
        <v>234</v>
      </c>
      <c r="E263" s="134" t="s">
        <v>219</v>
      </c>
      <c r="F263" s="135" t="s">
        <v>9</v>
      </c>
      <c r="G263" s="127">
        <v>0.52610000000000001</v>
      </c>
      <c r="H263" s="127">
        <v>7.1999999999999998E-3</v>
      </c>
      <c r="I263" s="127">
        <v>0.5333</v>
      </c>
      <c r="J263" s="121"/>
    </row>
    <row r="264" spans="1:10" x14ac:dyDescent="0.25">
      <c r="A264" s="121" t="s">
        <v>209</v>
      </c>
      <c r="B264" s="120" t="s">
        <v>212</v>
      </c>
      <c r="C264" s="121" t="s">
        <v>233</v>
      </c>
      <c r="D264" s="133" t="s">
        <v>234</v>
      </c>
      <c r="E264" s="134" t="s">
        <v>219</v>
      </c>
      <c r="F264" s="135" t="s">
        <v>9</v>
      </c>
      <c r="G264" s="127">
        <v>0.44700000000000001</v>
      </c>
      <c r="H264" s="127">
        <v>1.2699999999999999E-2</v>
      </c>
      <c r="I264" s="127">
        <v>0.4597</v>
      </c>
      <c r="J264" s="121"/>
    </row>
    <row r="265" spans="1:10" x14ac:dyDescent="0.25">
      <c r="A265" s="121" t="s">
        <v>209</v>
      </c>
      <c r="B265" s="121" t="s">
        <v>93</v>
      </c>
      <c r="C265" s="121" t="s">
        <v>233</v>
      </c>
      <c r="D265" s="133" t="s">
        <v>234</v>
      </c>
      <c r="E265" s="134" t="s">
        <v>219</v>
      </c>
      <c r="F265" s="135" t="s">
        <v>9</v>
      </c>
      <c r="G265" s="127">
        <v>0.53269999999999995</v>
      </c>
      <c r="H265" s="127">
        <v>1.2699999999999999E-2</v>
      </c>
      <c r="I265" s="127">
        <v>0.5454</v>
      </c>
      <c r="J265" s="121"/>
    </row>
    <row r="266" spans="1:10" x14ac:dyDescent="0.25">
      <c r="A266" s="121" t="s">
        <v>209</v>
      </c>
      <c r="B266" s="121" t="s">
        <v>94</v>
      </c>
      <c r="C266" s="121" t="s">
        <v>233</v>
      </c>
      <c r="D266" s="133" t="s">
        <v>234</v>
      </c>
      <c r="E266" s="134" t="s">
        <v>219</v>
      </c>
      <c r="F266" s="135" t="s">
        <v>9</v>
      </c>
      <c r="G266" s="127">
        <v>0.53049999999999997</v>
      </c>
      <c r="H266" s="127">
        <v>1.2699999999999999E-2</v>
      </c>
      <c r="I266" s="127">
        <v>0.54320000000000002</v>
      </c>
      <c r="J266" s="121"/>
    </row>
    <row r="267" spans="1:10" x14ac:dyDescent="0.25">
      <c r="A267" s="121" t="s">
        <v>209</v>
      </c>
      <c r="B267" s="121" t="s">
        <v>95</v>
      </c>
      <c r="C267" s="121" t="s">
        <v>233</v>
      </c>
      <c r="D267" s="133" t="s">
        <v>234</v>
      </c>
      <c r="E267" s="134" t="s">
        <v>219</v>
      </c>
      <c r="F267" s="135" t="s">
        <v>9</v>
      </c>
      <c r="G267" s="127">
        <v>0.48309999999999997</v>
      </c>
      <c r="H267" s="127">
        <v>1.2699999999999999E-2</v>
      </c>
      <c r="I267" s="127">
        <v>0.49580000000000002</v>
      </c>
      <c r="J267" s="121"/>
    </row>
    <row r="268" spans="1:10" x14ac:dyDescent="0.25">
      <c r="A268" s="121" t="s">
        <v>209</v>
      </c>
      <c r="B268" s="121" t="s">
        <v>97</v>
      </c>
      <c r="C268" s="121" t="s">
        <v>233</v>
      </c>
      <c r="D268" s="133" t="s">
        <v>234</v>
      </c>
      <c r="E268" s="134" t="s">
        <v>219</v>
      </c>
      <c r="F268" s="135" t="s">
        <v>9</v>
      </c>
      <c r="G268" s="127">
        <v>0.48199999999999998</v>
      </c>
      <c r="H268" s="127">
        <v>1.2699999999999999E-2</v>
      </c>
      <c r="I268" s="127">
        <v>0.49469999999999997</v>
      </c>
      <c r="J268" s="121"/>
    </row>
    <row r="269" spans="1:10" x14ac:dyDescent="0.25">
      <c r="A269" s="121" t="s">
        <v>209</v>
      </c>
      <c r="B269" s="121" t="s">
        <v>98</v>
      </c>
      <c r="C269" s="121" t="s">
        <v>233</v>
      </c>
      <c r="D269" s="133" t="s">
        <v>234</v>
      </c>
      <c r="E269" s="134" t="s">
        <v>219</v>
      </c>
      <c r="F269" s="135" t="s">
        <v>9</v>
      </c>
      <c r="G269" s="127">
        <v>0.46779999999999999</v>
      </c>
      <c r="H269" s="127">
        <v>1.2699999999999999E-2</v>
      </c>
      <c r="I269" s="127">
        <v>0.48049999999999998</v>
      </c>
      <c r="J269" s="121"/>
    </row>
    <row r="270" spans="1:10" x14ac:dyDescent="0.25">
      <c r="A270" s="121" t="s">
        <v>209</v>
      </c>
      <c r="B270" s="121" t="s">
        <v>99</v>
      </c>
      <c r="C270" s="137" t="s">
        <v>233</v>
      </c>
      <c r="D270" s="133" t="s">
        <v>234</v>
      </c>
      <c r="E270" s="134" t="s">
        <v>219</v>
      </c>
      <c r="F270" s="135" t="s">
        <v>9</v>
      </c>
      <c r="G270" s="127">
        <v>0.51249999999999996</v>
      </c>
      <c r="H270" s="127">
        <v>1.2699999999999999E-2</v>
      </c>
      <c r="I270" s="127">
        <v>0.5252</v>
      </c>
      <c r="J270" s="121"/>
    </row>
    <row r="271" spans="1:10" x14ac:dyDescent="0.25">
      <c r="A271" s="121" t="s">
        <v>209</v>
      </c>
      <c r="B271" s="120" t="s">
        <v>222</v>
      </c>
      <c r="C271" s="125" t="s">
        <v>233</v>
      </c>
      <c r="D271" s="133" t="s">
        <v>234</v>
      </c>
      <c r="E271" s="134" t="s">
        <v>219</v>
      </c>
      <c r="F271" s="135" t="s">
        <v>9</v>
      </c>
      <c r="G271" s="127">
        <v>0.45450000000000002</v>
      </c>
      <c r="H271" s="127">
        <v>1.84E-2</v>
      </c>
      <c r="I271" s="127">
        <v>0.47289999999999999</v>
      </c>
      <c r="J271" s="121"/>
    </row>
    <row r="272" spans="1:10" x14ac:dyDescent="0.25">
      <c r="A272" s="121" t="s">
        <v>209</v>
      </c>
      <c r="B272" s="120" t="s">
        <v>120</v>
      </c>
      <c r="C272" s="137" t="s">
        <v>233</v>
      </c>
      <c r="D272" s="133" t="s">
        <v>234</v>
      </c>
      <c r="E272" s="134" t="s">
        <v>219</v>
      </c>
      <c r="F272" s="135" t="s">
        <v>9</v>
      </c>
      <c r="G272" s="127">
        <v>0.40839999999999999</v>
      </c>
      <c r="H272" s="127">
        <v>1.84E-2</v>
      </c>
      <c r="I272" s="127">
        <v>0.42680000000000001</v>
      </c>
      <c r="J272" s="121"/>
    </row>
    <row r="273" spans="1:10" x14ac:dyDescent="0.25">
      <c r="A273" s="121" t="s">
        <v>209</v>
      </c>
      <c r="B273" s="120" t="s">
        <v>121</v>
      </c>
      <c r="C273" s="125" t="s">
        <v>233</v>
      </c>
      <c r="D273" s="133" t="s">
        <v>234</v>
      </c>
      <c r="E273" s="134" t="s">
        <v>219</v>
      </c>
      <c r="F273" s="135" t="s">
        <v>9</v>
      </c>
      <c r="G273" s="127">
        <v>0.5323</v>
      </c>
      <c r="H273" s="127">
        <v>1.84E-2</v>
      </c>
      <c r="I273" s="127">
        <v>0.55069999999999997</v>
      </c>
      <c r="J273" s="121"/>
    </row>
    <row r="274" spans="1:10" x14ac:dyDescent="0.25">
      <c r="A274" s="121" t="s">
        <v>209</v>
      </c>
      <c r="B274" s="120" t="s">
        <v>122</v>
      </c>
      <c r="C274" s="137" t="s">
        <v>233</v>
      </c>
      <c r="D274" s="133" t="s">
        <v>234</v>
      </c>
      <c r="E274" s="134" t="s">
        <v>219</v>
      </c>
      <c r="F274" s="135" t="s">
        <v>9</v>
      </c>
      <c r="G274" s="127">
        <v>0.48720000000000002</v>
      </c>
      <c r="H274" s="127">
        <v>1.84E-2</v>
      </c>
      <c r="I274" s="127">
        <v>0.50560000000000005</v>
      </c>
      <c r="J274" s="121"/>
    </row>
    <row r="275" spans="1:10" x14ac:dyDescent="0.25">
      <c r="A275" s="121" t="s">
        <v>209</v>
      </c>
      <c r="B275" s="120" t="s">
        <v>210</v>
      </c>
      <c r="C275" s="125" t="s">
        <v>233</v>
      </c>
      <c r="D275" s="133" t="s">
        <v>234</v>
      </c>
      <c r="E275" s="134" t="s">
        <v>219</v>
      </c>
      <c r="F275" s="135" t="s">
        <v>9</v>
      </c>
      <c r="G275" s="127">
        <v>0.51419999999999999</v>
      </c>
      <c r="H275" s="127">
        <v>1.84E-2</v>
      </c>
      <c r="I275" s="127">
        <v>0.53259999999999996</v>
      </c>
      <c r="J275" s="121"/>
    </row>
    <row r="276" spans="1:10" x14ac:dyDescent="0.25">
      <c r="A276" s="121" t="s">
        <v>209</v>
      </c>
      <c r="B276" s="120" t="s">
        <v>211</v>
      </c>
      <c r="C276" s="137" t="s">
        <v>233</v>
      </c>
      <c r="D276" s="133" t="s">
        <v>234</v>
      </c>
      <c r="E276" s="134" t="s">
        <v>219</v>
      </c>
      <c r="F276" s="135" t="s">
        <v>9</v>
      </c>
      <c r="G276" s="127">
        <v>0.50070000000000003</v>
      </c>
      <c r="H276" s="127">
        <v>1.84E-2</v>
      </c>
      <c r="I276" s="127">
        <v>0.51910000000000001</v>
      </c>
      <c r="J276" s="121"/>
    </row>
    <row r="277" spans="1:10" x14ac:dyDescent="0.25">
      <c r="A277" s="121" t="s">
        <v>213</v>
      </c>
      <c r="B277" s="121" t="s">
        <v>35</v>
      </c>
      <c r="C277" s="125" t="s">
        <v>233</v>
      </c>
      <c r="D277" s="133" t="s">
        <v>234</v>
      </c>
      <c r="E277" s="134" t="s">
        <v>219</v>
      </c>
      <c r="F277" s="135" t="s">
        <v>9</v>
      </c>
      <c r="G277" s="127">
        <v>0.81859999999999999</v>
      </c>
      <c r="H277" s="127">
        <v>2.75E-2</v>
      </c>
      <c r="I277" s="127">
        <v>0.84609999999999996</v>
      </c>
      <c r="J277" s="121"/>
    </row>
    <row r="278" spans="1:10" x14ac:dyDescent="0.25">
      <c r="A278" s="121" t="s">
        <v>213</v>
      </c>
      <c r="B278" s="121" t="s">
        <v>113</v>
      </c>
      <c r="C278" s="137" t="s">
        <v>233</v>
      </c>
      <c r="D278" s="133" t="s">
        <v>234</v>
      </c>
      <c r="E278" s="134" t="s">
        <v>219</v>
      </c>
      <c r="F278" s="135" t="s">
        <v>9</v>
      </c>
      <c r="G278" s="127">
        <v>0.81859999999999999</v>
      </c>
      <c r="H278" s="127">
        <v>2.75E-2</v>
      </c>
      <c r="I278" s="127">
        <v>0.84609999999999996</v>
      </c>
      <c r="J278" s="121"/>
    </row>
    <row r="279" spans="1:10" x14ac:dyDescent="0.25">
      <c r="A279" s="121" t="s">
        <v>213</v>
      </c>
      <c r="B279" s="138" t="s">
        <v>62</v>
      </c>
      <c r="C279" s="125" t="s">
        <v>233</v>
      </c>
      <c r="D279" s="133" t="s">
        <v>234</v>
      </c>
      <c r="E279" s="134" t="s">
        <v>219</v>
      </c>
      <c r="F279" s="135" t="s">
        <v>9</v>
      </c>
      <c r="G279" s="127">
        <v>0.81859999999999999</v>
      </c>
      <c r="H279" s="127">
        <v>2.3999999999999998E-3</v>
      </c>
      <c r="I279" s="127">
        <v>0.82099999999999995</v>
      </c>
      <c r="J279" s="121"/>
    </row>
    <row r="280" spans="1:10" x14ac:dyDescent="0.25">
      <c r="A280" s="121" t="s">
        <v>213</v>
      </c>
      <c r="B280" s="120" t="s">
        <v>33</v>
      </c>
      <c r="C280" s="137" t="s">
        <v>233</v>
      </c>
      <c r="D280" s="133" t="s">
        <v>234</v>
      </c>
      <c r="E280" s="134" t="s">
        <v>219</v>
      </c>
      <c r="F280" s="135" t="s">
        <v>9</v>
      </c>
      <c r="G280" s="127">
        <v>0.81859999999999999</v>
      </c>
      <c r="H280" s="127">
        <v>2.3999999999999998E-3</v>
      </c>
      <c r="I280" s="127">
        <v>0.82099999999999995</v>
      </c>
      <c r="J280" s="121"/>
    </row>
    <row r="281" spans="1:10" x14ac:dyDescent="0.25">
      <c r="A281" s="121" t="s">
        <v>213</v>
      </c>
      <c r="B281" s="120" t="s">
        <v>34</v>
      </c>
      <c r="C281" s="125" t="s">
        <v>233</v>
      </c>
      <c r="D281" s="133" t="s">
        <v>234</v>
      </c>
      <c r="E281" s="134" t="s">
        <v>219</v>
      </c>
      <c r="F281" s="135" t="s">
        <v>9</v>
      </c>
      <c r="G281" s="127">
        <v>0.81859999999999999</v>
      </c>
      <c r="H281" s="127">
        <v>1.9E-2</v>
      </c>
      <c r="I281" s="127">
        <v>0.83760000000000001</v>
      </c>
      <c r="J281" s="121"/>
    </row>
    <row r="282" spans="1:10" x14ac:dyDescent="0.25">
      <c r="A282" s="121" t="s">
        <v>72</v>
      </c>
      <c r="B282" s="121" t="s">
        <v>14</v>
      </c>
      <c r="C282" s="137" t="s">
        <v>233</v>
      </c>
      <c r="D282" s="133" t="s">
        <v>234</v>
      </c>
      <c r="E282" s="134" t="s">
        <v>219</v>
      </c>
      <c r="F282" s="135" t="s">
        <v>9</v>
      </c>
      <c r="G282" s="127">
        <v>0.63800000000000001</v>
      </c>
      <c r="H282" s="127">
        <v>1.7299999999999999E-2</v>
      </c>
      <c r="I282" s="127">
        <v>0.65529999999999999</v>
      </c>
      <c r="J282" s="121"/>
    </row>
    <row r="283" spans="1:10" x14ac:dyDescent="0.25">
      <c r="A283" s="121" t="s">
        <v>72</v>
      </c>
      <c r="B283" s="125" t="s">
        <v>22</v>
      </c>
      <c r="C283" s="125" t="s">
        <v>233</v>
      </c>
      <c r="D283" s="133" t="s">
        <v>234</v>
      </c>
      <c r="E283" s="134" t="s">
        <v>219</v>
      </c>
      <c r="F283" s="135" t="s">
        <v>9</v>
      </c>
      <c r="G283" s="127">
        <v>0.60760000000000003</v>
      </c>
      <c r="H283" s="127">
        <v>1.7299999999999999E-2</v>
      </c>
      <c r="I283" s="127">
        <v>0.62490000000000001</v>
      </c>
      <c r="J283" s="121"/>
    </row>
    <row r="284" spans="1:10" x14ac:dyDescent="0.25">
      <c r="A284" s="121" t="s">
        <v>72</v>
      </c>
      <c r="B284" s="120" t="s">
        <v>33</v>
      </c>
      <c r="C284" s="137" t="s">
        <v>233</v>
      </c>
      <c r="D284" s="133" t="s">
        <v>234</v>
      </c>
      <c r="E284" s="134" t="s">
        <v>219</v>
      </c>
      <c r="F284" s="135" t="s">
        <v>9</v>
      </c>
      <c r="G284" s="127">
        <v>0.60760000000000003</v>
      </c>
      <c r="H284" s="127">
        <v>1.5900000000000001E-2</v>
      </c>
      <c r="I284" s="127">
        <v>0.62350000000000005</v>
      </c>
      <c r="J284" s="121"/>
    </row>
    <row r="285" spans="1:10" x14ac:dyDescent="0.25">
      <c r="A285" s="121" t="s">
        <v>72</v>
      </c>
      <c r="B285" s="120" t="s">
        <v>34</v>
      </c>
      <c r="C285" s="125" t="s">
        <v>233</v>
      </c>
      <c r="D285" s="133" t="s">
        <v>234</v>
      </c>
      <c r="E285" s="134" t="s">
        <v>219</v>
      </c>
      <c r="F285" s="135" t="s">
        <v>9</v>
      </c>
      <c r="G285" s="127">
        <v>0.63800000000000001</v>
      </c>
      <c r="H285" s="127">
        <v>1.5900000000000001E-2</v>
      </c>
      <c r="I285" s="127">
        <v>0.65390000000000004</v>
      </c>
      <c r="J285" s="121"/>
    </row>
    <row r="286" spans="1:10" x14ac:dyDescent="0.25">
      <c r="A286" s="139" t="s">
        <v>216</v>
      </c>
      <c r="B286" s="139" t="s">
        <v>17</v>
      </c>
      <c r="C286" s="137" t="s">
        <v>233</v>
      </c>
      <c r="D286" s="140" t="s">
        <v>234</v>
      </c>
      <c r="E286" s="141" t="s">
        <v>219</v>
      </c>
      <c r="F286" s="142" t="s">
        <v>9</v>
      </c>
      <c r="G286" s="143">
        <v>0.60770000000000002</v>
      </c>
      <c r="H286" s="144">
        <v>4.0000000000000002E-4</v>
      </c>
      <c r="I286" s="143">
        <v>0.60809999999999997</v>
      </c>
      <c r="J286" s="121"/>
    </row>
    <row r="287" spans="1:10" x14ac:dyDescent="0.25">
      <c r="A287" s="126" t="s">
        <v>65</v>
      </c>
      <c r="B287" s="120" t="s">
        <v>92</v>
      </c>
      <c r="C287" s="57" t="s">
        <v>235</v>
      </c>
      <c r="D287" s="145" t="s">
        <v>236</v>
      </c>
      <c r="E287" s="134" t="s">
        <v>219</v>
      </c>
      <c r="F287" s="121" t="s">
        <v>9</v>
      </c>
      <c r="G287" s="127">
        <v>0.62660000000000005</v>
      </c>
      <c r="H287" s="127">
        <v>1.1299999999999999E-2</v>
      </c>
      <c r="I287" s="127">
        <v>0.63790000000000002</v>
      </c>
      <c r="J287" s="121"/>
    </row>
    <row r="288" spans="1:10" x14ac:dyDescent="0.25">
      <c r="A288" s="126" t="s">
        <v>65</v>
      </c>
      <c r="B288" s="120" t="s">
        <v>93</v>
      </c>
      <c r="C288" s="146" t="s">
        <v>235</v>
      </c>
      <c r="D288" s="145" t="s">
        <v>236</v>
      </c>
      <c r="E288" s="134" t="s">
        <v>219</v>
      </c>
      <c r="F288" s="121" t="s">
        <v>9</v>
      </c>
      <c r="G288" s="127">
        <v>0.63239999999999996</v>
      </c>
      <c r="H288" s="127">
        <v>1.1299999999999999E-2</v>
      </c>
      <c r="I288" s="127">
        <v>0.64369999999999994</v>
      </c>
      <c r="J288" s="121"/>
    </row>
    <row r="289" spans="1:10" x14ac:dyDescent="0.25">
      <c r="A289" s="126" t="s">
        <v>65</v>
      </c>
      <c r="B289" s="120" t="s">
        <v>199</v>
      </c>
      <c r="C289" s="57" t="s">
        <v>235</v>
      </c>
      <c r="D289" s="145" t="s">
        <v>236</v>
      </c>
      <c r="E289" s="134" t="s">
        <v>219</v>
      </c>
      <c r="F289" s="121" t="s">
        <v>9</v>
      </c>
      <c r="G289" s="127">
        <v>0.61560000000000004</v>
      </c>
      <c r="H289" s="127">
        <v>1.1299999999999999E-2</v>
      </c>
      <c r="I289" s="127">
        <v>0.62690000000000001</v>
      </c>
      <c r="J289" s="121"/>
    </row>
    <row r="290" spans="1:10" x14ac:dyDescent="0.25">
      <c r="A290" s="126" t="s">
        <v>65</v>
      </c>
      <c r="B290" s="120" t="s">
        <v>96</v>
      </c>
      <c r="C290" s="146" t="s">
        <v>235</v>
      </c>
      <c r="D290" s="145" t="s">
        <v>236</v>
      </c>
      <c r="E290" s="134" t="s">
        <v>219</v>
      </c>
      <c r="F290" s="121" t="s">
        <v>9</v>
      </c>
      <c r="G290" s="127">
        <v>0.55479999999999996</v>
      </c>
      <c r="H290" s="127">
        <v>1.1299999999999999E-2</v>
      </c>
      <c r="I290" s="127">
        <v>0.56609999999999994</v>
      </c>
      <c r="J290" s="121"/>
    </row>
    <row r="291" spans="1:10" x14ac:dyDescent="0.25">
      <c r="A291" s="126" t="s">
        <v>65</v>
      </c>
      <c r="B291" s="120" t="s">
        <v>97</v>
      </c>
      <c r="C291" s="57" t="s">
        <v>235</v>
      </c>
      <c r="D291" s="145" t="s">
        <v>236</v>
      </c>
      <c r="E291" s="134" t="s">
        <v>219</v>
      </c>
      <c r="F291" s="121" t="s">
        <v>9</v>
      </c>
      <c r="G291" s="127">
        <v>0.54649999999999999</v>
      </c>
      <c r="H291" s="127">
        <v>1.1299999999999999E-2</v>
      </c>
      <c r="I291" s="127">
        <v>0.55779999999999996</v>
      </c>
      <c r="J291" s="121"/>
    </row>
    <row r="292" spans="1:10" x14ac:dyDescent="0.25">
      <c r="A292" s="126" t="s">
        <v>65</v>
      </c>
      <c r="B292" s="120" t="s">
        <v>200</v>
      </c>
      <c r="C292" s="146" t="s">
        <v>235</v>
      </c>
      <c r="D292" s="145" t="s">
        <v>236</v>
      </c>
      <c r="E292" s="134" t="s">
        <v>219</v>
      </c>
      <c r="F292" s="121" t="s">
        <v>9</v>
      </c>
      <c r="G292" s="127">
        <v>0.52910000000000001</v>
      </c>
      <c r="H292" s="127">
        <v>1.1299999999999999E-2</v>
      </c>
      <c r="I292" s="127">
        <v>0.54039999999999999</v>
      </c>
      <c r="J292" s="121"/>
    </row>
    <row r="293" spans="1:10" x14ac:dyDescent="0.25">
      <c r="A293" s="126" t="s">
        <v>65</v>
      </c>
      <c r="B293" s="120" t="s">
        <v>220</v>
      </c>
      <c r="C293" s="57" t="s">
        <v>235</v>
      </c>
      <c r="D293" s="145" t="s">
        <v>236</v>
      </c>
      <c r="E293" s="134" t="s">
        <v>219</v>
      </c>
      <c r="F293" s="121" t="s">
        <v>9</v>
      </c>
      <c r="G293" s="127">
        <v>0.60260000000000002</v>
      </c>
      <c r="H293" s="127">
        <v>1.12E-2</v>
      </c>
      <c r="I293" s="127">
        <v>0.61380000000000001</v>
      </c>
      <c r="J293" s="121"/>
    </row>
    <row r="294" spans="1:10" x14ac:dyDescent="0.25">
      <c r="A294" s="126" t="s">
        <v>65</v>
      </c>
      <c r="B294" s="120" t="s">
        <v>221</v>
      </c>
      <c r="C294" s="146" t="s">
        <v>235</v>
      </c>
      <c r="D294" s="145" t="s">
        <v>236</v>
      </c>
      <c r="E294" s="134" t="s">
        <v>219</v>
      </c>
      <c r="F294" s="121" t="s">
        <v>9</v>
      </c>
      <c r="G294" s="127">
        <v>0.43030000000000002</v>
      </c>
      <c r="H294" s="127">
        <v>5.0000000000000001E-4</v>
      </c>
      <c r="I294" s="127">
        <v>0.43080000000000002</v>
      </c>
      <c r="J294" s="121"/>
    </row>
    <row r="295" spans="1:10" x14ac:dyDescent="0.25">
      <c r="A295" s="126" t="s">
        <v>66</v>
      </c>
      <c r="B295" s="121" t="s">
        <v>29</v>
      </c>
      <c r="C295" s="121" t="s">
        <v>235</v>
      </c>
      <c r="D295" s="145" t="s">
        <v>236</v>
      </c>
      <c r="E295" s="134" t="s">
        <v>219</v>
      </c>
      <c r="F295" s="121" t="s">
        <v>18</v>
      </c>
      <c r="G295" s="127">
        <v>0.59299999999999997</v>
      </c>
      <c r="H295" s="127">
        <v>8.2000000000000007E-3</v>
      </c>
      <c r="I295" s="127">
        <v>0.60119999999999996</v>
      </c>
      <c r="J295" s="121"/>
    </row>
    <row r="296" spans="1:10" x14ac:dyDescent="0.25">
      <c r="A296" s="126" t="s">
        <v>66</v>
      </c>
      <c r="B296" s="121" t="s">
        <v>24</v>
      </c>
      <c r="C296" s="146" t="s">
        <v>235</v>
      </c>
      <c r="D296" s="145" t="s">
        <v>236</v>
      </c>
      <c r="E296" s="134" t="s">
        <v>219</v>
      </c>
      <c r="F296" s="121" t="s">
        <v>18</v>
      </c>
      <c r="G296" s="127">
        <v>0.59299999999999997</v>
      </c>
      <c r="H296" s="127">
        <v>2.3800000000000002E-2</v>
      </c>
      <c r="I296" s="127">
        <v>0.61680000000000001</v>
      </c>
      <c r="J296" s="121"/>
    </row>
    <row r="297" spans="1:10" x14ac:dyDescent="0.25">
      <c r="A297" s="121" t="s">
        <v>67</v>
      </c>
      <c r="B297" s="120" t="s">
        <v>17</v>
      </c>
      <c r="C297" s="121" t="s">
        <v>235</v>
      </c>
      <c r="D297" s="145" t="s">
        <v>236</v>
      </c>
      <c r="E297" s="123" t="s">
        <v>219</v>
      </c>
      <c r="F297" s="135" t="s">
        <v>18</v>
      </c>
      <c r="G297" s="127">
        <v>0.501</v>
      </c>
      <c r="H297" s="127">
        <v>4.7000000000000002E-3</v>
      </c>
      <c r="I297" s="127">
        <v>0.50570000000000004</v>
      </c>
      <c r="J297" s="121"/>
    </row>
    <row r="298" spans="1:10" x14ac:dyDescent="0.25">
      <c r="A298" s="121" t="s">
        <v>203</v>
      </c>
      <c r="B298" s="120" t="s">
        <v>29</v>
      </c>
      <c r="C298" s="146" t="s">
        <v>235</v>
      </c>
      <c r="D298" s="145" t="s">
        <v>236</v>
      </c>
      <c r="E298" s="123" t="s">
        <v>219</v>
      </c>
      <c r="F298" s="135" t="s">
        <v>9</v>
      </c>
      <c r="G298" s="127">
        <v>0.51839999999999997</v>
      </c>
      <c r="H298" s="127">
        <v>0.104</v>
      </c>
      <c r="I298" s="127">
        <v>0.52880000000000005</v>
      </c>
      <c r="J298" s="121"/>
    </row>
    <row r="299" spans="1:10" x14ac:dyDescent="0.25">
      <c r="A299" s="121" t="s">
        <v>203</v>
      </c>
      <c r="B299" s="120" t="s">
        <v>167</v>
      </c>
      <c r="C299" s="121" t="s">
        <v>235</v>
      </c>
      <c r="D299" s="145" t="s">
        <v>236</v>
      </c>
      <c r="E299" s="123" t="s">
        <v>219</v>
      </c>
      <c r="F299" s="135" t="s">
        <v>9</v>
      </c>
      <c r="G299" s="127">
        <v>2.7480000000000002</v>
      </c>
      <c r="H299" s="127">
        <v>0.104</v>
      </c>
      <c r="I299" s="127">
        <v>2.8519999999999999</v>
      </c>
      <c r="J299" s="121"/>
    </row>
    <row r="300" spans="1:10" x14ac:dyDescent="0.25">
      <c r="A300" s="121" t="s">
        <v>203</v>
      </c>
      <c r="B300" s="120" t="s">
        <v>168</v>
      </c>
      <c r="C300" s="146" t="s">
        <v>235</v>
      </c>
      <c r="D300" s="145" t="s">
        <v>236</v>
      </c>
      <c r="E300" s="123" t="s">
        <v>219</v>
      </c>
      <c r="F300" s="135" t="s">
        <v>9</v>
      </c>
      <c r="G300" s="127">
        <v>2.7480000000000002</v>
      </c>
      <c r="H300" s="127">
        <v>0.104</v>
      </c>
      <c r="I300" s="127">
        <v>2.8519999999999999</v>
      </c>
      <c r="J300" s="121"/>
    </row>
    <row r="301" spans="1:10" x14ac:dyDescent="0.25">
      <c r="A301" s="121" t="s">
        <v>203</v>
      </c>
      <c r="B301" s="120" t="s">
        <v>204</v>
      </c>
      <c r="C301" s="121" t="s">
        <v>235</v>
      </c>
      <c r="D301" s="145" t="s">
        <v>236</v>
      </c>
      <c r="E301" s="123" t="s">
        <v>219</v>
      </c>
      <c r="F301" s="135" t="s">
        <v>9</v>
      </c>
      <c r="G301" s="127">
        <v>0.51839999999999997</v>
      </c>
      <c r="H301" s="127">
        <v>9.7999999999999997E-3</v>
      </c>
      <c r="I301" s="127">
        <v>0.5282</v>
      </c>
      <c r="J301" s="121"/>
    </row>
    <row r="302" spans="1:10" x14ac:dyDescent="0.25">
      <c r="A302" s="121" t="s">
        <v>203</v>
      </c>
      <c r="B302" s="120" t="s">
        <v>205</v>
      </c>
      <c r="C302" s="146" t="s">
        <v>235</v>
      </c>
      <c r="D302" s="145" t="s">
        <v>236</v>
      </c>
      <c r="E302" s="123" t="s">
        <v>219</v>
      </c>
      <c r="F302" s="135" t="s">
        <v>9</v>
      </c>
      <c r="G302" s="127">
        <v>0.51839999999999997</v>
      </c>
      <c r="H302" s="127">
        <v>-4.5100000000000001E-2</v>
      </c>
      <c r="I302" s="127">
        <v>0.4733</v>
      </c>
      <c r="J302" s="121"/>
    </row>
    <row r="303" spans="1:10" x14ac:dyDescent="0.25">
      <c r="A303" s="121" t="s">
        <v>206</v>
      </c>
      <c r="B303" s="121" t="s">
        <v>29</v>
      </c>
      <c r="C303" s="121" t="s">
        <v>235</v>
      </c>
      <c r="D303" s="145" t="s">
        <v>236</v>
      </c>
      <c r="E303" s="123" t="s">
        <v>219</v>
      </c>
      <c r="F303" s="135" t="s">
        <v>18</v>
      </c>
      <c r="G303" s="127">
        <v>0.59299999999999997</v>
      </c>
      <c r="H303" s="127">
        <v>2.7E-2</v>
      </c>
      <c r="I303" s="127">
        <v>0.62</v>
      </c>
      <c r="J303" s="121"/>
    </row>
    <row r="304" spans="1:10" x14ac:dyDescent="0.25">
      <c r="A304" s="121" t="s">
        <v>206</v>
      </c>
      <c r="B304" s="120" t="s">
        <v>237</v>
      </c>
      <c r="C304" s="146" t="s">
        <v>235</v>
      </c>
      <c r="D304" s="145" t="s">
        <v>236</v>
      </c>
      <c r="E304" s="123" t="s">
        <v>219</v>
      </c>
      <c r="F304" s="135" t="s">
        <v>18</v>
      </c>
      <c r="G304" s="127">
        <v>0.59299999999999997</v>
      </c>
      <c r="H304" s="127">
        <v>1.8499999999999999E-2</v>
      </c>
      <c r="I304" s="127">
        <v>0.61150000000000004</v>
      </c>
      <c r="J304" s="121"/>
    </row>
    <row r="305" spans="1:10" x14ac:dyDescent="0.25">
      <c r="A305" s="121" t="s">
        <v>207</v>
      </c>
      <c r="B305" s="121" t="s">
        <v>29</v>
      </c>
      <c r="C305" s="121" t="s">
        <v>235</v>
      </c>
      <c r="D305" s="145" t="s">
        <v>236</v>
      </c>
      <c r="E305" s="123" t="s">
        <v>219</v>
      </c>
      <c r="F305" s="135" t="s">
        <v>18</v>
      </c>
      <c r="G305" s="127">
        <v>0.60409999999999997</v>
      </c>
      <c r="H305" s="127">
        <v>3.8300000000000001E-2</v>
      </c>
      <c r="I305" s="127">
        <v>0.64239999999999997</v>
      </c>
      <c r="J305" s="121"/>
    </row>
    <row r="306" spans="1:10" x14ac:dyDescent="0.25">
      <c r="A306" s="121" t="s">
        <v>207</v>
      </c>
      <c r="B306" s="121" t="s">
        <v>24</v>
      </c>
      <c r="C306" s="146" t="s">
        <v>235</v>
      </c>
      <c r="D306" s="145" t="s">
        <v>236</v>
      </c>
      <c r="E306" s="123" t="s">
        <v>219</v>
      </c>
      <c r="F306" s="135" t="s">
        <v>18</v>
      </c>
      <c r="G306" s="127">
        <v>0.60409999999999997</v>
      </c>
      <c r="H306" s="127">
        <v>2.7699999999999999E-2</v>
      </c>
      <c r="I306" s="127">
        <v>0.63180000000000003</v>
      </c>
      <c r="J306" s="121"/>
    </row>
    <row r="307" spans="1:10" ht="12.75" customHeight="1" x14ac:dyDescent="0.25">
      <c r="A307" s="121" t="s">
        <v>208</v>
      </c>
      <c r="B307" s="121" t="s">
        <v>29</v>
      </c>
      <c r="C307" s="121" t="s">
        <v>235</v>
      </c>
      <c r="D307" s="145" t="s">
        <v>236</v>
      </c>
      <c r="E307" s="123" t="s">
        <v>219</v>
      </c>
      <c r="F307" s="135" t="s">
        <v>9</v>
      </c>
      <c r="G307" s="147">
        <v>0.435</v>
      </c>
      <c r="H307" s="127">
        <v>2.8999999999999998E-3</v>
      </c>
      <c r="I307" s="127">
        <v>0.43790000000000001</v>
      </c>
      <c r="J307" s="121"/>
    </row>
    <row r="308" spans="1:10" ht="12.75" customHeight="1" x14ac:dyDescent="0.25">
      <c r="A308" s="121" t="s">
        <v>208</v>
      </c>
      <c r="B308" s="121" t="s">
        <v>24</v>
      </c>
      <c r="C308" s="146" t="s">
        <v>235</v>
      </c>
      <c r="D308" s="145" t="s">
        <v>236</v>
      </c>
      <c r="E308" s="123" t="s">
        <v>219</v>
      </c>
      <c r="F308" s="135" t="s">
        <v>9</v>
      </c>
      <c r="G308" s="127">
        <v>0.435</v>
      </c>
      <c r="H308" s="127">
        <v>7.1999999999999998E-3</v>
      </c>
      <c r="I308" s="127">
        <v>0.44219999999999998</v>
      </c>
      <c r="J308" s="121"/>
    </row>
    <row r="309" spans="1:10" x14ac:dyDescent="0.25">
      <c r="A309" s="121" t="s">
        <v>209</v>
      </c>
      <c r="B309" s="120" t="s">
        <v>212</v>
      </c>
      <c r="C309" s="121" t="s">
        <v>235</v>
      </c>
      <c r="D309" s="145" t="s">
        <v>236</v>
      </c>
      <c r="E309" s="123" t="s">
        <v>219</v>
      </c>
      <c r="F309" s="135" t="s">
        <v>9</v>
      </c>
      <c r="G309" s="127">
        <v>0.32029999999999997</v>
      </c>
      <c r="H309" s="127">
        <v>1.2699999999999999E-2</v>
      </c>
      <c r="I309" s="127">
        <v>0.33299999999999996</v>
      </c>
      <c r="J309" s="121"/>
    </row>
    <row r="310" spans="1:10" x14ac:dyDescent="0.25">
      <c r="A310" s="121" t="s">
        <v>209</v>
      </c>
      <c r="B310" s="121" t="s">
        <v>93</v>
      </c>
      <c r="C310" s="146" t="s">
        <v>235</v>
      </c>
      <c r="D310" s="145" t="s">
        <v>236</v>
      </c>
      <c r="E310" s="123" t="s">
        <v>219</v>
      </c>
      <c r="F310" s="135" t="s">
        <v>9</v>
      </c>
      <c r="G310" s="127">
        <v>0.42909999999999998</v>
      </c>
      <c r="H310" s="127">
        <v>1.2699999999999999E-2</v>
      </c>
      <c r="I310" s="127">
        <v>0.44179999999999997</v>
      </c>
      <c r="J310" s="121"/>
    </row>
    <row r="311" spans="1:10" x14ac:dyDescent="0.25">
      <c r="A311" s="121" t="s">
        <v>209</v>
      </c>
      <c r="B311" s="121" t="s">
        <v>94</v>
      </c>
      <c r="C311" s="121" t="s">
        <v>235</v>
      </c>
      <c r="D311" s="145" t="s">
        <v>236</v>
      </c>
      <c r="E311" s="123" t="s">
        <v>219</v>
      </c>
      <c r="F311" s="135" t="s">
        <v>9</v>
      </c>
      <c r="G311" s="127">
        <v>0.42399999999999999</v>
      </c>
      <c r="H311" s="127">
        <v>1.2699999999999999E-2</v>
      </c>
      <c r="I311" s="127">
        <v>0.43669999999999998</v>
      </c>
      <c r="J311" s="121"/>
    </row>
    <row r="312" spans="1:10" x14ac:dyDescent="0.25">
      <c r="A312" s="121" t="s">
        <v>209</v>
      </c>
      <c r="B312" s="121" t="s">
        <v>95</v>
      </c>
      <c r="C312" s="146" t="s">
        <v>235</v>
      </c>
      <c r="D312" s="145" t="s">
        <v>236</v>
      </c>
      <c r="E312" s="123" t="s">
        <v>219</v>
      </c>
      <c r="F312" s="135" t="s">
        <v>9</v>
      </c>
      <c r="G312" s="127">
        <v>0.377</v>
      </c>
      <c r="H312" s="127">
        <v>1.2699999999999999E-2</v>
      </c>
      <c r="I312" s="127">
        <v>0.38969999999999999</v>
      </c>
      <c r="J312" s="121"/>
    </row>
    <row r="313" spans="1:10" x14ac:dyDescent="0.25">
      <c r="A313" s="121" t="s">
        <v>209</v>
      </c>
      <c r="B313" s="121" t="s">
        <v>97</v>
      </c>
      <c r="C313" s="121" t="s">
        <v>235</v>
      </c>
      <c r="D313" s="145" t="s">
        <v>236</v>
      </c>
      <c r="E313" s="123" t="s">
        <v>219</v>
      </c>
      <c r="F313" s="135" t="s">
        <v>9</v>
      </c>
      <c r="G313" s="127">
        <v>0.37180000000000002</v>
      </c>
      <c r="H313" s="127">
        <v>1.2699999999999999E-2</v>
      </c>
      <c r="I313" s="127">
        <v>0.38450000000000001</v>
      </c>
      <c r="J313" s="121"/>
    </row>
    <row r="314" spans="1:10" x14ac:dyDescent="0.25">
      <c r="A314" s="121" t="s">
        <v>209</v>
      </c>
      <c r="B314" s="121" t="s">
        <v>98</v>
      </c>
      <c r="C314" s="146" t="s">
        <v>235</v>
      </c>
      <c r="D314" s="145" t="s">
        <v>236</v>
      </c>
      <c r="E314" s="123" t="s">
        <v>219</v>
      </c>
      <c r="F314" s="135" t="s">
        <v>9</v>
      </c>
      <c r="G314" s="127">
        <v>0.35539999999999999</v>
      </c>
      <c r="H314" s="127">
        <v>1.2699999999999999E-2</v>
      </c>
      <c r="I314" s="127">
        <v>0.36809999999999998</v>
      </c>
      <c r="J314" s="121"/>
    </row>
    <row r="315" spans="1:10" x14ac:dyDescent="0.25">
      <c r="A315" s="121" t="s">
        <v>209</v>
      </c>
      <c r="B315" s="121" t="s">
        <v>99</v>
      </c>
      <c r="C315" s="121" t="s">
        <v>235</v>
      </c>
      <c r="D315" s="145" t="s">
        <v>236</v>
      </c>
      <c r="E315" s="123" t="s">
        <v>219</v>
      </c>
      <c r="F315" s="135" t="s">
        <v>9</v>
      </c>
      <c r="G315" s="127">
        <v>0.39750000000000002</v>
      </c>
      <c r="H315" s="127">
        <v>1.2699999999999999E-2</v>
      </c>
      <c r="I315" s="127">
        <v>0.41020000000000001</v>
      </c>
      <c r="J315" s="121"/>
    </row>
    <row r="316" spans="1:10" x14ac:dyDescent="0.25">
      <c r="A316" s="121" t="s">
        <v>209</v>
      </c>
      <c r="B316" s="120" t="s">
        <v>222</v>
      </c>
      <c r="C316" s="146" t="s">
        <v>235</v>
      </c>
      <c r="D316" s="145" t="s">
        <v>236</v>
      </c>
      <c r="E316" s="123" t="s">
        <v>219</v>
      </c>
      <c r="F316" s="135" t="s">
        <v>9</v>
      </c>
      <c r="G316" s="127">
        <v>0.34129999999999999</v>
      </c>
      <c r="H316" s="127">
        <v>1.84E-2</v>
      </c>
      <c r="I316" s="127">
        <v>0.35970000000000002</v>
      </c>
      <c r="J316" s="121"/>
    </row>
    <row r="317" spans="1:10" x14ac:dyDescent="0.25">
      <c r="A317" s="121" t="s">
        <v>209</v>
      </c>
      <c r="B317" s="120" t="s">
        <v>120</v>
      </c>
      <c r="C317" s="121" t="s">
        <v>235</v>
      </c>
      <c r="D317" s="145" t="s">
        <v>236</v>
      </c>
      <c r="E317" s="123" t="s">
        <v>219</v>
      </c>
      <c r="F317" s="135" t="s">
        <v>9</v>
      </c>
      <c r="G317" s="127">
        <v>0.29620000000000002</v>
      </c>
      <c r="H317" s="127">
        <v>1.84E-2</v>
      </c>
      <c r="I317" s="127">
        <v>0.31459999999999999</v>
      </c>
      <c r="J317" s="121"/>
    </row>
    <row r="318" spans="1:10" x14ac:dyDescent="0.25">
      <c r="A318" s="121" t="s">
        <v>209</v>
      </c>
      <c r="B318" s="120" t="s">
        <v>121</v>
      </c>
      <c r="C318" s="146" t="s">
        <v>235</v>
      </c>
      <c r="D318" s="145" t="s">
        <v>236</v>
      </c>
      <c r="E318" s="123" t="s">
        <v>219</v>
      </c>
      <c r="F318" s="135" t="s">
        <v>9</v>
      </c>
      <c r="G318" s="127">
        <v>0.42730000000000001</v>
      </c>
      <c r="H318" s="127">
        <v>1.84E-2</v>
      </c>
      <c r="I318" s="127">
        <v>0.44569999999999999</v>
      </c>
      <c r="J318" s="121"/>
    </row>
    <row r="319" spans="1:10" x14ac:dyDescent="0.25">
      <c r="A319" s="121" t="s">
        <v>209</v>
      </c>
      <c r="B319" s="120" t="s">
        <v>122</v>
      </c>
      <c r="C319" s="121" t="s">
        <v>235</v>
      </c>
      <c r="D319" s="145" t="s">
        <v>236</v>
      </c>
      <c r="E319" s="123" t="s">
        <v>219</v>
      </c>
      <c r="F319" s="135" t="s">
        <v>9</v>
      </c>
      <c r="G319" s="127">
        <v>0.38169999999999998</v>
      </c>
      <c r="H319" s="127">
        <v>1.84E-2</v>
      </c>
      <c r="I319" s="127">
        <v>0.40010000000000001</v>
      </c>
      <c r="J319" s="121"/>
    </row>
    <row r="320" spans="1:10" x14ac:dyDescent="0.25">
      <c r="A320" s="121" t="s">
        <v>209</v>
      </c>
      <c r="B320" s="120" t="s">
        <v>210</v>
      </c>
      <c r="C320" s="146" t="s">
        <v>235</v>
      </c>
      <c r="D320" s="145" t="s">
        <v>236</v>
      </c>
      <c r="E320" s="123" t="s">
        <v>219</v>
      </c>
      <c r="F320" s="135" t="s">
        <v>9</v>
      </c>
      <c r="G320" s="127">
        <v>0.40339999999999998</v>
      </c>
      <c r="H320" s="127">
        <v>1.84E-2</v>
      </c>
      <c r="I320" s="127">
        <v>0.42179999999999995</v>
      </c>
      <c r="J320" s="121"/>
    </row>
    <row r="321" spans="1:10" x14ac:dyDescent="0.25">
      <c r="A321" s="121" t="s">
        <v>209</v>
      </c>
      <c r="B321" s="120" t="s">
        <v>211</v>
      </c>
      <c r="C321" s="121" t="s">
        <v>235</v>
      </c>
      <c r="D321" s="145" t="s">
        <v>236</v>
      </c>
      <c r="E321" s="123" t="s">
        <v>219</v>
      </c>
      <c r="F321" s="135" t="s">
        <v>9</v>
      </c>
      <c r="G321" s="127">
        <v>0.38929999999999998</v>
      </c>
      <c r="H321" s="127">
        <v>1.84E-2</v>
      </c>
      <c r="I321" s="127">
        <v>0.40769999999999995</v>
      </c>
      <c r="J321" s="121"/>
    </row>
    <row r="322" spans="1:10" x14ac:dyDescent="0.25">
      <c r="A322" s="121" t="s">
        <v>213</v>
      </c>
      <c r="B322" s="121" t="s">
        <v>35</v>
      </c>
      <c r="C322" s="146" t="s">
        <v>235</v>
      </c>
      <c r="D322" s="145" t="s">
        <v>236</v>
      </c>
      <c r="E322" s="134" t="s">
        <v>219</v>
      </c>
      <c r="F322" s="135" t="s">
        <v>9</v>
      </c>
      <c r="G322" s="127">
        <v>0.81859999999999999</v>
      </c>
      <c r="H322" s="127">
        <v>2.75E-2</v>
      </c>
      <c r="I322" s="127">
        <v>0.84609999999999996</v>
      </c>
      <c r="J322" s="121"/>
    </row>
    <row r="323" spans="1:10" x14ac:dyDescent="0.25">
      <c r="A323" s="121" t="s">
        <v>213</v>
      </c>
      <c r="B323" s="121" t="s">
        <v>113</v>
      </c>
      <c r="C323" s="121" t="s">
        <v>235</v>
      </c>
      <c r="D323" s="145" t="s">
        <v>236</v>
      </c>
      <c r="E323" s="134" t="s">
        <v>219</v>
      </c>
      <c r="F323" s="135" t="s">
        <v>9</v>
      </c>
      <c r="G323" s="127">
        <v>0.81859999999999999</v>
      </c>
      <c r="H323" s="127">
        <v>2.75E-2</v>
      </c>
      <c r="I323" s="127">
        <v>0.84609999999999996</v>
      </c>
      <c r="J323" s="121"/>
    </row>
    <row r="324" spans="1:10" x14ac:dyDescent="0.25">
      <c r="A324" s="121" t="s">
        <v>213</v>
      </c>
      <c r="B324" s="138" t="s">
        <v>62</v>
      </c>
      <c r="C324" s="146" t="s">
        <v>235</v>
      </c>
      <c r="D324" s="145" t="s">
        <v>236</v>
      </c>
      <c r="E324" s="134" t="s">
        <v>219</v>
      </c>
      <c r="F324" s="135" t="s">
        <v>9</v>
      </c>
      <c r="G324" s="127">
        <v>0.81859999999999999</v>
      </c>
      <c r="H324" s="127">
        <v>2.3999999999999998E-3</v>
      </c>
      <c r="I324" s="127">
        <v>0.82099999999999995</v>
      </c>
      <c r="J324" s="121"/>
    </row>
    <row r="325" spans="1:10" x14ac:dyDescent="0.25">
      <c r="A325" s="121" t="s">
        <v>213</v>
      </c>
      <c r="B325" s="120" t="s">
        <v>33</v>
      </c>
      <c r="C325" s="121" t="s">
        <v>235</v>
      </c>
      <c r="D325" s="145" t="s">
        <v>236</v>
      </c>
      <c r="E325" s="134" t="s">
        <v>219</v>
      </c>
      <c r="F325" s="135" t="s">
        <v>9</v>
      </c>
      <c r="G325" s="127">
        <v>0.81859999999999999</v>
      </c>
      <c r="H325" s="127">
        <v>2.3999999999999998E-3</v>
      </c>
      <c r="I325" s="127">
        <v>0.82099999999999995</v>
      </c>
      <c r="J325" s="121"/>
    </row>
    <row r="326" spans="1:10" x14ac:dyDescent="0.25">
      <c r="A326" s="121" t="s">
        <v>213</v>
      </c>
      <c r="B326" s="120" t="s">
        <v>34</v>
      </c>
      <c r="C326" s="146" t="s">
        <v>235</v>
      </c>
      <c r="D326" s="145" t="s">
        <v>236</v>
      </c>
      <c r="E326" s="134" t="s">
        <v>219</v>
      </c>
      <c r="F326" s="135" t="s">
        <v>9</v>
      </c>
      <c r="G326" s="127">
        <v>0.81859999999999999</v>
      </c>
      <c r="H326" s="127">
        <v>1.9E-2</v>
      </c>
      <c r="I326" s="127">
        <v>0.83760000000000001</v>
      </c>
      <c r="J326" s="121"/>
    </row>
    <row r="327" spans="1:10" x14ac:dyDescent="0.25">
      <c r="A327" s="121" t="s">
        <v>72</v>
      </c>
      <c r="B327" s="121" t="s">
        <v>238</v>
      </c>
      <c r="C327" s="121" t="s">
        <v>235</v>
      </c>
      <c r="D327" s="145" t="s">
        <v>236</v>
      </c>
      <c r="E327" s="123" t="s">
        <v>219</v>
      </c>
      <c r="F327" s="135" t="s">
        <v>9</v>
      </c>
      <c r="G327" s="127">
        <v>0.51639999999999997</v>
      </c>
      <c r="H327" s="127">
        <v>1.5900000000000001E-2</v>
      </c>
      <c r="I327" s="127">
        <v>0.5323</v>
      </c>
      <c r="J327" s="121"/>
    </row>
    <row r="328" spans="1:10" x14ac:dyDescent="0.25">
      <c r="A328" s="121" t="s">
        <v>72</v>
      </c>
      <c r="B328" s="121" t="s">
        <v>215</v>
      </c>
      <c r="C328" s="146" t="s">
        <v>235</v>
      </c>
      <c r="D328" s="145" t="s">
        <v>236</v>
      </c>
      <c r="E328" s="123" t="s">
        <v>219</v>
      </c>
      <c r="F328" s="135" t="s">
        <v>9</v>
      </c>
      <c r="G328" s="127">
        <v>0.54679999999999995</v>
      </c>
      <c r="H328" s="127">
        <v>1.5900000000000001E-2</v>
      </c>
      <c r="I328" s="127">
        <v>0.56269999999999998</v>
      </c>
      <c r="J328" s="121"/>
    </row>
    <row r="329" spans="1:10" x14ac:dyDescent="0.25">
      <c r="A329" s="139" t="s">
        <v>216</v>
      </c>
      <c r="B329" s="139" t="s">
        <v>17</v>
      </c>
      <c r="C329" s="146" t="s">
        <v>235</v>
      </c>
      <c r="D329" s="145" t="s">
        <v>236</v>
      </c>
      <c r="E329" s="141" t="s">
        <v>219</v>
      </c>
      <c r="F329" s="142" t="s">
        <v>9</v>
      </c>
      <c r="G329" s="143">
        <v>0.60770000000000002</v>
      </c>
      <c r="H329" s="144">
        <v>4.0000000000000002E-4</v>
      </c>
      <c r="I329" s="143">
        <v>0.60809999999999997</v>
      </c>
      <c r="J329" s="121"/>
    </row>
    <row r="330" spans="1:10" x14ac:dyDescent="0.25">
      <c r="A330" s="126" t="s">
        <v>65</v>
      </c>
      <c r="B330" s="120" t="s">
        <v>92</v>
      </c>
      <c r="C330" s="120" t="s">
        <v>239</v>
      </c>
      <c r="D330" s="145" t="s">
        <v>240</v>
      </c>
      <c r="E330" s="134" t="s">
        <v>219</v>
      </c>
      <c r="F330" s="121" t="s">
        <v>9</v>
      </c>
      <c r="G330" s="127">
        <v>0.62660000000000005</v>
      </c>
      <c r="H330" s="127">
        <v>1.1299999999999999E-2</v>
      </c>
      <c r="I330" s="127">
        <v>0.63790000000000002</v>
      </c>
      <c r="J330" s="121"/>
    </row>
    <row r="331" spans="1:10" x14ac:dyDescent="0.25">
      <c r="A331" s="126" t="s">
        <v>65</v>
      </c>
      <c r="B331" s="120" t="s">
        <v>93</v>
      </c>
      <c r="C331" s="120" t="s">
        <v>239</v>
      </c>
      <c r="D331" s="145" t="s">
        <v>240</v>
      </c>
      <c r="E331" s="134" t="s">
        <v>219</v>
      </c>
      <c r="F331" s="121" t="s">
        <v>9</v>
      </c>
      <c r="G331" s="127">
        <v>0.63239999999999996</v>
      </c>
      <c r="H331" s="127">
        <v>1.1299999999999999E-2</v>
      </c>
      <c r="I331" s="127">
        <v>0.64369999999999994</v>
      </c>
      <c r="J331" s="121"/>
    </row>
    <row r="332" spans="1:10" x14ac:dyDescent="0.25">
      <c r="A332" s="126" t="s">
        <v>65</v>
      </c>
      <c r="B332" s="120" t="s">
        <v>199</v>
      </c>
      <c r="C332" s="120" t="s">
        <v>239</v>
      </c>
      <c r="D332" s="145" t="s">
        <v>240</v>
      </c>
      <c r="E332" s="134" t="s">
        <v>219</v>
      </c>
      <c r="F332" s="121" t="s">
        <v>9</v>
      </c>
      <c r="G332" s="127">
        <v>0.61560000000000004</v>
      </c>
      <c r="H332" s="127">
        <v>1.1299999999999999E-2</v>
      </c>
      <c r="I332" s="127">
        <v>0.62690000000000001</v>
      </c>
      <c r="J332" s="121"/>
    </row>
    <row r="333" spans="1:10" x14ac:dyDescent="0.25">
      <c r="A333" s="126" t="s">
        <v>65</v>
      </c>
      <c r="B333" s="120" t="s">
        <v>96</v>
      </c>
      <c r="C333" s="120" t="s">
        <v>239</v>
      </c>
      <c r="D333" s="145" t="s">
        <v>240</v>
      </c>
      <c r="E333" s="134" t="s">
        <v>219</v>
      </c>
      <c r="F333" s="121" t="s">
        <v>9</v>
      </c>
      <c r="G333" s="127">
        <v>0.55479999999999996</v>
      </c>
      <c r="H333" s="127">
        <v>1.1299999999999999E-2</v>
      </c>
      <c r="I333" s="127">
        <v>0.56609999999999994</v>
      </c>
      <c r="J333" s="121"/>
    </row>
    <row r="334" spans="1:10" x14ac:dyDescent="0.25">
      <c r="A334" s="126" t="s">
        <v>65</v>
      </c>
      <c r="B334" s="120" t="s">
        <v>97</v>
      </c>
      <c r="C334" s="120" t="s">
        <v>239</v>
      </c>
      <c r="D334" s="145" t="s">
        <v>240</v>
      </c>
      <c r="E334" s="134" t="s">
        <v>219</v>
      </c>
      <c r="F334" s="121" t="s">
        <v>9</v>
      </c>
      <c r="G334" s="127">
        <v>0.54649999999999999</v>
      </c>
      <c r="H334" s="127">
        <v>1.1299999999999999E-2</v>
      </c>
      <c r="I334" s="127">
        <v>0.55779999999999996</v>
      </c>
      <c r="J334" s="121"/>
    </row>
    <row r="335" spans="1:10" x14ac:dyDescent="0.25">
      <c r="A335" s="126" t="s">
        <v>65</v>
      </c>
      <c r="B335" s="120" t="s">
        <v>200</v>
      </c>
      <c r="C335" s="120" t="s">
        <v>239</v>
      </c>
      <c r="D335" s="145" t="s">
        <v>240</v>
      </c>
      <c r="E335" s="134" t="s">
        <v>219</v>
      </c>
      <c r="F335" s="121" t="s">
        <v>9</v>
      </c>
      <c r="G335" s="127">
        <v>0.52910000000000001</v>
      </c>
      <c r="H335" s="127">
        <v>1.1299999999999999E-2</v>
      </c>
      <c r="I335" s="127">
        <v>0.54039999999999999</v>
      </c>
      <c r="J335" s="121"/>
    </row>
    <row r="336" spans="1:10" x14ac:dyDescent="0.25">
      <c r="A336" s="126" t="s">
        <v>65</v>
      </c>
      <c r="B336" s="120" t="s">
        <v>220</v>
      </c>
      <c r="C336" s="120" t="s">
        <v>239</v>
      </c>
      <c r="D336" s="145" t="s">
        <v>240</v>
      </c>
      <c r="E336" s="134" t="s">
        <v>219</v>
      </c>
      <c r="F336" s="121" t="s">
        <v>9</v>
      </c>
      <c r="G336" s="127">
        <v>0.60260000000000002</v>
      </c>
      <c r="H336" s="127">
        <v>1.12E-2</v>
      </c>
      <c r="I336" s="127">
        <v>0.61380000000000001</v>
      </c>
      <c r="J336" s="121"/>
    </row>
    <row r="337" spans="1:10" x14ac:dyDescent="0.25">
      <c r="A337" s="126" t="s">
        <v>65</v>
      </c>
      <c r="B337" s="120" t="s">
        <v>221</v>
      </c>
      <c r="C337" s="120" t="s">
        <v>239</v>
      </c>
      <c r="D337" s="145" t="s">
        <v>240</v>
      </c>
      <c r="E337" s="134" t="s">
        <v>219</v>
      </c>
      <c r="F337" s="121" t="s">
        <v>9</v>
      </c>
      <c r="G337" s="127">
        <v>0.43030000000000002</v>
      </c>
      <c r="H337" s="127">
        <v>5.0000000000000001E-4</v>
      </c>
      <c r="I337" s="127">
        <v>0.43080000000000002</v>
      </c>
      <c r="J337" s="121"/>
    </row>
    <row r="338" spans="1:10" x14ac:dyDescent="0.25">
      <c r="A338" s="121" t="s">
        <v>66</v>
      </c>
      <c r="B338" s="121" t="s">
        <v>29</v>
      </c>
      <c r="C338" s="120" t="s">
        <v>239</v>
      </c>
      <c r="D338" s="145" t="s">
        <v>240</v>
      </c>
      <c r="E338" s="123" t="s">
        <v>219</v>
      </c>
      <c r="F338" s="135" t="s">
        <v>9</v>
      </c>
      <c r="G338" s="127">
        <v>0.35599999999999998</v>
      </c>
      <c r="H338" s="127">
        <v>0</v>
      </c>
      <c r="I338" s="127">
        <v>0.35599999999999998</v>
      </c>
      <c r="J338" s="121"/>
    </row>
    <row r="339" spans="1:10" x14ac:dyDescent="0.25">
      <c r="A339" s="121" t="s">
        <v>66</v>
      </c>
      <c r="B339" s="121" t="s">
        <v>24</v>
      </c>
      <c r="C339" s="120" t="s">
        <v>239</v>
      </c>
      <c r="D339" s="145" t="s">
        <v>240</v>
      </c>
      <c r="E339" s="123" t="s">
        <v>219</v>
      </c>
      <c r="F339" s="135" t="s">
        <v>9</v>
      </c>
      <c r="G339" s="127">
        <v>0.434</v>
      </c>
      <c r="H339" s="127">
        <v>1.4999999999999999E-2</v>
      </c>
      <c r="I339" s="127">
        <v>0.44900000000000001</v>
      </c>
      <c r="J339" s="121"/>
    </row>
    <row r="340" spans="1:10" x14ac:dyDescent="0.25">
      <c r="A340" s="121" t="s">
        <v>67</v>
      </c>
      <c r="B340" s="121" t="s">
        <v>17</v>
      </c>
      <c r="C340" s="120" t="s">
        <v>239</v>
      </c>
      <c r="D340" s="145" t="s">
        <v>240</v>
      </c>
      <c r="E340" s="123" t="s">
        <v>219</v>
      </c>
      <c r="F340" s="135" t="s">
        <v>9</v>
      </c>
      <c r="G340" s="127">
        <v>0.501</v>
      </c>
      <c r="H340" s="127">
        <v>4.7000000000000002E-3</v>
      </c>
      <c r="I340" s="127">
        <v>0.50570000000000004</v>
      </c>
      <c r="J340" s="121"/>
    </row>
    <row r="341" spans="1:10" x14ac:dyDescent="0.25">
      <c r="A341" s="121" t="s">
        <v>203</v>
      </c>
      <c r="B341" s="120" t="s">
        <v>29</v>
      </c>
      <c r="C341" s="120" t="s">
        <v>239</v>
      </c>
      <c r="D341" s="145" t="s">
        <v>240</v>
      </c>
      <c r="E341" s="123" t="s">
        <v>219</v>
      </c>
      <c r="F341" s="135" t="s">
        <v>9</v>
      </c>
      <c r="G341" s="127">
        <v>0.51839999999999997</v>
      </c>
      <c r="H341" s="127">
        <v>0.104</v>
      </c>
      <c r="I341" s="127">
        <v>0.52880000000000005</v>
      </c>
      <c r="J341" s="121"/>
    </row>
    <row r="342" spans="1:10" x14ac:dyDescent="0.25">
      <c r="A342" s="121" t="s">
        <v>203</v>
      </c>
      <c r="B342" s="120" t="s">
        <v>167</v>
      </c>
      <c r="C342" s="120" t="s">
        <v>239</v>
      </c>
      <c r="D342" s="145" t="s">
        <v>240</v>
      </c>
      <c r="E342" s="123" t="s">
        <v>219</v>
      </c>
      <c r="F342" s="135" t="s">
        <v>9</v>
      </c>
      <c r="G342" s="127">
        <v>2.7480000000000002</v>
      </c>
      <c r="H342" s="127">
        <v>0.104</v>
      </c>
      <c r="I342" s="127">
        <v>2.8519999999999999</v>
      </c>
      <c r="J342" s="121"/>
    </row>
    <row r="343" spans="1:10" x14ac:dyDescent="0.25">
      <c r="A343" s="121" t="s">
        <v>203</v>
      </c>
      <c r="B343" s="120" t="s">
        <v>168</v>
      </c>
      <c r="C343" s="120" t="s">
        <v>239</v>
      </c>
      <c r="D343" s="145" t="s">
        <v>240</v>
      </c>
      <c r="E343" s="123" t="s">
        <v>219</v>
      </c>
      <c r="F343" s="135" t="s">
        <v>9</v>
      </c>
      <c r="G343" s="127">
        <v>2.7480000000000002</v>
      </c>
      <c r="H343" s="127">
        <v>0.104</v>
      </c>
      <c r="I343" s="127">
        <v>2.8519999999999999</v>
      </c>
      <c r="J343" s="121"/>
    </row>
    <row r="344" spans="1:10" x14ac:dyDescent="0.25">
      <c r="A344" s="121" t="s">
        <v>203</v>
      </c>
      <c r="B344" s="120" t="s">
        <v>204</v>
      </c>
      <c r="C344" s="120" t="s">
        <v>239</v>
      </c>
      <c r="D344" s="145" t="s">
        <v>240</v>
      </c>
      <c r="E344" s="123" t="s">
        <v>219</v>
      </c>
      <c r="F344" s="135" t="s">
        <v>9</v>
      </c>
      <c r="G344" s="127">
        <v>0.51839999999999997</v>
      </c>
      <c r="H344" s="127">
        <v>9.7999999999999997E-3</v>
      </c>
      <c r="I344" s="127">
        <v>0.5282</v>
      </c>
      <c r="J344" s="121"/>
    </row>
    <row r="345" spans="1:10" x14ac:dyDescent="0.25">
      <c r="A345" s="121" t="s">
        <v>203</v>
      </c>
      <c r="B345" s="120" t="s">
        <v>205</v>
      </c>
      <c r="C345" s="120" t="s">
        <v>239</v>
      </c>
      <c r="D345" s="145" t="s">
        <v>240</v>
      </c>
      <c r="E345" s="123" t="s">
        <v>219</v>
      </c>
      <c r="F345" s="135" t="s">
        <v>9</v>
      </c>
      <c r="G345" s="127">
        <v>0.51839999999999997</v>
      </c>
      <c r="H345" s="127">
        <v>-4.5100000000000001E-2</v>
      </c>
      <c r="I345" s="127">
        <v>0.4733</v>
      </c>
      <c r="J345" s="121"/>
    </row>
    <row r="346" spans="1:10" x14ac:dyDescent="0.25">
      <c r="A346" s="121" t="s">
        <v>206</v>
      </c>
      <c r="B346" s="121" t="s">
        <v>29</v>
      </c>
      <c r="C346" s="120" t="s">
        <v>239</v>
      </c>
      <c r="D346" s="145" t="s">
        <v>240</v>
      </c>
      <c r="E346" s="123" t="s">
        <v>219</v>
      </c>
      <c r="F346" s="135" t="s">
        <v>18</v>
      </c>
      <c r="G346" s="127">
        <v>0.59299999999999997</v>
      </c>
      <c r="H346" s="127">
        <v>2.7E-2</v>
      </c>
      <c r="I346" s="127">
        <v>0.62</v>
      </c>
      <c r="J346" s="121"/>
    </row>
    <row r="347" spans="1:10" x14ac:dyDescent="0.25">
      <c r="A347" s="121" t="s">
        <v>206</v>
      </c>
      <c r="B347" s="120" t="s">
        <v>237</v>
      </c>
      <c r="C347" s="120" t="s">
        <v>239</v>
      </c>
      <c r="D347" s="145" t="s">
        <v>240</v>
      </c>
      <c r="E347" s="123" t="s">
        <v>219</v>
      </c>
      <c r="F347" s="135" t="s">
        <v>18</v>
      </c>
      <c r="G347" s="127">
        <v>0.59299999999999997</v>
      </c>
      <c r="H347" s="127">
        <v>1.8499999999999999E-2</v>
      </c>
      <c r="I347" s="127">
        <v>0.61150000000000004</v>
      </c>
      <c r="J347" s="121"/>
    </row>
    <row r="348" spans="1:10" x14ac:dyDescent="0.25">
      <c r="A348" s="121" t="s">
        <v>207</v>
      </c>
      <c r="B348" s="121" t="s">
        <v>29</v>
      </c>
      <c r="C348" s="120" t="s">
        <v>239</v>
      </c>
      <c r="D348" s="145" t="s">
        <v>240</v>
      </c>
      <c r="E348" s="123" t="s">
        <v>219</v>
      </c>
      <c r="F348" s="135" t="s">
        <v>18</v>
      </c>
      <c r="G348" s="127">
        <v>0.60409999999999997</v>
      </c>
      <c r="H348" s="127">
        <v>3.8300000000000001E-2</v>
      </c>
      <c r="I348" s="127">
        <v>0.64239999999999997</v>
      </c>
      <c r="J348" s="121"/>
    </row>
    <row r="349" spans="1:10" x14ac:dyDescent="0.25">
      <c r="A349" s="121" t="s">
        <v>207</v>
      </c>
      <c r="B349" s="121" t="s">
        <v>24</v>
      </c>
      <c r="C349" s="120" t="s">
        <v>239</v>
      </c>
      <c r="D349" s="145" t="s">
        <v>240</v>
      </c>
      <c r="E349" s="123" t="s">
        <v>219</v>
      </c>
      <c r="F349" s="135" t="s">
        <v>18</v>
      </c>
      <c r="G349" s="127">
        <v>0.60409999999999997</v>
      </c>
      <c r="H349" s="127">
        <v>2.7699999999999999E-2</v>
      </c>
      <c r="I349" s="127">
        <v>0.63180000000000003</v>
      </c>
      <c r="J349" s="121"/>
    </row>
    <row r="350" spans="1:10" x14ac:dyDescent="0.25">
      <c r="A350" s="121" t="s">
        <v>208</v>
      </c>
      <c r="B350" s="121" t="s">
        <v>29</v>
      </c>
      <c r="C350" s="120" t="s">
        <v>239</v>
      </c>
      <c r="D350" s="145" t="s">
        <v>240</v>
      </c>
      <c r="E350" s="123" t="s">
        <v>219</v>
      </c>
      <c r="F350" s="135" t="s">
        <v>9</v>
      </c>
      <c r="G350" s="127">
        <v>0.38340000000000002</v>
      </c>
      <c r="H350" s="127">
        <v>2.8999999999999998E-3</v>
      </c>
      <c r="I350" s="127">
        <v>0.38629999999999998</v>
      </c>
      <c r="J350" s="121"/>
    </row>
    <row r="351" spans="1:10" x14ac:dyDescent="0.25">
      <c r="A351" s="121" t="s">
        <v>208</v>
      </c>
      <c r="B351" s="121" t="s">
        <v>24</v>
      </c>
      <c r="C351" s="120" t="s">
        <v>239</v>
      </c>
      <c r="D351" s="145" t="s">
        <v>240</v>
      </c>
      <c r="E351" s="123" t="s">
        <v>219</v>
      </c>
      <c r="F351" s="135" t="s">
        <v>9</v>
      </c>
      <c r="G351" s="127">
        <v>0.38340000000000002</v>
      </c>
      <c r="H351" s="127">
        <v>7.1999999999999998E-3</v>
      </c>
      <c r="I351" s="127">
        <v>0.3906</v>
      </c>
      <c r="J351" s="121"/>
    </row>
    <row r="352" spans="1:10" x14ac:dyDescent="0.25">
      <c r="A352" s="121" t="s">
        <v>209</v>
      </c>
      <c r="B352" s="120" t="s">
        <v>212</v>
      </c>
      <c r="C352" s="120" t="s">
        <v>239</v>
      </c>
      <c r="D352" s="145" t="s">
        <v>240</v>
      </c>
      <c r="E352" s="123" t="s">
        <v>219</v>
      </c>
      <c r="F352" s="135" t="s">
        <v>9</v>
      </c>
      <c r="G352" s="127">
        <v>0.32029999999999997</v>
      </c>
      <c r="H352" s="127">
        <v>1.2699999999999999E-2</v>
      </c>
      <c r="I352" s="127">
        <v>0.33299999999999996</v>
      </c>
      <c r="J352" s="121"/>
    </row>
    <row r="353" spans="1:10" x14ac:dyDescent="0.25">
      <c r="A353" s="121" t="s">
        <v>209</v>
      </c>
      <c r="B353" s="121" t="s">
        <v>93</v>
      </c>
      <c r="C353" s="120" t="s">
        <v>239</v>
      </c>
      <c r="D353" s="145" t="s">
        <v>240</v>
      </c>
      <c r="E353" s="123" t="s">
        <v>219</v>
      </c>
      <c r="F353" s="135" t="s">
        <v>9</v>
      </c>
      <c r="G353" s="127">
        <v>0.42909999999999998</v>
      </c>
      <c r="H353" s="127">
        <v>1.2699999999999999E-2</v>
      </c>
      <c r="I353" s="127">
        <v>0.44179999999999997</v>
      </c>
      <c r="J353" s="121"/>
    </row>
    <row r="354" spans="1:10" x14ac:dyDescent="0.25">
      <c r="A354" s="121" t="s">
        <v>209</v>
      </c>
      <c r="B354" s="121" t="s">
        <v>94</v>
      </c>
      <c r="C354" s="120" t="s">
        <v>239</v>
      </c>
      <c r="D354" s="145" t="s">
        <v>240</v>
      </c>
      <c r="E354" s="123" t="s">
        <v>219</v>
      </c>
      <c r="F354" s="135" t="s">
        <v>9</v>
      </c>
      <c r="G354" s="127">
        <v>0.42399999999999999</v>
      </c>
      <c r="H354" s="127">
        <v>1.2699999999999999E-2</v>
      </c>
      <c r="I354" s="127">
        <v>0.43669999999999998</v>
      </c>
      <c r="J354" s="121"/>
    </row>
    <row r="355" spans="1:10" x14ac:dyDescent="0.25">
      <c r="A355" s="121" t="s">
        <v>209</v>
      </c>
      <c r="B355" s="121" t="s">
        <v>95</v>
      </c>
      <c r="C355" s="120" t="s">
        <v>239</v>
      </c>
      <c r="D355" s="145" t="s">
        <v>240</v>
      </c>
      <c r="E355" s="123" t="s">
        <v>219</v>
      </c>
      <c r="F355" s="135" t="s">
        <v>9</v>
      </c>
      <c r="G355" s="127">
        <v>0.377</v>
      </c>
      <c r="H355" s="127">
        <v>1.2699999999999999E-2</v>
      </c>
      <c r="I355" s="127">
        <v>0.38969999999999999</v>
      </c>
      <c r="J355" s="121"/>
    </row>
    <row r="356" spans="1:10" x14ac:dyDescent="0.25">
      <c r="A356" s="121" t="s">
        <v>209</v>
      </c>
      <c r="B356" s="121" t="s">
        <v>97</v>
      </c>
      <c r="C356" s="120" t="s">
        <v>239</v>
      </c>
      <c r="D356" s="145" t="s">
        <v>240</v>
      </c>
      <c r="E356" s="123" t="s">
        <v>219</v>
      </c>
      <c r="F356" s="135" t="s">
        <v>9</v>
      </c>
      <c r="G356" s="127">
        <v>0.37180000000000002</v>
      </c>
      <c r="H356" s="127">
        <v>1.2699999999999999E-2</v>
      </c>
      <c r="I356" s="127">
        <v>0.38450000000000001</v>
      </c>
      <c r="J356" s="121"/>
    </row>
    <row r="357" spans="1:10" x14ac:dyDescent="0.25">
      <c r="A357" s="121" t="s">
        <v>209</v>
      </c>
      <c r="B357" s="121" t="s">
        <v>98</v>
      </c>
      <c r="C357" s="120" t="s">
        <v>239</v>
      </c>
      <c r="D357" s="145" t="s">
        <v>240</v>
      </c>
      <c r="E357" s="123" t="s">
        <v>219</v>
      </c>
      <c r="F357" s="135" t="s">
        <v>9</v>
      </c>
      <c r="G357" s="127">
        <v>0.35539999999999999</v>
      </c>
      <c r="H357" s="127">
        <v>1.2699999999999999E-2</v>
      </c>
      <c r="I357" s="127">
        <v>0.36809999999999998</v>
      </c>
      <c r="J357" s="121"/>
    </row>
    <row r="358" spans="1:10" x14ac:dyDescent="0.25">
      <c r="A358" s="121" t="s">
        <v>209</v>
      </c>
      <c r="B358" s="121" t="s">
        <v>99</v>
      </c>
      <c r="C358" s="120" t="s">
        <v>239</v>
      </c>
      <c r="D358" s="145" t="s">
        <v>240</v>
      </c>
      <c r="E358" s="123" t="s">
        <v>219</v>
      </c>
      <c r="F358" s="135" t="s">
        <v>9</v>
      </c>
      <c r="G358" s="127">
        <v>0.39750000000000002</v>
      </c>
      <c r="H358" s="127">
        <v>1.2699999999999999E-2</v>
      </c>
      <c r="I358" s="127">
        <v>0.41020000000000001</v>
      </c>
      <c r="J358" s="121"/>
    </row>
    <row r="359" spans="1:10" x14ac:dyDescent="0.25">
      <c r="A359" s="121" t="s">
        <v>209</v>
      </c>
      <c r="B359" s="120" t="s">
        <v>222</v>
      </c>
      <c r="C359" s="120" t="s">
        <v>239</v>
      </c>
      <c r="D359" s="145" t="s">
        <v>240</v>
      </c>
      <c r="E359" s="123" t="s">
        <v>219</v>
      </c>
      <c r="F359" s="135" t="s">
        <v>9</v>
      </c>
      <c r="G359" s="127">
        <v>0.34129999999999999</v>
      </c>
      <c r="H359" s="127">
        <v>1.84E-2</v>
      </c>
      <c r="I359" s="127">
        <v>0.35970000000000002</v>
      </c>
      <c r="J359" s="121"/>
    </row>
    <row r="360" spans="1:10" x14ac:dyDescent="0.25">
      <c r="A360" s="121" t="s">
        <v>209</v>
      </c>
      <c r="B360" s="120" t="s">
        <v>120</v>
      </c>
      <c r="C360" s="120" t="s">
        <v>239</v>
      </c>
      <c r="D360" s="145" t="s">
        <v>240</v>
      </c>
      <c r="E360" s="123" t="s">
        <v>219</v>
      </c>
      <c r="F360" s="135" t="s">
        <v>9</v>
      </c>
      <c r="G360" s="127">
        <v>0.29620000000000002</v>
      </c>
      <c r="H360" s="127">
        <v>1.84E-2</v>
      </c>
      <c r="I360" s="127">
        <v>0.31459999999999999</v>
      </c>
      <c r="J360" s="121"/>
    </row>
    <row r="361" spans="1:10" x14ac:dyDescent="0.25">
      <c r="A361" s="121" t="s">
        <v>209</v>
      </c>
      <c r="B361" s="120" t="s">
        <v>121</v>
      </c>
      <c r="C361" s="120" t="s">
        <v>239</v>
      </c>
      <c r="D361" s="145" t="s">
        <v>240</v>
      </c>
      <c r="E361" s="123" t="s">
        <v>219</v>
      </c>
      <c r="F361" s="135" t="s">
        <v>9</v>
      </c>
      <c r="G361" s="127">
        <v>0.42730000000000001</v>
      </c>
      <c r="H361" s="127">
        <v>1.84E-2</v>
      </c>
      <c r="I361" s="127">
        <v>0.44569999999999999</v>
      </c>
      <c r="J361" s="121"/>
    </row>
    <row r="362" spans="1:10" x14ac:dyDescent="0.25">
      <c r="A362" s="121" t="s">
        <v>209</v>
      </c>
      <c r="B362" s="120" t="s">
        <v>122</v>
      </c>
      <c r="C362" s="120" t="s">
        <v>239</v>
      </c>
      <c r="D362" s="145" t="s">
        <v>240</v>
      </c>
      <c r="E362" s="123" t="s">
        <v>219</v>
      </c>
      <c r="F362" s="135" t="s">
        <v>9</v>
      </c>
      <c r="G362" s="127">
        <v>0.38169999999999998</v>
      </c>
      <c r="H362" s="127">
        <v>1.84E-2</v>
      </c>
      <c r="I362" s="127">
        <v>0.40010000000000001</v>
      </c>
      <c r="J362" s="121"/>
    </row>
    <row r="363" spans="1:10" x14ac:dyDescent="0.25">
      <c r="A363" s="121" t="s">
        <v>209</v>
      </c>
      <c r="B363" s="120" t="s">
        <v>210</v>
      </c>
      <c r="C363" s="120" t="s">
        <v>239</v>
      </c>
      <c r="D363" s="145" t="s">
        <v>240</v>
      </c>
      <c r="E363" s="123" t="s">
        <v>219</v>
      </c>
      <c r="F363" s="135" t="s">
        <v>9</v>
      </c>
      <c r="G363" s="127">
        <v>0.40339999999999998</v>
      </c>
      <c r="H363" s="127">
        <v>1.84E-2</v>
      </c>
      <c r="I363" s="127">
        <v>0.42179999999999995</v>
      </c>
      <c r="J363" s="121"/>
    </row>
    <row r="364" spans="1:10" x14ac:dyDescent="0.25">
      <c r="A364" s="121" t="s">
        <v>209</v>
      </c>
      <c r="B364" s="120" t="s">
        <v>211</v>
      </c>
      <c r="C364" s="120" t="s">
        <v>239</v>
      </c>
      <c r="D364" s="145" t="s">
        <v>240</v>
      </c>
      <c r="E364" s="123" t="s">
        <v>219</v>
      </c>
      <c r="F364" s="135" t="s">
        <v>9</v>
      </c>
      <c r="G364" s="127">
        <v>0.38929999999999998</v>
      </c>
      <c r="H364" s="127">
        <v>1.84E-2</v>
      </c>
      <c r="I364" s="127">
        <v>0.40769999999999995</v>
      </c>
      <c r="J364" s="121"/>
    </row>
    <row r="365" spans="1:10" x14ac:dyDescent="0.25">
      <c r="A365" s="121" t="s">
        <v>213</v>
      </c>
      <c r="B365" s="121" t="s">
        <v>35</v>
      </c>
      <c r="C365" s="120" t="s">
        <v>239</v>
      </c>
      <c r="D365" s="145" t="s">
        <v>240</v>
      </c>
      <c r="E365" s="123" t="s">
        <v>219</v>
      </c>
      <c r="F365" s="135" t="s">
        <v>9</v>
      </c>
      <c r="G365" s="127">
        <v>0.63029999999999997</v>
      </c>
      <c r="H365" s="127">
        <v>2.75E-2</v>
      </c>
      <c r="I365" s="127">
        <v>0.65779999999999994</v>
      </c>
      <c r="J365" s="121"/>
    </row>
    <row r="366" spans="1:10" x14ac:dyDescent="0.25">
      <c r="A366" s="121" t="s">
        <v>213</v>
      </c>
      <c r="B366" s="121" t="s">
        <v>113</v>
      </c>
      <c r="C366" s="120" t="s">
        <v>239</v>
      </c>
      <c r="D366" s="145" t="s">
        <v>240</v>
      </c>
      <c r="E366" s="123" t="s">
        <v>219</v>
      </c>
      <c r="F366" s="135" t="s">
        <v>9</v>
      </c>
      <c r="G366" s="127">
        <v>0.63029999999999997</v>
      </c>
      <c r="H366" s="127">
        <v>2.75E-2</v>
      </c>
      <c r="I366" s="127">
        <v>0.65779999999999994</v>
      </c>
      <c r="J366" s="121"/>
    </row>
    <row r="367" spans="1:10" x14ac:dyDescent="0.25">
      <c r="A367" s="121" t="s">
        <v>213</v>
      </c>
      <c r="B367" s="120" t="s">
        <v>62</v>
      </c>
      <c r="C367" s="120" t="s">
        <v>239</v>
      </c>
      <c r="D367" s="145" t="s">
        <v>240</v>
      </c>
      <c r="E367" s="123" t="s">
        <v>219</v>
      </c>
      <c r="F367" s="135" t="s">
        <v>9</v>
      </c>
      <c r="G367" s="127">
        <v>0.63029999999999997</v>
      </c>
      <c r="H367" s="127">
        <v>2.3999999999999998E-3</v>
      </c>
      <c r="I367" s="127">
        <v>0.63269999999999993</v>
      </c>
      <c r="J367" s="121"/>
    </row>
    <row r="368" spans="1:10" x14ac:dyDescent="0.25">
      <c r="A368" s="121" t="s">
        <v>213</v>
      </c>
      <c r="B368" s="120" t="s">
        <v>33</v>
      </c>
      <c r="C368" s="120" t="s">
        <v>239</v>
      </c>
      <c r="D368" s="145" t="s">
        <v>240</v>
      </c>
      <c r="E368" s="123" t="s">
        <v>219</v>
      </c>
      <c r="F368" s="135" t="s">
        <v>9</v>
      </c>
      <c r="G368" s="127">
        <v>0.63029999999999997</v>
      </c>
      <c r="H368" s="127">
        <v>2.3999999999999998E-3</v>
      </c>
      <c r="I368" s="127">
        <v>0.63269999999999993</v>
      </c>
      <c r="J368" s="121"/>
    </row>
    <row r="369" spans="1:10" x14ac:dyDescent="0.25">
      <c r="A369" s="121" t="s">
        <v>213</v>
      </c>
      <c r="B369" s="120" t="s">
        <v>34</v>
      </c>
      <c r="C369" s="120" t="s">
        <v>239</v>
      </c>
      <c r="D369" s="145" t="s">
        <v>240</v>
      </c>
      <c r="E369" s="123" t="s">
        <v>219</v>
      </c>
      <c r="F369" s="135" t="s">
        <v>9</v>
      </c>
      <c r="G369" s="127">
        <v>0.63029999999999997</v>
      </c>
      <c r="H369" s="127">
        <v>1.9E-2</v>
      </c>
      <c r="I369" s="127">
        <v>0.64929999999999999</v>
      </c>
      <c r="J369" s="121"/>
    </row>
    <row r="370" spans="1:10" x14ac:dyDescent="0.25">
      <c r="A370" s="121" t="s">
        <v>72</v>
      </c>
      <c r="B370" s="121" t="s">
        <v>238</v>
      </c>
      <c r="C370" s="120" t="s">
        <v>239</v>
      </c>
      <c r="D370" s="145" t="s">
        <v>240</v>
      </c>
      <c r="E370" s="123" t="s">
        <v>219</v>
      </c>
      <c r="F370" s="135" t="s">
        <v>9</v>
      </c>
      <c r="G370" s="127">
        <v>0.51639999999999997</v>
      </c>
      <c r="H370" s="127">
        <v>1.5900000000000001E-2</v>
      </c>
      <c r="I370" s="127">
        <v>0.5323</v>
      </c>
      <c r="J370" s="121"/>
    </row>
    <row r="371" spans="1:10" x14ac:dyDescent="0.25">
      <c r="A371" s="121" t="s">
        <v>72</v>
      </c>
      <c r="B371" s="121" t="s">
        <v>215</v>
      </c>
      <c r="C371" s="120" t="s">
        <v>239</v>
      </c>
      <c r="D371" s="145" t="s">
        <v>240</v>
      </c>
      <c r="E371" s="123" t="s">
        <v>219</v>
      </c>
      <c r="F371" s="135" t="s">
        <v>9</v>
      </c>
      <c r="G371" s="127">
        <v>0.54679999999999995</v>
      </c>
      <c r="H371" s="127">
        <v>1.5900000000000001E-2</v>
      </c>
      <c r="I371" s="127">
        <v>0.56269999999999998</v>
      </c>
      <c r="J371" s="121"/>
    </row>
    <row r="372" spans="1:10" x14ac:dyDescent="0.25">
      <c r="A372" s="139" t="s">
        <v>216</v>
      </c>
      <c r="B372" s="139" t="s">
        <v>17</v>
      </c>
      <c r="C372" s="120" t="s">
        <v>239</v>
      </c>
      <c r="D372" s="145" t="s">
        <v>240</v>
      </c>
      <c r="E372" s="141" t="s">
        <v>219</v>
      </c>
      <c r="F372" s="142" t="s">
        <v>9</v>
      </c>
      <c r="G372" s="143">
        <v>0.60770000000000002</v>
      </c>
      <c r="H372" s="144">
        <v>4.0000000000000002E-4</v>
      </c>
      <c r="I372" s="143">
        <v>0.60809999999999997</v>
      </c>
      <c r="J372" s="121"/>
    </row>
    <row r="373" spans="1:10" x14ac:dyDescent="0.25">
      <c r="A373" s="126" t="s">
        <v>65</v>
      </c>
      <c r="B373" s="120" t="s">
        <v>92</v>
      </c>
      <c r="C373" s="120" t="s">
        <v>241</v>
      </c>
      <c r="D373" s="145" t="s">
        <v>242</v>
      </c>
      <c r="E373" s="134" t="s">
        <v>219</v>
      </c>
      <c r="F373" s="121" t="s">
        <v>9</v>
      </c>
      <c r="G373" s="127">
        <v>0.62660000000000005</v>
      </c>
      <c r="H373" s="127">
        <v>1.1299999999999999E-2</v>
      </c>
      <c r="I373" s="127">
        <v>0.63790000000000002</v>
      </c>
      <c r="J373" s="121"/>
    </row>
    <row r="374" spans="1:10" x14ac:dyDescent="0.25">
      <c r="A374" s="126" t="s">
        <v>65</v>
      </c>
      <c r="B374" s="120" t="s">
        <v>93</v>
      </c>
      <c r="C374" s="120" t="s">
        <v>241</v>
      </c>
      <c r="D374" s="145" t="s">
        <v>242</v>
      </c>
      <c r="E374" s="134" t="s">
        <v>219</v>
      </c>
      <c r="F374" s="121" t="s">
        <v>9</v>
      </c>
      <c r="G374" s="127">
        <v>0.63239999999999996</v>
      </c>
      <c r="H374" s="127">
        <v>1.1299999999999999E-2</v>
      </c>
      <c r="I374" s="127">
        <v>0.64369999999999994</v>
      </c>
      <c r="J374" s="121"/>
    </row>
    <row r="375" spans="1:10" x14ac:dyDescent="0.25">
      <c r="A375" s="126" t="s">
        <v>65</v>
      </c>
      <c r="B375" s="120" t="s">
        <v>199</v>
      </c>
      <c r="C375" s="120" t="s">
        <v>241</v>
      </c>
      <c r="D375" s="145" t="s">
        <v>242</v>
      </c>
      <c r="E375" s="134" t="s">
        <v>219</v>
      </c>
      <c r="F375" s="121" t="s">
        <v>9</v>
      </c>
      <c r="G375" s="127">
        <v>0.61560000000000004</v>
      </c>
      <c r="H375" s="127">
        <v>1.1299999999999999E-2</v>
      </c>
      <c r="I375" s="127">
        <v>0.62690000000000001</v>
      </c>
      <c r="J375" s="121"/>
    </row>
    <row r="376" spans="1:10" x14ac:dyDescent="0.25">
      <c r="A376" s="126" t="s">
        <v>65</v>
      </c>
      <c r="B376" s="120" t="s">
        <v>96</v>
      </c>
      <c r="C376" s="120" t="s">
        <v>241</v>
      </c>
      <c r="D376" s="145" t="s">
        <v>242</v>
      </c>
      <c r="E376" s="134" t="s">
        <v>219</v>
      </c>
      <c r="F376" s="121" t="s">
        <v>9</v>
      </c>
      <c r="G376" s="127">
        <v>0.55479999999999996</v>
      </c>
      <c r="H376" s="127">
        <v>1.1299999999999999E-2</v>
      </c>
      <c r="I376" s="127">
        <v>0.56609999999999994</v>
      </c>
      <c r="J376" s="121"/>
    </row>
    <row r="377" spans="1:10" x14ac:dyDescent="0.25">
      <c r="A377" s="126" t="s">
        <v>65</v>
      </c>
      <c r="B377" s="120" t="s">
        <v>97</v>
      </c>
      <c r="C377" s="120" t="s">
        <v>241</v>
      </c>
      <c r="D377" s="145" t="s">
        <v>242</v>
      </c>
      <c r="E377" s="134" t="s">
        <v>219</v>
      </c>
      <c r="F377" s="121" t="s">
        <v>9</v>
      </c>
      <c r="G377" s="127">
        <v>0.54649999999999999</v>
      </c>
      <c r="H377" s="127">
        <v>1.1299999999999999E-2</v>
      </c>
      <c r="I377" s="127">
        <v>0.55779999999999996</v>
      </c>
      <c r="J377" s="121"/>
    </row>
    <row r="378" spans="1:10" x14ac:dyDescent="0.25">
      <c r="A378" s="126" t="s">
        <v>65</v>
      </c>
      <c r="B378" s="120" t="s">
        <v>200</v>
      </c>
      <c r="C378" s="120" t="s">
        <v>241</v>
      </c>
      <c r="D378" s="145" t="s">
        <v>242</v>
      </c>
      <c r="E378" s="134" t="s">
        <v>219</v>
      </c>
      <c r="F378" s="121" t="s">
        <v>9</v>
      </c>
      <c r="G378" s="127">
        <v>0.52910000000000001</v>
      </c>
      <c r="H378" s="127">
        <v>1.1299999999999999E-2</v>
      </c>
      <c r="I378" s="127">
        <v>0.54039999999999999</v>
      </c>
      <c r="J378" s="121"/>
    </row>
    <row r="379" spans="1:10" x14ac:dyDescent="0.25">
      <c r="A379" s="126" t="s">
        <v>65</v>
      </c>
      <c r="B379" s="120" t="s">
        <v>220</v>
      </c>
      <c r="C379" s="120" t="s">
        <v>241</v>
      </c>
      <c r="D379" s="145" t="s">
        <v>242</v>
      </c>
      <c r="E379" s="134" t="s">
        <v>219</v>
      </c>
      <c r="F379" s="121" t="s">
        <v>9</v>
      </c>
      <c r="G379" s="127">
        <v>0.60260000000000002</v>
      </c>
      <c r="H379" s="127">
        <v>1.12E-2</v>
      </c>
      <c r="I379" s="127">
        <v>0.61380000000000001</v>
      </c>
      <c r="J379" s="121"/>
    </row>
    <row r="380" spans="1:10" x14ac:dyDescent="0.25">
      <c r="A380" s="126" t="s">
        <v>65</v>
      </c>
      <c r="B380" s="120" t="s">
        <v>221</v>
      </c>
      <c r="C380" s="120" t="s">
        <v>241</v>
      </c>
      <c r="D380" s="145" t="s">
        <v>242</v>
      </c>
      <c r="E380" s="134" t="s">
        <v>219</v>
      </c>
      <c r="F380" s="121" t="s">
        <v>9</v>
      </c>
      <c r="G380" s="127">
        <v>0.43030000000000002</v>
      </c>
      <c r="H380" s="127">
        <v>5.0000000000000001E-4</v>
      </c>
      <c r="I380" s="127">
        <v>0.43080000000000002</v>
      </c>
      <c r="J380" s="121"/>
    </row>
    <row r="381" spans="1:10" x14ac:dyDescent="0.25">
      <c r="A381" s="121" t="s">
        <v>66</v>
      </c>
      <c r="B381" s="121" t="s">
        <v>29</v>
      </c>
      <c r="C381" s="120" t="s">
        <v>241</v>
      </c>
      <c r="D381" s="145" t="s">
        <v>242</v>
      </c>
      <c r="E381" s="123" t="s">
        <v>219</v>
      </c>
      <c r="F381" s="135" t="s">
        <v>9</v>
      </c>
      <c r="G381" s="127">
        <v>0.35599999999999998</v>
      </c>
      <c r="H381" s="127">
        <v>0</v>
      </c>
      <c r="I381" s="127">
        <v>0.35599999999999998</v>
      </c>
      <c r="J381" s="121"/>
    </row>
    <row r="382" spans="1:10" x14ac:dyDescent="0.25">
      <c r="A382" s="121" t="s">
        <v>66</v>
      </c>
      <c r="B382" s="121" t="s">
        <v>24</v>
      </c>
      <c r="C382" s="120" t="s">
        <v>241</v>
      </c>
      <c r="D382" s="145" t="s">
        <v>242</v>
      </c>
      <c r="E382" s="123" t="s">
        <v>219</v>
      </c>
      <c r="F382" s="135" t="s">
        <v>9</v>
      </c>
      <c r="G382" s="127">
        <v>0.434</v>
      </c>
      <c r="H382" s="127">
        <v>1.4999999999999999E-2</v>
      </c>
      <c r="I382" s="127">
        <v>0.44900000000000001</v>
      </c>
      <c r="J382" s="121"/>
    </row>
    <row r="383" spans="1:10" x14ac:dyDescent="0.25">
      <c r="A383" s="121" t="s">
        <v>67</v>
      </c>
      <c r="B383" s="121" t="s">
        <v>17</v>
      </c>
      <c r="C383" s="120" t="s">
        <v>241</v>
      </c>
      <c r="D383" s="145" t="s">
        <v>242</v>
      </c>
      <c r="E383" s="123" t="s">
        <v>219</v>
      </c>
      <c r="F383" s="135" t="s">
        <v>9</v>
      </c>
      <c r="G383" s="127">
        <v>0.501</v>
      </c>
      <c r="H383" s="127">
        <v>4.7000000000000002E-3</v>
      </c>
      <c r="I383" s="127">
        <v>0.50570000000000004</v>
      </c>
      <c r="J383" s="121"/>
    </row>
    <row r="384" spans="1:10" x14ac:dyDescent="0.25">
      <c r="A384" s="121" t="s">
        <v>203</v>
      </c>
      <c r="B384" s="120" t="s">
        <v>29</v>
      </c>
      <c r="C384" s="120" t="s">
        <v>241</v>
      </c>
      <c r="D384" s="145" t="s">
        <v>242</v>
      </c>
      <c r="E384" s="123" t="s">
        <v>219</v>
      </c>
      <c r="F384" s="135" t="s">
        <v>9</v>
      </c>
      <c r="G384" s="127">
        <v>0.43140000000000001</v>
      </c>
      <c r="H384" s="127">
        <v>1.04E-2</v>
      </c>
      <c r="I384" s="127">
        <v>0.44180000000000003</v>
      </c>
      <c r="J384" s="121"/>
    </row>
    <row r="385" spans="1:10" x14ac:dyDescent="0.25">
      <c r="A385" s="121" t="s">
        <v>203</v>
      </c>
      <c r="B385" s="120" t="s">
        <v>167</v>
      </c>
      <c r="C385" s="120" t="s">
        <v>241</v>
      </c>
      <c r="D385" s="145" t="s">
        <v>242</v>
      </c>
      <c r="E385" s="123" t="s">
        <v>219</v>
      </c>
      <c r="F385" s="135" t="s">
        <v>9</v>
      </c>
      <c r="G385" s="127">
        <v>2.7481</v>
      </c>
      <c r="H385" s="127">
        <v>1.04E-2</v>
      </c>
      <c r="I385" s="127">
        <v>2.7585000000000002</v>
      </c>
      <c r="J385" s="121"/>
    </row>
    <row r="386" spans="1:10" x14ac:dyDescent="0.25">
      <c r="A386" s="121" t="s">
        <v>203</v>
      </c>
      <c r="B386" s="120" t="s">
        <v>168</v>
      </c>
      <c r="C386" s="120" t="s">
        <v>241</v>
      </c>
      <c r="D386" s="145" t="s">
        <v>242</v>
      </c>
      <c r="E386" s="123" t="s">
        <v>219</v>
      </c>
      <c r="F386" s="135" t="s">
        <v>9</v>
      </c>
      <c r="G386" s="127">
        <v>2.7481</v>
      </c>
      <c r="H386" s="127">
        <v>1.04E-2</v>
      </c>
      <c r="I386" s="127">
        <v>2.7585000000000002</v>
      </c>
      <c r="J386" s="121"/>
    </row>
    <row r="387" spans="1:10" x14ac:dyDescent="0.25">
      <c r="A387" s="121" t="s">
        <v>203</v>
      </c>
      <c r="B387" s="120" t="s">
        <v>204</v>
      </c>
      <c r="C387" s="120" t="s">
        <v>241</v>
      </c>
      <c r="D387" s="145" t="s">
        <v>242</v>
      </c>
      <c r="E387" s="123" t="s">
        <v>219</v>
      </c>
      <c r="F387" s="135" t="s">
        <v>9</v>
      </c>
      <c r="G387" s="127">
        <v>0.43140000000000001</v>
      </c>
      <c r="H387" s="127">
        <v>9.7999999999999997E-3</v>
      </c>
      <c r="I387" s="127">
        <v>0.44119999999999998</v>
      </c>
      <c r="J387" s="121"/>
    </row>
    <row r="388" spans="1:10" x14ac:dyDescent="0.25">
      <c r="A388" s="121" t="s">
        <v>203</v>
      </c>
      <c r="B388" s="120" t="s">
        <v>205</v>
      </c>
      <c r="C388" s="120" t="s">
        <v>241</v>
      </c>
      <c r="D388" s="145" t="s">
        <v>242</v>
      </c>
      <c r="E388" s="123" t="s">
        <v>219</v>
      </c>
      <c r="F388" s="135" t="s">
        <v>9</v>
      </c>
      <c r="G388" s="127">
        <v>0.43140000000000001</v>
      </c>
      <c r="H388" s="127">
        <v>-4.5100000000000001E-2</v>
      </c>
      <c r="I388" s="127">
        <v>0.38629999999999998</v>
      </c>
      <c r="J388" s="121"/>
    </row>
    <row r="389" spans="1:10" x14ac:dyDescent="0.25">
      <c r="A389" s="121" t="s">
        <v>206</v>
      </c>
      <c r="B389" s="121" t="s">
        <v>29</v>
      </c>
      <c r="C389" s="120" t="s">
        <v>241</v>
      </c>
      <c r="D389" s="145" t="s">
        <v>242</v>
      </c>
      <c r="E389" s="123" t="s">
        <v>219</v>
      </c>
      <c r="F389" s="135" t="s">
        <v>18</v>
      </c>
      <c r="G389" s="127">
        <v>0.51780000000000004</v>
      </c>
      <c r="H389" s="127">
        <v>2.7E-2</v>
      </c>
      <c r="I389" s="127">
        <v>2.7E-2</v>
      </c>
      <c r="J389" s="121"/>
    </row>
    <row r="390" spans="1:10" x14ac:dyDescent="0.25">
      <c r="A390" s="121" t="s">
        <v>206</v>
      </c>
      <c r="B390" s="120" t="s">
        <v>237</v>
      </c>
      <c r="C390" s="120" t="s">
        <v>241</v>
      </c>
      <c r="D390" s="145" t="s">
        <v>242</v>
      </c>
      <c r="E390" s="123" t="s">
        <v>219</v>
      </c>
      <c r="F390" s="135" t="s">
        <v>18</v>
      </c>
      <c r="G390" s="127">
        <v>0.51780000000000004</v>
      </c>
      <c r="H390" s="127">
        <v>1.8499999999999999E-2</v>
      </c>
      <c r="I390" s="127">
        <v>1.8499999999999999E-2</v>
      </c>
      <c r="J390" s="121"/>
    </row>
    <row r="391" spans="1:10" x14ac:dyDescent="0.25">
      <c r="A391" s="121" t="s">
        <v>207</v>
      </c>
      <c r="B391" s="121" t="s">
        <v>29</v>
      </c>
      <c r="C391" s="120" t="s">
        <v>241</v>
      </c>
      <c r="D391" s="145" t="s">
        <v>242</v>
      </c>
      <c r="E391" s="123" t="s">
        <v>219</v>
      </c>
      <c r="F391" s="135" t="s">
        <v>18</v>
      </c>
      <c r="G391" s="127">
        <v>0.52859999999999996</v>
      </c>
      <c r="H391" s="127">
        <v>2.8999999999999998E-3</v>
      </c>
      <c r="I391" s="127">
        <v>2.8999999999999998E-3</v>
      </c>
      <c r="J391" s="121"/>
    </row>
    <row r="392" spans="1:10" x14ac:dyDescent="0.25">
      <c r="A392" s="121" t="s">
        <v>207</v>
      </c>
      <c r="B392" s="121" t="s">
        <v>24</v>
      </c>
      <c r="C392" s="120" t="s">
        <v>241</v>
      </c>
      <c r="D392" s="145" t="s">
        <v>242</v>
      </c>
      <c r="E392" s="123" t="s">
        <v>219</v>
      </c>
      <c r="F392" s="135" t="s">
        <v>18</v>
      </c>
      <c r="G392" s="127">
        <v>0.52859999999999996</v>
      </c>
      <c r="H392" s="127">
        <v>7.1999999999999998E-3</v>
      </c>
      <c r="I392" s="127">
        <v>7.1999999999999998E-3</v>
      </c>
      <c r="J392" s="121"/>
    </row>
    <row r="393" spans="1:10" x14ac:dyDescent="0.25">
      <c r="A393" s="121" t="s">
        <v>209</v>
      </c>
      <c r="B393" s="120" t="s">
        <v>212</v>
      </c>
      <c r="C393" s="120" t="s">
        <v>241</v>
      </c>
      <c r="D393" s="145" t="s">
        <v>242</v>
      </c>
      <c r="E393" s="123" t="s">
        <v>219</v>
      </c>
      <c r="F393" s="135" t="s">
        <v>9</v>
      </c>
      <c r="G393" s="127">
        <v>0.28889999999999999</v>
      </c>
      <c r="H393" s="127">
        <v>1.2699999999999999E-2</v>
      </c>
      <c r="I393" s="127">
        <v>0.30159999999999998</v>
      </c>
      <c r="J393" s="121"/>
    </row>
    <row r="394" spans="1:10" x14ac:dyDescent="0.25">
      <c r="A394" s="121" t="s">
        <v>209</v>
      </c>
      <c r="B394" s="121" t="s">
        <v>93</v>
      </c>
      <c r="C394" s="120" t="s">
        <v>241</v>
      </c>
      <c r="D394" s="145" t="s">
        <v>242</v>
      </c>
      <c r="E394" s="123" t="s">
        <v>219</v>
      </c>
      <c r="F394" s="135" t="s">
        <v>9</v>
      </c>
      <c r="G394" s="127">
        <v>0.40229999999999999</v>
      </c>
      <c r="H394" s="127">
        <v>1.2699999999999999E-2</v>
      </c>
      <c r="I394" s="127">
        <v>0.41499999999999998</v>
      </c>
      <c r="J394" s="121"/>
    </row>
    <row r="395" spans="1:10" x14ac:dyDescent="0.25">
      <c r="A395" s="121" t="s">
        <v>209</v>
      </c>
      <c r="B395" s="121" t="s">
        <v>94</v>
      </c>
      <c r="C395" s="120" t="s">
        <v>241</v>
      </c>
      <c r="D395" s="145" t="s">
        <v>242</v>
      </c>
      <c r="E395" s="123" t="s">
        <v>219</v>
      </c>
      <c r="F395" s="135" t="s">
        <v>9</v>
      </c>
      <c r="G395" s="127">
        <v>0.39610000000000001</v>
      </c>
      <c r="H395" s="127">
        <v>1.2699999999999999E-2</v>
      </c>
      <c r="I395" s="127">
        <v>0.4088</v>
      </c>
      <c r="J395" s="121"/>
    </row>
    <row r="396" spans="1:10" x14ac:dyDescent="0.25">
      <c r="A396" s="121" t="s">
        <v>209</v>
      </c>
      <c r="B396" s="121" t="s">
        <v>95</v>
      </c>
      <c r="C396" s="120" t="s">
        <v>241</v>
      </c>
      <c r="D396" s="145" t="s">
        <v>242</v>
      </c>
      <c r="E396" s="123" t="s">
        <v>219</v>
      </c>
      <c r="F396" s="135" t="s">
        <v>9</v>
      </c>
      <c r="G396" s="127">
        <v>0.34949999999999998</v>
      </c>
      <c r="H396" s="127">
        <v>1.2699999999999999E-2</v>
      </c>
      <c r="I396" s="127">
        <v>0.36219999999999997</v>
      </c>
      <c r="J396" s="121"/>
    </row>
    <row r="397" spans="1:10" x14ac:dyDescent="0.25">
      <c r="A397" s="121" t="s">
        <v>209</v>
      </c>
      <c r="B397" s="121" t="s">
        <v>97</v>
      </c>
      <c r="C397" s="120" t="s">
        <v>241</v>
      </c>
      <c r="D397" s="145" t="s">
        <v>242</v>
      </c>
      <c r="E397" s="123" t="s">
        <v>219</v>
      </c>
      <c r="F397" s="135" t="s">
        <v>9</v>
      </c>
      <c r="G397" s="127">
        <v>0.34410000000000002</v>
      </c>
      <c r="H397" s="127">
        <v>1.2699999999999999E-2</v>
      </c>
      <c r="I397" s="127">
        <v>0.35680000000000001</v>
      </c>
      <c r="J397" s="121"/>
    </row>
    <row r="398" spans="1:10" x14ac:dyDescent="0.25">
      <c r="A398" s="121" t="s">
        <v>209</v>
      </c>
      <c r="B398" s="121" t="s">
        <v>98</v>
      </c>
      <c r="C398" s="120" t="s">
        <v>241</v>
      </c>
      <c r="D398" s="145" t="s">
        <v>242</v>
      </c>
      <c r="E398" s="123" t="s">
        <v>219</v>
      </c>
      <c r="F398" s="135" t="s">
        <v>9</v>
      </c>
      <c r="G398" s="127">
        <v>0.32740000000000002</v>
      </c>
      <c r="H398" s="127">
        <v>1.2699999999999999E-2</v>
      </c>
      <c r="I398" s="127">
        <v>0.34010000000000001</v>
      </c>
      <c r="J398" s="121"/>
    </row>
    <row r="399" spans="1:10" x14ac:dyDescent="0.25">
      <c r="A399" s="121" t="s">
        <v>209</v>
      </c>
      <c r="B399" s="121" t="s">
        <v>99</v>
      </c>
      <c r="C399" s="120" t="s">
        <v>241</v>
      </c>
      <c r="D399" s="145" t="s">
        <v>242</v>
      </c>
      <c r="E399" s="123" t="s">
        <v>219</v>
      </c>
      <c r="F399" s="135" t="s">
        <v>9</v>
      </c>
      <c r="G399" s="127">
        <v>0.36919999999999997</v>
      </c>
      <c r="H399" s="127">
        <v>1.2699999999999999E-2</v>
      </c>
      <c r="I399" s="127">
        <v>0.38189999999999996</v>
      </c>
      <c r="J399" s="121"/>
    </row>
    <row r="400" spans="1:10" x14ac:dyDescent="0.25">
      <c r="A400" s="121" t="s">
        <v>209</v>
      </c>
      <c r="B400" s="120" t="s">
        <v>222</v>
      </c>
      <c r="C400" s="120" t="s">
        <v>241</v>
      </c>
      <c r="D400" s="145" t="s">
        <v>242</v>
      </c>
      <c r="E400" s="123" t="s">
        <v>219</v>
      </c>
      <c r="F400" s="135" t="s">
        <v>9</v>
      </c>
      <c r="G400" s="127">
        <v>0.31319999999999998</v>
      </c>
      <c r="H400" s="127">
        <v>1.84E-2</v>
      </c>
      <c r="I400" s="127">
        <v>0.33160000000000001</v>
      </c>
      <c r="J400" s="121"/>
    </row>
    <row r="401" spans="1:10" x14ac:dyDescent="0.25">
      <c r="A401" s="121" t="s">
        <v>209</v>
      </c>
      <c r="B401" s="120" t="s">
        <v>120</v>
      </c>
      <c r="C401" s="120" t="s">
        <v>241</v>
      </c>
      <c r="D401" s="145" t="s">
        <v>242</v>
      </c>
      <c r="E401" s="123" t="s">
        <v>219</v>
      </c>
      <c r="F401" s="135" t="s">
        <v>9</v>
      </c>
      <c r="G401" s="127">
        <v>0.26879999999999998</v>
      </c>
      <c r="H401" s="127">
        <v>1.84E-2</v>
      </c>
      <c r="I401" s="127">
        <v>0.28720000000000001</v>
      </c>
      <c r="J401" s="121"/>
    </row>
    <row r="402" spans="1:10" x14ac:dyDescent="0.25">
      <c r="A402" s="121" t="s">
        <v>209</v>
      </c>
      <c r="B402" s="120" t="s">
        <v>121</v>
      </c>
      <c r="C402" s="120" t="s">
        <v>241</v>
      </c>
      <c r="D402" s="145" t="s">
        <v>242</v>
      </c>
      <c r="E402" s="123" t="s">
        <v>219</v>
      </c>
      <c r="F402" s="135" t="s">
        <v>9</v>
      </c>
      <c r="G402" s="127">
        <v>0.40029999999999999</v>
      </c>
      <c r="H402" s="127">
        <v>1.84E-2</v>
      </c>
      <c r="I402" s="127">
        <v>0.41869999999999996</v>
      </c>
      <c r="J402" s="121"/>
    </row>
    <row r="403" spans="1:10" x14ac:dyDescent="0.25">
      <c r="A403" s="121" t="s">
        <v>209</v>
      </c>
      <c r="B403" s="120" t="s">
        <v>122</v>
      </c>
      <c r="C403" s="120" t="s">
        <v>241</v>
      </c>
      <c r="D403" s="145" t="s">
        <v>242</v>
      </c>
      <c r="E403" s="123" t="s">
        <v>219</v>
      </c>
      <c r="F403" s="135" t="s">
        <v>9</v>
      </c>
      <c r="G403" s="127">
        <v>0.35489999999999999</v>
      </c>
      <c r="H403" s="127">
        <v>1.84E-2</v>
      </c>
      <c r="I403" s="127">
        <v>0.37329999999999997</v>
      </c>
      <c r="J403" s="121"/>
    </row>
    <row r="404" spans="1:10" x14ac:dyDescent="0.25">
      <c r="A404" s="121" t="s">
        <v>209</v>
      </c>
      <c r="B404" s="120" t="s">
        <v>210</v>
      </c>
      <c r="C404" s="120" t="s">
        <v>241</v>
      </c>
      <c r="D404" s="145" t="s">
        <v>242</v>
      </c>
      <c r="E404" s="123" t="s">
        <v>219</v>
      </c>
      <c r="F404" s="135" t="s">
        <v>9</v>
      </c>
      <c r="G404" s="127">
        <v>0.375</v>
      </c>
      <c r="H404" s="127">
        <v>1.84E-2</v>
      </c>
      <c r="I404" s="127">
        <v>0.39339999999999997</v>
      </c>
      <c r="J404" s="121"/>
    </row>
    <row r="405" spans="1:10" x14ac:dyDescent="0.25">
      <c r="A405" s="121" t="s">
        <v>209</v>
      </c>
      <c r="B405" s="120" t="s">
        <v>211</v>
      </c>
      <c r="C405" s="120" t="s">
        <v>241</v>
      </c>
      <c r="D405" s="145" t="s">
        <v>242</v>
      </c>
      <c r="E405" s="123" t="s">
        <v>219</v>
      </c>
      <c r="F405" s="135" t="s">
        <v>9</v>
      </c>
      <c r="G405" s="127">
        <v>0.36080000000000001</v>
      </c>
      <c r="H405" s="127">
        <v>1.84E-2</v>
      </c>
      <c r="I405" s="127">
        <v>0.37919999999999998</v>
      </c>
      <c r="J405" s="121"/>
    </row>
    <row r="406" spans="1:10" x14ac:dyDescent="0.25">
      <c r="A406" s="121" t="s">
        <v>213</v>
      </c>
      <c r="B406" s="121" t="s">
        <v>35</v>
      </c>
      <c r="C406" s="120" t="s">
        <v>241</v>
      </c>
      <c r="D406" s="145" t="s">
        <v>242</v>
      </c>
      <c r="E406" s="123" t="s">
        <v>219</v>
      </c>
      <c r="F406" s="135" t="s">
        <v>9</v>
      </c>
      <c r="G406" s="127">
        <v>0.63029999999999997</v>
      </c>
      <c r="H406" s="127">
        <v>2.75E-2</v>
      </c>
      <c r="I406" s="127">
        <v>0.65779999999999994</v>
      </c>
      <c r="J406" s="121"/>
    </row>
    <row r="407" spans="1:10" x14ac:dyDescent="0.25">
      <c r="A407" s="121" t="s">
        <v>213</v>
      </c>
      <c r="B407" s="121" t="s">
        <v>113</v>
      </c>
      <c r="C407" s="120" t="s">
        <v>241</v>
      </c>
      <c r="D407" s="145" t="s">
        <v>242</v>
      </c>
      <c r="E407" s="123" t="s">
        <v>219</v>
      </c>
      <c r="F407" s="135" t="s">
        <v>9</v>
      </c>
      <c r="G407" s="127">
        <v>0.63029999999999997</v>
      </c>
      <c r="H407" s="127">
        <v>2.75E-2</v>
      </c>
      <c r="I407" s="127">
        <v>0.65779999999999994</v>
      </c>
      <c r="J407" s="121"/>
    </row>
    <row r="408" spans="1:10" x14ac:dyDescent="0.25">
      <c r="A408" s="121" t="s">
        <v>213</v>
      </c>
      <c r="B408" s="120" t="s">
        <v>62</v>
      </c>
      <c r="C408" s="120" t="s">
        <v>241</v>
      </c>
      <c r="D408" s="145" t="s">
        <v>242</v>
      </c>
      <c r="E408" s="123" t="s">
        <v>219</v>
      </c>
      <c r="F408" s="135" t="s">
        <v>9</v>
      </c>
      <c r="G408" s="127">
        <v>0.63029999999999997</v>
      </c>
      <c r="H408" s="127">
        <v>2.3999999999999998E-3</v>
      </c>
      <c r="I408" s="127">
        <v>0.63269999999999993</v>
      </c>
      <c r="J408" s="121"/>
    </row>
    <row r="409" spans="1:10" x14ac:dyDescent="0.25">
      <c r="A409" s="121" t="s">
        <v>213</v>
      </c>
      <c r="B409" s="120" t="s">
        <v>33</v>
      </c>
      <c r="C409" s="120" t="s">
        <v>241</v>
      </c>
      <c r="D409" s="145" t="s">
        <v>242</v>
      </c>
      <c r="E409" s="123" t="s">
        <v>219</v>
      </c>
      <c r="F409" s="135" t="s">
        <v>9</v>
      </c>
      <c r="G409" s="127">
        <v>0.63029999999999997</v>
      </c>
      <c r="H409" s="127">
        <v>2.3999999999999998E-3</v>
      </c>
      <c r="I409" s="127">
        <v>0.63269999999999993</v>
      </c>
      <c r="J409" s="121"/>
    </row>
    <row r="410" spans="1:10" x14ac:dyDescent="0.25">
      <c r="A410" s="121" t="s">
        <v>213</v>
      </c>
      <c r="B410" s="120" t="s">
        <v>34</v>
      </c>
      <c r="C410" s="120" t="s">
        <v>241</v>
      </c>
      <c r="D410" s="145" t="s">
        <v>242</v>
      </c>
      <c r="E410" s="123" t="s">
        <v>219</v>
      </c>
      <c r="F410" s="135" t="s">
        <v>9</v>
      </c>
      <c r="G410" s="127">
        <v>0.63029999999999997</v>
      </c>
      <c r="H410" s="127">
        <v>1.9E-2</v>
      </c>
      <c r="I410" s="127">
        <v>0.64929999999999999</v>
      </c>
      <c r="J410" s="121"/>
    </row>
    <row r="411" spans="1:10" x14ac:dyDescent="0.25">
      <c r="A411" s="121" t="s">
        <v>72</v>
      </c>
      <c r="B411" s="121" t="s">
        <v>238</v>
      </c>
      <c r="C411" s="120" t="s">
        <v>241</v>
      </c>
      <c r="D411" s="145" t="s">
        <v>242</v>
      </c>
      <c r="E411" s="123" t="s">
        <v>219</v>
      </c>
      <c r="F411" s="135" t="s">
        <v>9</v>
      </c>
      <c r="G411" s="127">
        <v>0.51639999999999997</v>
      </c>
      <c r="H411" s="127">
        <v>1.5900000000000001E-2</v>
      </c>
      <c r="I411" s="127">
        <v>0.5323</v>
      </c>
      <c r="J411" s="121"/>
    </row>
    <row r="412" spans="1:10" x14ac:dyDescent="0.25">
      <c r="A412" s="121" t="s">
        <v>72</v>
      </c>
      <c r="B412" s="121" t="s">
        <v>215</v>
      </c>
      <c r="C412" s="120" t="s">
        <v>241</v>
      </c>
      <c r="D412" s="145" t="s">
        <v>242</v>
      </c>
      <c r="E412" s="123" t="s">
        <v>219</v>
      </c>
      <c r="F412" s="135" t="s">
        <v>9</v>
      </c>
      <c r="G412" s="127">
        <v>0.54679999999999995</v>
      </c>
      <c r="H412" s="127">
        <v>1.5900000000000001E-2</v>
      </c>
      <c r="I412" s="127">
        <v>0.56269999999999998</v>
      </c>
      <c r="J412" s="121"/>
    </row>
    <row r="413" spans="1:10" x14ac:dyDescent="0.25">
      <c r="A413" s="139" t="s">
        <v>216</v>
      </c>
      <c r="B413" s="139" t="s">
        <v>17</v>
      </c>
      <c r="C413" s="120" t="s">
        <v>241</v>
      </c>
      <c r="D413" s="145" t="s">
        <v>242</v>
      </c>
      <c r="E413" s="141" t="s">
        <v>219</v>
      </c>
      <c r="F413" s="142" t="s">
        <v>9</v>
      </c>
      <c r="G413" s="143">
        <v>0.60770000000000002</v>
      </c>
      <c r="H413" s="144">
        <v>4.0000000000000002E-4</v>
      </c>
      <c r="I413" s="143">
        <v>0.60809999999999997</v>
      </c>
      <c r="J413" s="121"/>
    </row>
    <row r="414" spans="1:10" x14ac:dyDescent="0.25">
      <c r="A414" s="126" t="s">
        <v>65</v>
      </c>
      <c r="B414" s="120" t="s">
        <v>92</v>
      </c>
      <c r="C414" s="121" t="s">
        <v>243</v>
      </c>
      <c r="D414" s="122">
        <v>2002</v>
      </c>
      <c r="E414" s="123" t="s">
        <v>198</v>
      </c>
      <c r="F414" s="135" t="s">
        <v>9</v>
      </c>
      <c r="G414" s="131">
        <v>0.33150000000000002</v>
      </c>
      <c r="H414" s="131">
        <v>1.7100000000000001E-2</v>
      </c>
      <c r="I414" s="131">
        <v>0.34860000000000002</v>
      </c>
      <c r="J414" s="121"/>
    </row>
    <row r="415" spans="1:10" x14ac:dyDescent="0.25">
      <c r="A415" s="126" t="s">
        <v>65</v>
      </c>
      <c r="B415" s="120" t="s">
        <v>93</v>
      </c>
      <c r="C415" s="121" t="s">
        <v>243</v>
      </c>
      <c r="D415" s="122">
        <v>2002</v>
      </c>
      <c r="E415" s="123" t="s">
        <v>198</v>
      </c>
      <c r="F415" s="135" t="s">
        <v>9</v>
      </c>
      <c r="G415" s="131">
        <v>0.33439999999999998</v>
      </c>
      <c r="H415" s="131">
        <v>1.7100000000000001E-2</v>
      </c>
      <c r="I415" s="131">
        <v>0.35149999999999998</v>
      </c>
      <c r="J415" s="121"/>
    </row>
    <row r="416" spans="1:10" x14ac:dyDescent="0.25">
      <c r="A416" s="126" t="s">
        <v>65</v>
      </c>
      <c r="B416" s="120" t="s">
        <v>199</v>
      </c>
      <c r="C416" s="121" t="s">
        <v>243</v>
      </c>
      <c r="D416" s="122">
        <v>2002</v>
      </c>
      <c r="E416" s="123" t="s">
        <v>198</v>
      </c>
      <c r="F416" s="135" t="s">
        <v>9</v>
      </c>
      <c r="G416" s="131">
        <v>0.33660000000000001</v>
      </c>
      <c r="H416" s="131">
        <v>1.7100000000000001E-2</v>
      </c>
      <c r="I416" s="131">
        <v>0.35370000000000001</v>
      </c>
      <c r="J416" s="121"/>
    </row>
    <row r="417" spans="1:10" x14ac:dyDescent="0.25">
      <c r="A417" s="126" t="s">
        <v>65</v>
      </c>
      <c r="B417" s="120" t="s">
        <v>96</v>
      </c>
      <c r="C417" s="121" t="s">
        <v>243</v>
      </c>
      <c r="D417" s="122">
        <v>2002</v>
      </c>
      <c r="E417" s="123" t="s">
        <v>198</v>
      </c>
      <c r="F417" s="135" t="s">
        <v>9</v>
      </c>
      <c r="G417" s="131">
        <v>0.30170000000000002</v>
      </c>
      <c r="H417" s="131">
        <v>1.7100000000000001E-2</v>
      </c>
      <c r="I417" s="131">
        <v>0.31879999999999997</v>
      </c>
      <c r="J417" s="121"/>
    </row>
    <row r="418" spans="1:10" x14ac:dyDescent="0.25">
      <c r="A418" s="126" t="s">
        <v>65</v>
      </c>
      <c r="B418" s="120" t="s">
        <v>97</v>
      </c>
      <c r="C418" s="121" t="s">
        <v>243</v>
      </c>
      <c r="D418" s="122">
        <v>2002</v>
      </c>
      <c r="E418" s="123" t="s">
        <v>198</v>
      </c>
      <c r="F418" s="135" t="s">
        <v>9</v>
      </c>
      <c r="G418" s="131">
        <v>0.30220000000000002</v>
      </c>
      <c r="H418" s="131">
        <v>1.7100000000000001E-2</v>
      </c>
      <c r="I418" s="131">
        <v>0.31929999999999997</v>
      </c>
      <c r="J418" s="121"/>
    </row>
    <row r="419" spans="1:10" x14ac:dyDescent="0.25">
      <c r="A419" s="126" t="s">
        <v>65</v>
      </c>
      <c r="B419" s="120" t="s">
        <v>200</v>
      </c>
      <c r="C419" s="121" t="s">
        <v>243</v>
      </c>
      <c r="D419" s="122">
        <v>2002</v>
      </c>
      <c r="E419" s="123" t="s">
        <v>198</v>
      </c>
      <c r="F419" s="135" t="s">
        <v>9</v>
      </c>
      <c r="G419" s="131">
        <v>0.31059999999999999</v>
      </c>
      <c r="H419" s="131">
        <v>1.7100000000000001E-2</v>
      </c>
      <c r="I419" s="131">
        <v>0.32769999999999999</v>
      </c>
      <c r="J419" s="121"/>
    </row>
    <row r="420" spans="1:10" x14ac:dyDescent="0.25">
      <c r="A420" s="126" t="s">
        <v>65</v>
      </c>
      <c r="B420" s="120" t="s">
        <v>220</v>
      </c>
      <c r="C420" s="121" t="s">
        <v>243</v>
      </c>
      <c r="D420" s="122">
        <v>2002</v>
      </c>
      <c r="E420" s="123" t="s">
        <v>198</v>
      </c>
      <c r="F420" s="135" t="s">
        <v>9</v>
      </c>
      <c r="G420" s="131">
        <v>0.32519999999999999</v>
      </c>
      <c r="H420" s="131">
        <v>1.43E-2</v>
      </c>
      <c r="I420" s="131">
        <v>0.33950000000000002</v>
      </c>
      <c r="J420" s="121"/>
    </row>
    <row r="421" spans="1:10" x14ac:dyDescent="0.25">
      <c r="A421" s="129" t="s">
        <v>65</v>
      </c>
      <c r="B421" s="148" t="s">
        <v>221</v>
      </c>
      <c r="C421" s="121" t="s">
        <v>243</v>
      </c>
      <c r="D421" s="149">
        <v>2002</v>
      </c>
      <c r="E421" s="150" t="s">
        <v>198</v>
      </c>
      <c r="F421" s="142" t="s">
        <v>9</v>
      </c>
      <c r="G421" s="151">
        <v>0.2888</v>
      </c>
      <c r="H421" s="151">
        <v>5.3E-3</v>
      </c>
      <c r="I421" s="151">
        <v>0.29409999999999997</v>
      </c>
      <c r="J421" s="139"/>
    </row>
    <row r="422" spans="1:10" x14ac:dyDescent="0.25">
      <c r="A422" s="121" t="s">
        <v>66</v>
      </c>
      <c r="B422" s="134" t="s">
        <v>238</v>
      </c>
      <c r="C422" s="121" t="s">
        <v>243</v>
      </c>
      <c r="D422" s="122">
        <v>2002</v>
      </c>
      <c r="E422" s="150" t="s">
        <v>198</v>
      </c>
      <c r="F422" s="142" t="s">
        <v>9</v>
      </c>
      <c r="G422" s="130">
        <v>0.45100000000000001</v>
      </c>
      <c r="H422" s="130">
        <v>0</v>
      </c>
      <c r="I422" s="130">
        <v>0.45100000000000001</v>
      </c>
      <c r="J422" s="121"/>
    </row>
    <row r="423" spans="1:10" x14ac:dyDescent="0.25">
      <c r="A423" s="121" t="s">
        <v>66</v>
      </c>
      <c r="B423" s="134" t="s">
        <v>244</v>
      </c>
      <c r="C423" s="121" t="s">
        <v>243</v>
      </c>
      <c r="D423" s="149">
        <v>2002</v>
      </c>
      <c r="E423" s="150" t="s">
        <v>198</v>
      </c>
      <c r="F423" s="142" t="s">
        <v>9</v>
      </c>
      <c r="G423" s="130">
        <v>0.41099999999999998</v>
      </c>
      <c r="H423" s="130">
        <v>1.4999999999999999E-2</v>
      </c>
      <c r="I423" s="130">
        <v>0.42599999999999999</v>
      </c>
      <c r="J423" s="121"/>
    </row>
    <row r="424" spans="1:10" x14ac:dyDescent="0.25">
      <c r="A424" s="121" t="s">
        <v>67</v>
      </c>
      <c r="B424" s="121" t="s">
        <v>17</v>
      </c>
      <c r="C424" s="121" t="s">
        <v>243</v>
      </c>
      <c r="D424" s="122">
        <v>2002</v>
      </c>
      <c r="E424" s="123" t="s">
        <v>198</v>
      </c>
      <c r="F424" s="121" t="s">
        <v>18</v>
      </c>
      <c r="G424" s="127">
        <v>0.44040000000000001</v>
      </c>
      <c r="H424" s="127">
        <v>4.7000000000000002E-3</v>
      </c>
      <c r="I424" s="127">
        <v>0.4451</v>
      </c>
      <c r="J424" s="121"/>
    </row>
    <row r="425" spans="1:10" x14ac:dyDescent="0.25">
      <c r="A425" s="126" t="s">
        <v>203</v>
      </c>
      <c r="B425" s="134" t="s">
        <v>29</v>
      </c>
      <c r="C425" s="121" t="s">
        <v>243</v>
      </c>
      <c r="D425" s="149">
        <v>2002</v>
      </c>
      <c r="E425" s="150" t="s">
        <v>198</v>
      </c>
      <c r="F425" s="135" t="s">
        <v>9</v>
      </c>
      <c r="G425" s="131">
        <v>0.38590000000000002</v>
      </c>
      <c r="H425" s="131">
        <v>1.0999999999999999E-2</v>
      </c>
      <c r="I425" s="131">
        <v>0.39689999999999998</v>
      </c>
      <c r="J425" s="121"/>
    </row>
    <row r="426" spans="1:10" x14ac:dyDescent="0.25">
      <c r="A426" s="126" t="s">
        <v>203</v>
      </c>
      <c r="B426" s="134" t="s">
        <v>167</v>
      </c>
      <c r="C426" s="121" t="s">
        <v>243</v>
      </c>
      <c r="D426" s="122">
        <v>2002</v>
      </c>
      <c r="E426" s="123" t="s">
        <v>198</v>
      </c>
      <c r="F426" s="135" t="s">
        <v>27</v>
      </c>
      <c r="G426" s="131">
        <v>0.80689999999999995</v>
      </c>
      <c r="H426" s="131">
        <v>1.0999999999999999E-2</v>
      </c>
      <c r="I426" s="131">
        <v>0.81789999999999996</v>
      </c>
      <c r="J426" s="121"/>
    </row>
    <row r="427" spans="1:10" x14ac:dyDescent="0.25">
      <c r="A427" s="126" t="s">
        <v>203</v>
      </c>
      <c r="B427" s="134" t="s">
        <v>168</v>
      </c>
      <c r="C427" s="121" t="s">
        <v>243</v>
      </c>
      <c r="D427" s="149">
        <v>2002</v>
      </c>
      <c r="E427" s="150" t="s">
        <v>198</v>
      </c>
      <c r="F427" s="135" t="s">
        <v>27</v>
      </c>
      <c r="G427" s="131">
        <v>0.80689999999999995</v>
      </c>
      <c r="H427" s="131">
        <v>1.0999999999999999E-2</v>
      </c>
      <c r="I427" s="131">
        <v>0.81789999999999996</v>
      </c>
      <c r="J427" s="121"/>
    </row>
    <row r="428" spans="1:10" x14ac:dyDescent="0.25">
      <c r="A428" s="126" t="s">
        <v>203</v>
      </c>
      <c r="B428" s="134" t="s">
        <v>204</v>
      </c>
      <c r="C428" s="121" t="s">
        <v>243</v>
      </c>
      <c r="D428" s="122">
        <v>2002</v>
      </c>
      <c r="E428" s="123" t="s">
        <v>198</v>
      </c>
      <c r="F428" s="135" t="s">
        <v>9</v>
      </c>
      <c r="G428" s="131">
        <v>0.38590000000000002</v>
      </c>
      <c r="H428" s="131">
        <v>1.04E-2</v>
      </c>
      <c r="I428" s="131">
        <v>0.39629999999999999</v>
      </c>
      <c r="J428" s="121"/>
    </row>
    <row r="429" spans="1:10" x14ac:dyDescent="0.25">
      <c r="A429" s="126" t="s">
        <v>203</v>
      </c>
      <c r="B429" s="134" t="s">
        <v>205</v>
      </c>
      <c r="C429" s="121" t="s">
        <v>243</v>
      </c>
      <c r="D429" s="149">
        <v>2002</v>
      </c>
      <c r="E429" s="150" t="s">
        <v>198</v>
      </c>
      <c r="F429" s="135" t="s">
        <v>9</v>
      </c>
      <c r="G429" s="131">
        <v>0.38590000000000002</v>
      </c>
      <c r="H429" s="131">
        <v>-4.4499999999999998E-2</v>
      </c>
      <c r="I429" s="131">
        <v>0.34139999999999998</v>
      </c>
      <c r="J429" s="121"/>
    </row>
    <row r="430" spans="1:10" x14ac:dyDescent="0.25">
      <c r="A430" s="121" t="s">
        <v>206</v>
      </c>
      <c r="B430" s="121" t="s">
        <v>29</v>
      </c>
      <c r="C430" s="121" t="s">
        <v>243</v>
      </c>
      <c r="D430" s="122">
        <v>2002</v>
      </c>
      <c r="E430" s="123" t="s">
        <v>198</v>
      </c>
      <c r="F430" s="121" t="s">
        <v>18</v>
      </c>
      <c r="G430" s="130">
        <v>0.61899999999999999</v>
      </c>
      <c r="H430" s="130">
        <v>1.8800000000000001E-2</v>
      </c>
      <c r="I430" s="130">
        <v>0.63780000000000003</v>
      </c>
      <c r="J430" s="121"/>
    </row>
    <row r="431" spans="1:10" x14ac:dyDescent="0.25">
      <c r="A431" s="121" t="s">
        <v>206</v>
      </c>
      <c r="B431" s="121" t="s">
        <v>24</v>
      </c>
      <c r="C431" s="121" t="s">
        <v>243</v>
      </c>
      <c r="D431" s="149">
        <v>2002</v>
      </c>
      <c r="E431" s="150" t="s">
        <v>198</v>
      </c>
      <c r="F431" s="121" t="s">
        <v>18</v>
      </c>
      <c r="G431" s="130">
        <v>0.61899999999999999</v>
      </c>
      <c r="H431" s="130">
        <v>1.1599999999999999E-2</v>
      </c>
      <c r="I431" s="130">
        <v>0.63060000000000005</v>
      </c>
      <c r="J431" s="121"/>
    </row>
    <row r="432" spans="1:10" x14ac:dyDescent="0.25">
      <c r="A432" s="121" t="s">
        <v>207</v>
      </c>
      <c r="B432" s="121" t="s">
        <v>29</v>
      </c>
      <c r="C432" s="121" t="s">
        <v>243</v>
      </c>
      <c r="D432" s="122">
        <v>2002</v>
      </c>
      <c r="E432" s="123" t="s">
        <v>198</v>
      </c>
      <c r="F432" s="121" t="s">
        <v>18</v>
      </c>
      <c r="G432" s="130">
        <v>0.61839999999999995</v>
      </c>
      <c r="H432" s="130">
        <v>2.3199999999999998E-2</v>
      </c>
      <c r="I432" s="130">
        <v>0.64159999999999995</v>
      </c>
      <c r="J432" s="121"/>
    </row>
    <row r="433" spans="1:10" x14ac:dyDescent="0.25">
      <c r="A433" s="121" t="s">
        <v>207</v>
      </c>
      <c r="B433" s="121" t="s">
        <v>24</v>
      </c>
      <c r="C433" s="121" t="s">
        <v>243</v>
      </c>
      <c r="D433" s="149">
        <v>2002</v>
      </c>
      <c r="E433" s="150" t="s">
        <v>198</v>
      </c>
      <c r="F433" s="121" t="s">
        <v>18</v>
      </c>
      <c r="G433" s="130">
        <v>0.61839999999999995</v>
      </c>
      <c r="H433" s="130">
        <v>1.9300000000000001E-2</v>
      </c>
      <c r="I433" s="130">
        <v>0.63770000000000004</v>
      </c>
      <c r="J433" s="121"/>
    </row>
    <row r="434" spans="1:10" x14ac:dyDescent="0.25">
      <c r="A434" s="121" t="s">
        <v>209</v>
      </c>
      <c r="B434" s="120" t="s">
        <v>212</v>
      </c>
      <c r="C434" s="121" t="s">
        <v>243</v>
      </c>
      <c r="D434" s="122">
        <v>2002</v>
      </c>
      <c r="E434" s="123" t="s">
        <v>198</v>
      </c>
      <c r="F434" s="135" t="s">
        <v>9</v>
      </c>
      <c r="G434" s="130">
        <v>0.33169999999999999</v>
      </c>
      <c r="H434" s="130">
        <v>1.29E-2</v>
      </c>
      <c r="I434" s="130">
        <v>0.34460000000000002</v>
      </c>
      <c r="J434" s="121"/>
    </row>
    <row r="435" spans="1:10" x14ac:dyDescent="0.25">
      <c r="A435" s="121" t="s">
        <v>209</v>
      </c>
      <c r="B435" s="121" t="s">
        <v>93</v>
      </c>
      <c r="C435" s="121" t="s">
        <v>243</v>
      </c>
      <c r="D435" s="149">
        <v>2002</v>
      </c>
      <c r="E435" s="150" t="s">
        <v>198</v>
      </c>
      <c r="F435" s="135" t="s">
        <v>9</v>
      </c>
      <c r="G435" s="130">
        <v>0.43759999999999999</v>
      </c>
      <c r="H435" s="130">
        <v>1.29E-2</v>
      </c>
      <c r="I435" s="130">
        <v>0.45050000000000001</v>
      </c>
      <c r="J435" s="121"/>
    </row>
    <row r="436" spans="1:10" x14ac:dyDescent="0.25">
      <c r="A436" s="121" t="s">
        <v>209</v>
      </c>
      <c r="B436" s="121" t="s">
        <v>94</v>
      </c>
      <c r="C436" s="121" t="s">
        <v>243</v>
      </c>
      <c r="D436" s="122">
        <v>2002</v>
      </c>
      <c r="E436" s="123" t="s">
        <v>198</v>
      </c>
      <c r="F436" s="135" t="s">
        <v>9</v>
      </c>
      <c r="G436" s="130">
        <v>0.42920000000000003</v>
      </c>
      <c r="H436" s="130">
        <v>1.29E-2</v>
      </c>
      <c r="I436" s="130">
        <v>0.44209999999999999</v>
      </c>
      <c r="J436" s="121"/>
    </row>
    <row r="437" spans="1:10" x14ac:dyDescent="0.25">
      <c r="A437" s="121" t="s">
        <v>209</v>
      </c>
      <c r="B437" s="121" t="s">
        <v>95</v>
      </c>
      <c r="C437" s="121" t="s">
        <v>243</v>
      </c>
      <c r="D437" s="149">
        <v>2002</v>
      </c>
      <c r="E437" s="150" t="s">
        <v>198</v>
      </c>
      <c r="F437" s="135" t="s">
        <v>9</v>
      </c>
      <c r="G437" s="130">
        <v>0.40460000000000002</v>
      </c>
      <c r="H437" s="130">
        <v>1.29E-2</v>
      </c>
      <c r="I437" s="130">
        <v>0.41749999999999998</v>
      </c>
      <c r="J437" s="121"/>
    </row>
    <row r="438" spans="1:10" x14ac:dyDescent="0.25">
      <c r="A438" s="121" t="s">
        <v>209</v>
      </c>
      <c r="B438" s="121" t="s">
        <v>97</v>
      </c>
      <c r="C438" s="121" t="s">
        <v>243</v>
      </c>
      <c r="D438" s="122">
        <v>2002</v>
      </c>
      <c r="E438" s="123" t="s">
        <v>198</v>
      </c>
      <c r="F438" s="135" t="s">
        <v>9</v>
      </c>
      <c r="G438" s="130">
        <v>0.44400000000000001</v>
      </c>
      <c r="H438" s="130">
        <v>1.29E-2</v>
      </c>
      <c r="I438" s="130">
        <v>0.45689999999999997</v>
      </c>
      <c r="J438" s="121"/>
    </row>
    <row r="439" spans="1:10" x14ac:dyDescent="0.25">
      <c r="A439" s="121" t="s">
        <v>209</v>
      </c>
      <c r="B439" s="121" t="s">
        <v>98</v>
      </c>
      <c r="C439" s="121" t="s">
        <v>243</v>
      </c>
      <c r="D439" s="149">
        <v>2002</v>
      </c>
      <c r="E439" s="150" t="s">
        <v>198</v>
      </c>
      <c r="F439" s="135" t="s">
        <v>9</v>
      </c>
      <c r="G439" s="130">
        <v>0.44169999999999998</v>
      </c>
      <c r="H439" s="130">
        <v>1.29E-2</v>
      </c>
      <c r="I439" s="130">
        <v>0.4546</v>
      </c>
      <c r="J439" s="121"/>
    </row>
    <row r="440" spans="1:10" x14ac:dyDescent="0.25">
      <c r="A440" s="121" t="s">
        <v>209</v>
      </c>
      <c r="B440" s="121" t="s">
        <v>99</v>
      </c>
      <c r="C440" s="121" t="s">
        <v>243</v>
      </c>
      <c r="D440" s="122">
        <v>2002</v>
      </c>
      <c r="E440" s="123" t="s">
        <v>198</v>
      </c>
      <c r="F440" s="135" t="s">
        <v>9</v>
      </c>
      <c r="G440" s="130">
        <v>0.46110000000000001</v>
      </c>
      <c r="H440" s="130">
        <v>1.29E-2</v>
      </c>
      <c r="I440" s="130">
        <v>0.47399999999999998</v>
      </c>
      <c r="J440" s="121"/>
    </row>
    <row r="441" spans="1:10" x14ac:dyDescent="0.25">
      <c r="A441" s="121" t="s">
        <v>209</v>
      </c>
      <c r="B441" s="120" t="s">
        <v>222</v>
      </c>
      <c r="C441" s="121" t="s">
        <v>243</v>
      </c>
      <c r="D441" s="149">
        <v>2002</v>
      </c>
      <c r="E441" s="150" t="s">
        <v>198</v>
      </c>
      <c r="F441" s="135" t="s">
        <v>9</v>
      </c>
      <c r="G441" s="130">
        <v>0.4098</v>
      </c>
      <c r="H441" s="130">
        <v>1.8599999999999998E-2</v>
      </c>
      <c r="I441" s="130">
        <v>0.4284</v>
      </c>
      <c r="J441" s="121"/>
    </row>
    <row r="442" spans="1:10" x14ac:dyDescent="0.25">
      <c r="A442" s="121" t="s">
        <v>209</v>
      </c>
      <c r="B442" s="120" t="s">
        <v>120</v>
      </c>
      <c r="C442" s="121" t="s">
        <v>243</v>
      </c>
      <c r="D442" s="122">
        <v>2002</v>
      </c>
      <c r="E442" s="123" t="s">
        <v>198</v>
      </c>
      <c r="F442" s="135" t="s">
        <v>9</v>
      </c>
      <c r="G442" s="130">
        <v>0.40250000000000002</v>
      </c>
      <c r="H442" s="130">
        <v>1.8599999999999998E-2</v>
      </c>
      <c r="I442" s="130">
        <v>0.42109999999999997</v>
      </c>
      <c r="J442" s="121"/>
    </row>
    <row r="443" spans="1:10" x14ac:dyDescent="0.25">
      <c r="A443" s="121" t="s">
        <v>209</v>
      </c>
      <c r="B443" s="120" t="s">
        <v>121</v>
      </c>
      <c r="C443" s="121" t="s">
        <v>243</v>
      </c>
      <c r="D443" s="149">
        <v>2002</v>
      </c>
      <c r="E443" s="150" t="s">
        <v>198</v>
      </c>
      <c r="F443" s="135" t="s">
        <v>9</v>
      </c>
      <c r="G443" s="130">
        <v>0.44109999999999999</v>
      </c>
      <c r="H443" s="130">
        <v>1.8599999999999998E-2</v>
      </c>
      <c r="I443" s="130">
        <v>0.4597</v>
      </c>
      <c r="J443" s="121"/>
    </row>
    <row r="444" spans="1:10" x14ac:dyDescent="0.25">
      <c r="A444" s="121" t="s">
        <v>209</v>
      </c>
      <c r="B444" s="120" t="s">
        <v>122</v>
      </c>
      <c r="C444" s="121" t="s">
        <v>243</v>
      </c>
      <c r="D444" s="122">
        <v>2002</v>
      </c>
      <c r="E444" s="123" t="s">
        <v>198</v>
      </c>
      <c r="F444" s="135" t="s">
        <v>9</v>
      </c>
      <c r="G444" s="130">
        <v>0.3997</v>
      </c>
      <c r="H444" s="130">
        <v>1.8599999999999998E-2</v>
      </c>
      <c r="I444" s="130">
        <v>0.41830000000000001</v>
      </c>
      <c r="J444" s="121"/>
    </row>
    <row r="445" spans="1:10" x14ac:dyDescent="0.25">
      <c r="A445" s="121" t="s">
        <v>209</v>
      </c>
      <c r="B445" s="120" t="s">
        <v>210</v>
      </c>
      <c r="C445" s="121" t="s">
        <v>243</v>
      </c>
      <c r="D445" s="149">
        <v>2002</v>
      </c>
      <c r="E445" s="150" t="s">
        <v>198</v>
      </c>
      <c r="F445" s="135" t="s">
        <v>9</v>
      </c>
      <c r="G445" s="130">
        <v>0.43730000000000002</v>
      </c>
      <c r="H445" s="130">
        <v>1.8599999999999998E-2</v>
      </c>
      <c r="I445" s="130">
        <v>0.45590000000000003</v>
      </c>
      <c r="J445" s="121"/>
    </row>
    <row r="446" spans="1:10" x14ac:dyDescent="0.25">
      <c r="A446" s="139" t="s">
        <v>209</v>
      </c>
      <c r="B446" s="148" t="s">
        <v>211</v>
      </c>
      <c r="C446" s="121" t="s">
        <v>243</v>
      </c>
      <c r="D446" s="149">
        <v>2002</v>
      </c>
      <c r="E446" s="150" t="s">
        <v>198</v>
      </c>
      <c r="F446" s="142" t="s">
        <v>9</v>
      </c>
      <c r="G446" s="132">
        <v>0.42370000000000002</v>
      </c>
      <c r="H446" s="132">
        <v>1.8599999999999998E-2</v>
      </c>
      <c r="I446" s="132">
        <v>0.44230000000000003</v>
      </c>
      <c r="J446" s="139"/>
    </row>
    <row r="447" spans="1:10" x14ac:dyDescent="0.25">
      <c r="A447" s="121" t="s">
        <v>213</v>
      </c>
      <c r="B447" s="131" t="s">
        <v>35</v>
      </c>
      <c r="C447" s="121" t="s">
        <v>243</v>
      </c>
      <c r="D447" s="149">
        <v>2002</v>
      </c>
      <c r="E447" s="150" t="s">
        <v>198</v>
      </c>
      <c r="F447" s="135" t="s">
        <v>9</v>
      </c>
      <c r="G447" s="130">
        <v>0.54600000000000004</v>
      </c>
      <c r="H447" s="152" t="s">
        <v>245</v>
      </c>
      <c r="I447" s="130">
        <v>0.57350000000000001</v>
      </c>
      <c r="J447" s="121"/>
    </row>
    <row r="448" spans="1:10" x14ac:dyDescent="0.25">
      <c r="A448" s="121" t="s">
        <v>213</v>
      </c>
      <c r="B448" s="153" t="s">
        <v>113</v>
      </c>
      <c r="C448" s="121" t="s">
        <v>243</v>
      </c>
      <c r="D448" s="149">
        <v>2002</v>
      </c>
      <c r="E448" s="150" t="s">
        <v>198</v>
      </c>
      <c r="F448" s="142" t="s">
        <v>9</v>
      </c>
      <c r="G448" s="130">
        <v>0.54600000000000004</v>
      </c>
      <c r="H448" s="152" t="s">
        <v>245</v>
      </c>
      <c r="I448" s="130">
        <v>0.57350000000000001</v>
      </c>
      <c r="J448" s="121"/>
    </row>
    <row r="449" spans="1:10" x14ac:dyDescent="0.25">
      <c r="A449" s="121" t="s">
        <v>213</v>
      </c>
      <c r="B449" s="131" t="s">
        <v>62</v>
      </c>
      <c r="C449" s="121" t="s">
        <v>243</v>
      </c>
      <c r="D449" s="149">
        <v>2002</v>
      </c>
      <c r="E449" s="150" t="s">
        <v>198</v>
      </c>
      <c r="F449" s="135" t="s">
        <v>9</v>
      </c>
      <c r="G449" s="130">
        <v>0.54600000000000004</v>
      </c>
      <c r="H449" s="152" t="s">
        <v>246</v>
      </c>
      <c r="I449" s="130">
        <v>0.5484</v>
      </c>
      <c r="J449" s="121"/>
    </row>
    <row r="450" spans="1:10" x14ac:dyDescent="0.25">
      <c r="A450" s="121" t="s">
        <v>213</v>
      </c>
      <c r="B450" s="154" t="s">
        <v>20</v>
      </c>
      <c r="C450" s="121" t="s">
        <v>243</v>
      </c>
      <c r="D450" s="149">
        <v>2002</v>
      </c>
      <c r="E450" s="150" t="s">
        <v>198</v>
      </c>
      <c r="F450" s="142" t="s">
        <v>9</v>
      </c>
      <c r="G450" s="130">
        <v>0.54600000000000004</v>
      </c>
      <c r="H450" s="152" t="s">
        <v>247</v>
      </c>
      <c r="I450" s="130">
        <v>0.56499999999999995</v>
      </c>
      <c r="J450" s="121"/>
    </row>
    <row r="451" spans="1:10" x14ac:dyDescent="0.25">
      <c r="A451" s="121" t="s">
        <v>213</v>
      </c>
      <c r="B451" s="154" t="s">
        <v>174</v>
      </c>
      <c r="C451" s="121" t="s">
        <v>243</v>
      </c>
      <c r="D451" s="149">
        <v>2002</v>
      </c>
      <c r="E451" s="150" t="s">
        <v>198</v>
      </c>
      <c r="F451" s="135" t="s">
        <v>9</v>
      </c>
      <c r="G451" s="130">
        <v>0.54600000000000004</v>
      </c>
      <c r="H451" s="130">
        <v>2.3999999999999998E-3</v>
      </c>
      <c r="I451" s="130">
        <v>0.5484</v>
      </c>
      <c r="J451" s="121"/>
    </row>
    <row r="452" spans="1:10" x14ac:dyDescent="0.25">
      <c r="A452" s="121" t="s">
        <v>72</v>
      </c>
      <c r="B452" s="134" t="s">
        <v>93</v>
      </c>
      <c r="C452" s="121" t="s">
        <v>243</v>
      </c>
      <c r="D452" s="149">
        <v>2002</v>
      </c>
      <c r="E452" s="150" t="s">
        <v>198</v>
      </c>
      <c r="F452" s="142" t="s">
        <v>9</v>
      </c>
      <c r="G452" s="130">
        <v>0.42380000000000001</v>
      </c>
      <c r="H452" s="130">
        <v>1.7500000000000002E-2</v>
      </c>
      <c r="I452" s="130">
        <v>0.44130000000000003</v>
      </c>
      <c r="J452" s="121"/>
    </row>
    <row r="453" spans="1:10" x14ac:dyDescent="0.25">
      <c r="A453" s="121" t="s">
        <v>72</v>
      </c>
      <c r="B453" s="134" t="s">
        <v>94</v>
      </c>
      <c r="C453" s="121" t="s">
        <v>243</v>
      </c>
      <c r="D453" s="149">
        <v>2002</v>
      </c>
      <c r="E453" s="150" t="s">
        <v>198</v>
      </c>
      <c r="F453" s="135" t="s">
        <v>9</v>
      </c>
      <c r="G453" s="130">
        <v>0.42380000000000001</v>
      </c>
      <c r="H453" s="130">
        <v>1.7500000000000002E-2</v>
      </c>
      <c r="I453" s="130">
        <v>0.44130000000000003</v>
      </c>
      <c r="J453" s="121"/>
    </row>
    <row r="454" spans="1:10" x14ac:dyDescent="0.25">
      <c r="A454" s="121" t="s">
        <v>72</v>
      </c>
      <c r="B454" s="134" t="s">
        <v>95</v>
      </c>
      <c r="C454" s="121" t="s">
        <v>243</v>
      </c>
      <c r="D454" s="149">
        <v>2002</v>
      </c>
      <c r="E454" s="150" t="s">
        <v>198</v>
      </c>
      <c r="F454" s="142" t="s">
        <v>9</v>
      </c>
      <c r="G454" s="130">
        <v>0.42380000000000001</v>
      </c>
      <c r="H454" s="130">
        <v>1.7500000000000002E-2</v>
      </c>
      <c r="I454" s="130">
        <v>0.44130000000000003</v>
      </c>
      <c r="J454" s="121"/>
    </row>
    <row r="455" spans="1:10" x14ac:dyDescent="0.25">
      <c r="A455" s="121" t="s">
        <v>72</v>
      </c>
      <c r="B455" s="134" t="s">
        <v>97</v>
      </c>
      <c r="C455" s="121" t="s">
        <v>243</v>
      </c>
      <c r="D455" s="149">
        <v>2002</v>
      </c>
      <c r="E455" s="150" t="s">
        <v>198</v>
      </c>
      <c r="F455" s="135" t="s">
        <v>9</v>
      </c>
      <c r="G455" s="130">
        <v>0.40500000000000003</v>
      </c>
      <c r="H455" s="130">
        <v>1.7500000000000002E-2</v>
      </c>
      <c r="I455" s="130">
        <v>0.42249999999999999</v>
      </c>
      <c r="J455" s="121"/>
    </row>
    <row r="456" spans="1:10" x14ac:dyDescent="0.25">
      <c r="A456" s="121" t="s">
        <v>72</v>
      </c>
      <c r="B456" s="134" t="s">
        <v>98</v>
      </c>
      <c r="C456" s="121" t="s">
        <v>243</v>
      </c>
      <c r="D456" s="149">
        <v>2002</v>
      </c>
      <c r="E456" s="150" t="s">
        <v>198</v>
      </c>
      <c r="F456" s="142" t="s">
        <v>9</v>
      </c>
      <c r="G456" s="130">
        <v>0.40500000000000003</v>
      </c>
      <c r="H456" s="130">
        <v>1.7500000000000002E-2</v>
      </c>
      <c r="I456" s="130">
        <v>0.42249999999999999</v>
      </c>
      <c r="J456" s="121"/>
    </row>
    <row r="457" spans="1:10" x14ac:dyDescent="0.25">
      <c r="A457" s="121" t="s">
        <v>72</v>
      </c>
      <c r="B457" s="134" t="s">
        <v>99</v>
      </c>
      <c r="C457" s="121" t="s">
        <v>243</v>
      </c>
      <c r="D457" s="149">
        <v>2002</v>
      </c>
      <c r="E457" s="150" t="s">
        <v>198</v>
      </c>
      <c r="F457" s="135" t="s">
        <v>9</v>
      </c>
      <c r="G457" s="130">
        <v>0.40500000000000003</v>
      </c>
      <c r="H457" s="130">
        <v>1.7500000000000002E-2</v>
      </c>
      <c r="I457" s="130">
        <v>0.42249999999999999</v>
      </c>
      <c r="J457" s="121"/>
    </row>
    <row r="458" spans="1:10" x14ac:dyDescent="0.25">
      <c r="A458" s="121" t="s">
        <v>72</v>
      </c>
      <c r="B458" s="134" t="s">
        <v>119</v>
      </c>
      <c r="C458" s="121" t="s">
        <v>243</v>
      </c>
      <c r="D458" s="149">
        <v>2002</v>
      </c>
      <c r="E458" s="150" t="s">
        <v>198</v>
      </c>
      <c r="F458" s="142" t="s">
        <v>9</v>
      </c>
      <c r="G458" s="130">
        <v>0.40500000000000003</v>
      </c>
      <c r="H458" s="130">
        <v>1.61E-2</v>
      </c>
      <c r="I458" s="130">
        <v>0.42109999999999997</v>
      </c>
      <c r="J458" s="121"/>
    </row>
    <row r="459" spans="1:10" x14ac:dyDescent="0.25">
      <c r="A459" s="121" t="s">
        <v>72</v>
      </c>
      <c r="B459" s="134" t="s">
        <v>120</v>
      </c>
      <c r="C459" s="121" t="s">
        <v>243</v>
      </c>
      <c r="D459" s="149">
        <v>2002</v>
      </c>
      <c r="E459" s="150" t="s">
        <v>198</v>
      </c>
      <c r="F459" s="135" t="s">
        <v>9</v>
      </c>
      <c r="G459" s="130">
        <v>0.40500000000000003</v>
      </c>
      <c r="H459" s="130">
        <v>1.61E-2</v>
      </c>
      <c r="I459" s="130">
        <v>0.42109999999999997</v>
      </c>
      <c r="J459" s="121"/>
    </row>
    <row r="460" spans="1:10" x14ac:dyDescent="0.25">
      <c r="A460" s="121" t="s">
        <v>72</v>
      </c>
      <c r="B460" s="134" t="s">
        <v>121</v>
      </c>
      <c r="C460" s="121" t="s">
        <v>243</v>
      </c>
      <c r="D460" s="149">
        <v>2002</v>
      </c>
      <c r="E460" s="150" t="s">
        <v>198</v>
      </c>
      <c r="F460" s="142" t="s">
        <v>9</v>
      </c>
      <c r="G460" s="130">
        <v>0.42380000000000001</v>
      </c>
      <c r="H460" s="130">
        <v>1.61E-2</v>
      </c>
      <c r="I460" s="130">
        <v>0.43990000000000001</v>
      </c>
      <c r="J460" s="121"/>
    </row>
    <row r="461" spans="1:10" x14ac:dyDescent="0.25">
      <c r="A461" s="121" t="s">
        <v>72</v>
      </c>
      <c r="B461" s="134" t="s">
        <v>122</v>
      </c>
      <c r="C461" s="121" t="s">
        <v>243</v>
      </c>
      <c r="D461" s="149">
        <v>2002</v>
      </c>
      <c r="E461" s="150" t="s">
        <v>198</v>
      </c>
      <c r="F461" s="135" t="s">
        <v>9</v>
      </c>
      <c r="G461" s="130">
        <v>0.42380000000000001</v>
      </c>
      <c r="H461" s="130">
        <v>1.61E-2</v>
      </c>
      <c r="I461" s="130">
        <v>0.43990000000000001</v>
      </c>
      <c r="J461" s="121"/>
    </row>
    <row r="462" spans="1:10" x14ac:dyDescent="0.25">
      <c r="A462" s="121" t="s">
        <v>216</v>
      </c>
      <c r="B462" s="121" t="s">
        <v>17</v>
      </c>
      <c r="C462" s="121" t="s">
        <v>243</v>
      </c>
      <c r="D462" s="149">
        <v>2002</v>
      </c>
      <c r="E462" s="150" t="s">
        <v>198</v>
      </c>
      <c r="F462" s="135" t="s">
        <v>9</v>
      </c>
      <c r="G462" s="130">
        <v>0.37830000000000003</v>
      </c>
      <c r="H462" s="130">
        <v>4.0000000000000002E-4</v>
      </c>
      <c r="I462" s="130">
        <v>0.76800000000000002</v>
      </c>
      <c r="J462" s="121"/>
    </row>
    <row r="463" spans="1:10" x14ac:dyDescent="0.25">
      <c r="A463" s="121" t="s">
        <v>88</v>
      </c>
      <c r="B463" s="121" t="s">
        <v>29</v>
      </c>
      <c r="C463" s="121" t="s">
        <v>243</v>
      </c>
      <c r="D463" s="149">
        <v>2002</v>
      </c>
      <c r="E463" s="150" t="s">
        <v>198</v>
      </c>
      <c r="F463" s="135" t="s">
        <v>9</v>
      </c>
      <c r="G463" s="155">
        <v>0.38279999999999997</v>
      </c>
      <c r="H463" s="155">
        <v>2.8999999999999998E-3</v>
      </c>
      <c r="I463" s="155">
        <v>0.38569999999999999</v>
      </c>
      <c r="J463" s="121"/>
    </row>
    <row r="464" spans="1:10" x14ac:dyDescent="0.25">
      <c r="A464" s="121" t="s">
        <v>88</v>
      </c>
      <c r="B464" s="121" t="s">
        <v>24</v>
      </c>
      <c r="C464" s="121" t="s">
        <v>243</v>
      </c>
      <c r="D464" s="149">
        <v>2002</v>
      </c>
      <c r="E464" s="150" t="s">
        <v>198</v>
      </c>
      <c r="F464" s="135" t="s">
        <v>9</v>
      </c>
      <c r="G464" s="155">
        <v>0.38279999999999997</v>
      </c>
      <c r="H464" s="155">
        <v>7.1999999999999998E-3</v>
      </c>
      <c r="I464" s="155">
        <v>0.39</v>
      </c>
      <c r="J464" s="121"/>
    </row>
    <row r="465" spans="1:10" x14ac:dyDescent="0.25">
      <c r="A465" s="126" t="s">
        <v>65</v>
      </c>
      <c r="B465" s="120" t="s">
        <v>92</v>
      </c>
      <c r="C465" s="156" t="s">
        <v>248</v>
      </c>
      <c r="D465" s="122" t="s">
        <v>249</v>
      </c>
      <c r="E465" s="150" t="s">
        <v>198</v>
      </c>
      <c r="F465" s="135" t="s">
        <v>9</v>
      </c>
      <c r="G465" s="131">
        <v>0.33150000000000002</v>
      </c>
      <c r="H465" s="131">
        <v>1.7100000000000001E-2</v>
      </c>
      <c r="I465" s="131">
        <v>0.34860000000000002</v>
      </c>
      <c r="J465" s="121"/>
    </row>
    <row r="466" spans="1:10" x14ac:dyDescent="0.25">
      <c r="A466" s="126" t="s">
        <v>65</v>
      </c>
      <c r="B466" s="120" t="s">
        <v>93</v>
      </c>
      <c r="C466" s="148" t="s">
        <v>248</v>
      </c>
      <c r="D466" s="122" t="s">
        <v>249</v>
      </c>
      <c r="E466" s="150" t="s">
        <v>198</v>
      </c>
      <c r="F466" s="135" t="s">
        <v>9</v>
      </c>
      <c r="G466" s="131">
        <v>0.33439999999999998</v>
      </c>
      <c r="H466" s="131">
        <v>1.7100000000000001E-2</v>
      </c>
      <c r="I466" s="131">
        <v>0.35149999999999998</v>
      </c>
      <c r="J466" s="121"/>
    </row>
    <row r="467" spans="1:10" x14ac:dyDescent="0.25">
      <c r="A467" s="126" t="s">
        <v>65</v>
      </c>
      <c r="B467" s="120" t="s">
        <v>199</v>
      </c>
      <c r="C467" s="156" t="s">
        <v>248</v>
      </c>
      <c r="D467" s="122" t="s">
        <v>249</v>
      </c>
      <c r="E467" s="150" t="s">
        <v>198</v>
      </c>
      <c r="F467" s="135" t="s">
        <v>9</v>
      </c>
      <c r="G467" s="131">
        <v>0.33660000000000001</v>
      </c>
      <c r="H467" s="131">
        <v>1.7100000000000001E-2</v>
      </c>
      <c r="I467" s="131">
        <v>0.35370000000000001</v>
      </c>
      <c r="J467" s="121"/>
    </row>
    <row r="468" spans="1:10" x14ac:dyDescent="0.25">
      <c r="A468" s="126" t="s">
        <v>65</v>
      </c>
      <c r="B468" s="120" t="s">
        <v>96</v>
      </c>
      <c r="C468" s="148" t="s">
        <v>248</v>
      </c>
      <c r="D468" s="122" t="s">
        <v>249</v>
      </c>
      <c r="E468" s="150" t="s">
        <v>198</v>
      </c>
      <c r="F468" s="135" t="s">
        <v>9</v>
      </c>
      <c r="G468" s="131">
        <v>0.30170000000000002</v>
      </c>
      <c r="H468" s="131">
        <v>1.7100000000000001E-2</v>
      </c>
      <c r="I468" s="131">
        <v>0.31879999999999997</v>
      </c>
      <c r="J468" s="121"/>
    </row>
    <row r="469" spans="1:10" x14ac:dyDescent="0.25">
      <c r="A469" s="126" t="s">
        <v>65</v>
      </c>
      <c r="B469" s="120" t="s">
        <v>97</v>
      </c>
      <c r="C469" s="156" t="s">
        <v>248</v>
      </c>
      <c r="D469" s="122" t="s">
        <v>249</v>
      </c>
      <c r="E469" s="150" t="s">
        <v>198</v>
      </c>
      <c r="F469" s="135" t="s">
        <v>9</v>
      </c>
      <c r="G469" s="131">
        <v>0.30220000000000002</v>
      </c>
      <c r="H469" s="131">
        <v>1.7100000000000001E-2</v>
      </c>
      <c r="I469" s="131">
        <v>0.31929999999999997</v>
      </c>
      <c r="J469" s="121"/>
    </row>
    <row r="470" spans="1:10" x14ac:dyDescent="0.25">
      <c r="A470" s="126" t="s">
        <v>65</v>
      </c>
      <c r="B470" s="120" t="s">
        <v>200</v>
      </c>
      <c r="C470" s="148" t="s">
        <v>248</v>
      </c>
      <c r="D470" s="122" t="s">
        <v>249</v>
      </c>
      <c r="E470" s="150" t="s">
        <v>198</v>
      </c>
      <c r="F470" s="135" t="s">
        <v>9</v>
      </c>
      <c r="G470" s="131">
        <v>0.31059999999999999</v>
      </c>
      <c r="H470" s="131">
        <v>1.7100000000000001E-2</v>
      </c>
      <c r="I470" s="131">
        <v>0.32769999999999999</v>
      </c>
      <c r="J470" s="121"/>
    </row>
    <row r="471" spans="1:10" x14ac:dyDescent="0.25">
      <c r="A471" s="126" t="s">
        <v>65</v>
      </c>
      <c r="B471" s="120" t="s">
        <v>220</v>
      </c>
      <c r="C471" s="156" t="s">
        <v>248</v>
      </c>
      <c r="D471" s="122" t="s">
        <v>249</v>
      </c>
      <c r="E471" s="150" t="s">
        <v>198</v>
      </c>
      <c r="F471" s="135" t="s">
        <v>9</v>
      </c>
      <c r="G471" s="131">
        <v>0.32519999999999999</v>
      </c>
      <c r="H471" s="131">
        <v>1.43E-2</v>
      </c>
      <c r="I471" s="131">
        <v>0.33950000000000002</v>
      </c>
      <c r="J471" s="121"/>
    </row>
    <row r="472" spans="1:10" x14ac:dyDescent="0.25">
      <c r="A472" s="129" t="s">
        <v>65</v>
      </c>
      <c r="B472" s="148" t="s">
        <v>221</v>
      </c>
      <c r="C472" s="148" t="s">
        <v>248</v>
      </c>
      <c r="D472" s="122" t="s">
        <v>249</v>
      </c>
      <c r="E472" s="150" t="s">
        <v>198</v>
      </c>
      <c r="F472" s="142" t="s">
        <v>9</v>
      </c>
      <c r="G472" s="151">
        <v>0.2888</v>
      </c>
      <c r="H472" s="151">
        <v>5.3E-3</v>
      </c>
      <c r="I472" s="151">
        <v>0.29409999999999997</v>
      </c>
      <c r="J472" s="121"/>
    </row>
    <row r="473" spans="1:10" x14ac:dyDescent="0.25">
      <c r="A473" s="121" t="s">
        <v>66</v>
      </c>
      <c r="B473" s="134" t="s">
        <v>238</v>
      </c>
      <c r="C473" s="156" t="s">
        <v>248</v>
      </c>
      <c r="D473" s="122" t="s">
        <v>249</v>
      </c>
      <c r="E473" s="150" t="s">
        <v>198</v>
      </c>
      <c r="F473" s="142" t="s">
        <v>9</v>
      </c>
      <c r="G473" s="130">
        <v>0.45100000000000001</v>
      </c>
      <c r="H473" s="130">
        <v>0</v>
      </c>
      <c r="I473" s="130">
        <v>0.45100000000000001</v>
      </c>
      <c r="J473" s="121"/>
    </row>
    <row r="474" spans="1:10" x14ac:dyDescent="0.25">
      <c r="A474" s="121" t="s">
        <v>66</v>
      </c>
      <c r="B474" s="134" t="s">
        <v>244</v>
      </c>
      <c r="C474" s="148" t="s">
        <v>248</v>
      </c>
      <c r="D474" s="122" t="s">
        <v>249</v>
      </c>
      <c r="E474" s="150" t="s">
        <v>198</v>
      </c>
      <c r="F474" s="142" t="s">
        <v>9</v>
      </c>
      <c r="G474" s="130">
        <v>0.41099999999999998</v>
      </c>
      <c r="H474" s="130">
        <v>1.4999999999999999E-2</v>
      </c>
      <c r="I474" s="130">
        <v>0.42599999999999999</v>
      </c>
      <c r="J474" s="121"/>
    </row>
    <row r="475" spans="1:10" x14ac:dyDescent="0.25">
      <c r="A475" s="121" t="s">
        <v>67</v>
      </c>
      <c r="B475" s="121" t="s">
        <v>17</v>
      </c>
      <c r="C475" s="156" t="s">
        <v>248</v>
      </c>
      <c r="D475" s="122" t="s">
        <v>249</v>
      </c>
      <c r="E475" s="150" t="s">
        <v>198</v>
      </c>
      <c r="F475" s="121" t="s">
        <v>18</v>
      </c>
      <c r="G475" s="127">
        <v>0.44040000000000001</v>
      </c>
      <c r="H475" s="127">
        <v>4.7000000000000002E-3</v>
      </c>
      <c r="I475" s="127">
        <v>0.4451</v>
      </c>
      <c r="J475" s="121"/>
    </row>
    <row r="476" spans="1:10" x14ac:dyDescent="0.25">
      <c r="A476" s="121" t="s">
        <v>203</v>
      </c>
      <c r="B476" s="134" t="s">
        <v>29</v>
      </c>
      <c r="C476" s="156" t="s">
        <v>248</v>
      </c>
      <c r="D476" s="122" t="s">
        <v>249</v>
      </c>
      <c r="E476" s="150" t="s">
        <v>198</v>
      </c>
      <c r="F476" s="135" t="s">
        <v>9</v>
      </c>
      <c r="G476" s="130">
        <v>0.46300000000000002</v>
      </c>
      <c r="H476" s="130">
        <v>1.0999999999999999E-2</v>
      </c>
      <c r="I476" s="130">
        <v>0.47399999999999998</v>
      </c>
      <c r="J476" s="121"/>
    </row>
    <row r="477" spans="1:10" x14ac:dyDescent="0.25">
      <c r="A477" s="121" t="s">
        <v>203</v>
      </c>
      <c r="B477" s="134" t="s">
        <v>167</v>
      </c>
      <c r="C477" s="148" t="s">
        <v>248</v>
      </c>
      <c r="D477" s="122" t="s">
        <v>249</v>
      </c>
      <c r="E477" s="150" t="s">
        <v>198</v>
      </c>
      <c r="F477" s="135" t="s">
        <v>27</v>
      </c>
      <c r="G477" s="130">
        <v>0.80689999999999995</v>
      </c>
      <c r="H477" s="130">
        <v>1.0999999999999999E-2</v>
      </c>
      <c r="I477" s="130">
        <v>0.81789999999999996</v>
      </c>
      <c r="J477" s="121"/>
    </row>
    <row r="478" spans="1:10" x14ac:dyDescent="0.25">
      <c r="A478" s="121" t="s">
        <v>203</v>
      </c>
      <c r="B478" s="134" t="s">
        <v>168</v>
      </c>
      <c r="C478" s="156" t="s">
        <v>248</v>
      </c>
      <c r="D478" s="122" t="s">
        <v>249</v>
      </c>
      <c r="E478" s="150" t="s">
        <v>198</v>
      </c>
      <c r="F478" s="135" t="s">
        <v>27</v>
      </c>
      <c r="G478" s="130">
        <v>0.80689999999999995</v>
      </c>
      <c r="H478" s="130">
        <v>1.0999999999999999E-2</v>
      </c>
      <c r="I478" s="130">
        <v>0.81789999999999996</v>
      </c>
      <c r="J478" s="121"/>
    </row>
    <row r="479" spans="1:10" x14ac:dyDescent="0.25">
      <c r="A479" s="121" t="s">
        <v>203</v>
      </c>
      <c r="B479" s="134" t="s">
        <v>204</v>
      </c>
      <c r="C479" s="148" t="s">
        <v>248</v>
      </c>
      <c r="D479" s="122" t="s">
        <v>249</v>
      </c>
      <c r="E479" s="150" t="s">
        <v>198</v>
      </c>
      <c r="F479" s="135" t="s">
        <v>9</v>
      </c>
      <c r="G479" s="130">
        <v>0.46300000000000002</v>
      </c>
      <c r="H479" s="130">
        <v>1.04E-2</v>
      </c>
      <c r="I479" s="130">
        <v>0.47339999999999999</v>
      </c>
      <c r="J479" s="121"/>
    </row>
    <row r="480" spans="1:10" x14ac:dyDescent="0.25">
      <c r="A480" s="121" t="s">
        <v>203</v>
      </c>
      <c r="B480" s="134" t="s">
        <v>205</v>
      </c>
      <c r="C480" s="156" t="s">
        <v>248</v>
      </c>
      <c r="D480" s="122" t="s">
        <v>249</v>
      </c>
      <c r="E480" s="150" t="s">
        <v>198</v>
      </c>
      <c r="F480" s="135" t="s">
        <v>9</v>
      </c>
      <c r="G480" s="130">
        <v>0.46300000000000002</v>
      </c>
      <c r="H480" s="130">
        <v>-4.4499999999999998E-2</v>
      </c>
      <c r="I480" s="130">
        <v>0.41849999999999998</v>
      </c>
      <c r="J480" s="121"/>
    </row>
    <row r="481" spans="1:10" x14ac:dyDescent="0.25">
      <c r="A481" s="121" t="s">
        <v>206</v>
      </c>
      <c r="B481" s="121" t="s">
        <v>29</v>
      </c>
      <c r="C481" s="148" t="s">
        <v>248</v>
      </c>
      <c r="D481" s="122" t="s">
        <v>249</v>
      </c>
      <c r="E481" s="150" t="s">
        <v>198</v>
      </c>
      <c r="F481" s="121" t="s">
        <v>18</v>
      </c>
      <c r="G481" s="130">
        <v>0.67420000000000002</v>
      </c>
      <c r="H481" s="130">
        <v>1.8800000000000001E-2</v>
      </c>
      <c r="I481" s="130">
        <v>0.69299999999999995</v>
      </c>
      <c r="J481" s="121"/>
    </row>
    <row r="482" spans="1:10" x14ac:dyDescent="0.25">
      <c r="A482" s="121" t="s">
        <v>206</v>
      </c>
      <c r="B482" s="121" t="s">
        <v>24</v>
      </c>
      <c r="C482" s="156" t="s">
        <v>248</v>
      </c>
      <c r="D482" s="122" t="s">
        <v>249</v>
      </c>
      <c r="E482" s="150" t="s">
        <v>198</v>
      </c>
      <c r="F482" s="121" t="s">
        <v>18</v>
      </c>
      <c r="G482" s="130">
        <v>0.67420000000000002</v>
      </c>
      <c r="H482" s="130">
        <v>1.1599999999999999E-2</v>
      </c>
      <c r="I482" s="130">
        <v>0.68579999999999997</v>
      </c>
      <c r="J482" s="121"/>
    </row>
    <row r="483" spans="1:10" x14ac:dyDescent="0.25">
      <c r="A483" s="121" t="s">
        <v>207</v>
      </c>
      <c r="B483" s="121" t="s">
        <v>29</v>
      </c>
      <c r="C483" s="148" t="s">
        <v>248</v>
      </c>
      <c r="D483" s="122" t="s">
        <v>249</v>
      </c>
      <c r="E483" s="150" t="s">
        <v>198</v>
      </c>
      <c r="F483" s="121" t="s">
        <v>18</v>
      </c>
      <c r="G483" s="130">
        <v>0.67379999999999995</v>
      </c>
      <c r="H483" s="130">
        <v>2.3199999999999998E-2</v>
      </c>
      <c r="I483" s="130">
        <v>0.69699999999999995</v>
      </c>
      <c r="J483" s="121"/>
    </row>
    <row r="484" spans="1:10" x14ac:dyDescent="0.25">
      <c r="A484" s="121" t="s">
        <v>207</v>
      </c>
      <c r="B484" s="121" t="s">
        <v>24</v>
      </c>
      <c r="C484" s="156" t="s">
        <v>248</v>
      </c>
      <c r="D484" s="122" t="s">
        <v>249</v>
      </c>
      <c r="E484" s="150" t="s">
        <v>198</v>
      </c>
      <c r="F484" s="121" t="s">
        <v>18</v>
      </c>
      <c r="G484" s="130">
        <v>0.67379999999999995</v>
      </c>
      <c r="H484" s="130">
        <v>1.9300000000000001E-2</v>
      </c>
      <c r="I484" s="130">
        <v>0.69310000000000005</v>
      </c>
      <c r="J484" s="121"/>
    </row>
    <row r="485" spans="1:10" x14ac:dyDescent="0.25">
      <c r="A485" s="121" t="s">
        <v>209</v>
      </c>
      <c r="B485" s="120" t="s">
        <v>212</v>
      </c>
      <c r="C485" s="148" t="s">
        <v>248</v>
      </c>
      <c r="D485" s="122" t="s">
        <v>249</v>
      </c>
      <c r="E485" s="150" t="s">
        <v>198</v>
      </c>
      <c r="F485" s="135" t="s">
        <v>9</v>
      </c>
      <c r="G485" s="130">
        <v>0.40689999999999998</v>
      </c>
      <c r="H485" s="130">
        <v>1.29E-2</v>
      </c>
      <c r="I485" s="130">
        <v>0.41980000000000001</v>
      </c>
      <c r="J485" s="121"/>
    </row>
    <row r="486" spans="1:10" x14ac:dyDescent="0.25">
      <c r="A486" s="121" t="s">
        <v>209</v>
      </c>
      <c r="B486" s="121" t="s">
        <v>93</v>
      </c>
      <c r="C486" s="156" t="s">
        <v>248</v>
      </c>
      <c r="D486" s="122" t="s">
        <v>249</v>
      </c>
      <c r="E486" s="150" t="s">
        <v>198</v>
      </c>
      <c r="F486" s="135" t="s">
        <v>9</v>
      </c>
      <c r="G486" s="130">
        <v>0.53569999999999995</v>
      </c>
      <c r="H486" s="130">
        <v>1.29E-2</v>
      </c>
      <c r="I486" s="130">
        <v>0.54859999999999998</v>
      </c>
      <c r="J486" s="121"/>
    </row>
    <row r="487" spans="1:10" x14ac:dyDescent="0.25">
      <c r="A487" s="121" t="s">
        <v>209</v>
      </c>
      <c r="B487" s="121" t="s">
        <v>94</v>
      </c>
      <c r="C487" s="148" t="s">
        <v>248</v>
      </c>
      <c r="D487" s="122" t="s">
        <v>249</v>
      </c>
      <c r="E487" s="150" t="s">
        <v>198</v>
      </c>
      <c r="F487" s="135" t="s">
        <v>9</v>
      </c>
      <c r="G487" s="130">
        <v>0.52580000000000005</v>
      </c>
      <c r="H487" s="130">
        <v>1.29E-2</v>
      </c>
      <c r="I487" s="130">
        <v>0.53869999999999996</v>
      </c>
      <c r="J487" s="121"/>
    </row>
    <row r="488" spans="1:10" x14ac:dyDescent="0.25">
      <c r="A488" s="121" t="s">
        <v>209</v>
      </c>
      <c r="B488" s="121" t="s">
        <v>95</v>
      </c>
      <c r="C488" s="156" t="s">
        <v>248</v>
      </c>
      <c r="D488" s="122" t="s">
        <v>249</v>
      </c>
      <c r="E488" s="150" t="s">
        <v>198</v>
      </c>
      <c r="F488" s="135" t="s">
        <v>9</v>
      </c>
      <c r="G488" s="130">
        <v>0.49590000000000001</v>
      </c>
      <c r="H488" s="130">
        <v>1.29E-2</v>
      </c>
      <c r="I488" s="130">
        <v>0.50880000000000003</v>
      </c>
      <c r="J488" s="121"/>
    </row>
    <row r="489" spans="1:10" x14ac:dyDescent="0.25">
      <c r="A489" s="121" t="s">
        <v>209</v>
      </c>
      <c r="B489" s="121" t="s">
        <v>97</v>
      </c>
      <c r="C489" s="148" t="s">
        <v>248</v>
      </c>
      <c r="D489" s="122" t="s">
        <v>249</v>
      </c>
      <c r="E489" s="150" t="s">
        <v>198</v>
      </c>
      <c r="F489" s="135" t="s">
        <v>9</v>
      </c>
      <c r="G489" s="130">
        <v>0.53900000000000003</v>
      </c>
      <c r="H489" s="130">
        <v>1.29E-2</v>
      </c>
      <c r="I489" s="130">
        <v>0.55189999999999995</v>
      </c>
      <c r="J489" s="121"/>
    </row>
    <row r="490" spans="1:10" x14ac:dyDescent="0.25">
      <c r="A490" s="121" t="s">
        <v>209</v>
      </c>
      <c r="B490" s="121" t="s">
        <v>98</v>
      </c>
      <c r="C490" s="156" t="s">
        <v>248</v>
      </c>
      <c r="D490" s="122" t="s">
        <v>249</v>
      </c>
      <c r="E490" s="150" t="s">
        <v>198</v>
      </c>
      <c r="F490" s="135" t="s">
        <v>9</v>
      </c>
      <c r="G490" s="130">
        <v>0.53580000000000005</v>
      </c>
      <c r="H490" s="130">
        <v>1.29E-2</v>
      </c>
      <c r="I490" s="130">
        <v>0.54869999999999997</v>
      </c>
      <c r="J490" s="121"/>
    </row>
    <row r="491" spans="1:10" x14ac:dyDescent="0.25">
      <c r="A491" s="121" t="s">
        <v>209</v>
      </c>
      <c r="B491" s="121" t="s">
        <v>99</v>
      </c>
      <c r="C491" s="148" t="s">
        <v>248</v>
      </c>
      <c r="D491" s="122" t="s">
        <v>249</v>
      </c>
      <c r="E491" s="150" t="s">
        <v>198</v>
      </c>
      <c r="F491" s="135" t="s">
        <v>9</v>
      </c>
      <c r="G491" s="130">
        <v>0.55969999999999998</v>
      </c>
      <c r="H491" s="130">
        <v>1.29E-2</v>
      </c>
      <c r="I491" s="130">
        <v>0.5726</v>
      </c>
      <c r="J491" s="121"/>
    </row>
    <row r="492" spans="1:10" x14ac:dyDescent="0.25">
      <c r="A492" s="121" t="s">
        <v>209</v>
      </c>
      <c r="B492" s="120" t="s">
        <v>222</v>
      </c>
      <c r="C492" s="156" t="s">
        <v>248</v>
      </c>
      <c r="D492" s="122" t="s">
        <v>249</v>
      </c>
      <c r="E492" s="150" t="s">
        <v>198</v>
      </c>
      <c r="F492" s="135" t="s">
        <v>9</v>
      </c>
      <c r="G492" s="130">
        <v>0.49780000000000002</v>
      </c>
      <c r="H492" s="130">
        <v>1.8599999999999998E-2</v>
      </c>
      <c r="I492" s="130">
        <v>0.51639999999999997</v>
      </c>
      <c r="J492" s="121"/>
    </row>
    <row r="493" spans="1:10" x14ac:dyDescent="0.25">
      <c r="A493" s="121" t="s">
        <v>209</v>
      </c>
      <c r="B493" s="120" t="s">
        <v>120</v>
      </c>
      <c r="C493" s="148" t="s">
        <v>248</v>
      </c>
      <c r="D493" s="122" t="s">
        <v>249</v>
      </c>
      <c r="E493" s="150" t="s">
        <v>198</v>
      </c>
      <c r="F493" s="135" t="s">
        <v>9</v>
      </c>
      <c r="G493" s="130">
        <v>0.4889</v>
      </c>
      <c r="H493" s="130">
        <v>1.8599999999999998E-2</v>
      </c>
      <c r="I493" s="130">
        <v>0.50749999999999995</v>
      </c>
      <c r="J493" s="121"/>
    </row>
    <row r="494" spans="1:10" x14ac:dyDescent="0.25">
      <c r="A494" s="121" t="s">
        <v>209</v>
      </c>
      <c r="B494" s="120" t="s">
        <v>121</v>
      </c>
      <c r="C494" s="156" t="s">
        <v>248</v>
      </c>
      <c r="D494" s="122" t="s">
        <v>249</v>
      </c>
      <c r="E494" s="150" t="s">
        <v>198</v>
      </c>
      <c r="F494" s="135" t="s">
        <v>9</v>
      </c>
      <c r="G494" s="130">
        <v>0.5373</v>
      </c>
      <c r="H494" s="130">
        <v>1.8599999999999998E-2</v>
      </c>
      <c r="I494" s="130">
        <v>0.55589999999999995</v>
      </c>
      <c r="J494" s="121"/>
    </row>
    <row r="495" spans="1:10" x14ac:dyDescent="0.25">
      <c r="A495" s="121" t="s">
        <v>209</v>
      </c>
      <c r="B495" s="120" t="s">
        <v>122</v>
      </c>
      <c r="C495" s="148" t="s">
        <v>248</v>
      </c>
      <c r="D495" s="122" t="s">
        <v>249</v>
      </c>
      <c r="E495" s="150" t="s">
        <v>198</v>
      </c>
      <c r="F495" s="135" t="s">
        <v>9</v>
      </c>
      <c r="G495" s="130">
        <v>0.48780000000000001</v>
      </c>
      <c r="H495" s="130">
        <v>1.8599999999999998E-2</v>
      </c>
      <c r="I495" s="130">
        <v>0.50639999999999996</v>
      </c>
      <c r="J495" s="121"/>
    </row>
    <row r="496" spans="1:10" x14ac:dyDescent="0.25">
      <c r="A496" s="121" t="s">
        <v>209</v>
      </c>
      <c r="B496" s="120" t="s">
        <v>210</v>
      </c>
      <c r="C496" s="156" t="s">
        <v>248</v>
      </c>
      <c r="D496" s="122" t="s">
        <v>249</v>
      </c>
      <c r="E496" s="150" t="s">
        <v>198</v>
      </c>
      <c r="F496" s="135" t="s">
        <v>9</v>
      </c>
      <c r="G496" s="130">
        <v>0.53010000000000002</v>
      </c>
      <c r="H496" s="130">
        <v>1.8599999999999998E-2</v>
      </c>
      <c r="I496" s="130">
        <v>0.54869999999999997</v>
      </c>
      <c r="J496" s="121"/>
    </row>
    <row r="497" spans="1:10" x14ac:dyDescent="0.25">
      <c r="A497" s="121" t="s">
        <v>209</v>
      </c>
      <c r="B497" s="148" t="s">
        <v>211</v>
      </c>
      <c r="C497" s="148" t="s">
        <v>248</v>
      </c>
      <c r="D497" s="122" t="s">
        <v>249</v>
      </c>
      <c r="E497" s="150" t="s">
        <v>198</v>
      </c>
      <c r="F497" s="135" t="s">
        <v>9</v>
      </c>
      <c r="G497" s="130">
        <v>0.51649999999999996</v>
      </c>
      <c r="H497" s="130">
        <v>1.8599999999999998E-2</v>
      </c>
      <c r="I497" s="130">
        <v>0.53510000000000002</v>
      </c>
      <c r="J497" s="121"/>
    </row>
    <row r="498" spans="1:10" x14ac:dyDescent="0.25">
      <c r="A498" s="121" t="s">
        <v>213</v>
      </c>
      <c r="B498" s="131" t="s">
        <v>35</v>
      </c>
      <c r="C498" s="156" t="s">
        <v>248</v>
      </c>
      <c r="D498" s="122" t="s">
        <v>249</v>
      </c>
      <c r="E498" s="150" t="s">
        <v>198</v>
      </c>
      <c r="F498" s="135" t="s">
        <v>9</v>
      </c>
      <c r="G498" s="130">
        <v>0.54600000000000004</v>
      </c>
      <c r="H498" s="152" t="s">
        <v>245</v>
      </c>
      <c r="I498" s="130">
        <v>0.57350000000000001</v>
      </c>
      <c r="J498" s="121"/>
    </row>
    <row r="499" spans="1:10" x14ac:dyDescent="0.25">
      <c r="A499" s="121" t="s">
        <v>213</v>
      </c>
      <c r="B499" s="153" t="s">
        <v>113</v>
      </c>
      <c r="C499" s="148" t="s">
        <v>248</v>
      </c>
      <c r="D499" s="122" t="s">
        <v>249</v>
      </c>
      <c r="E499" s="150" t="s">
        <v>198</v>
      </c>
      <c r="F499" s="142" t="s">
        <v>9</v>
      </c>
      <c r="G499" s="130">
        <v>0.54600000000000004</v>
      </c>
      <c r="H499" s="152" t="s">
        <v>245</v>
      </c>
      <c r="I499" s="130">
        <v>0.57350000000000001</v>
      </c>
      <c r="J499" s="121"/>
    </row>
    <row r="500" spans="1:10" x14ac:dyDescent="0.25">
      <c r="A500" s="121" t="s">
        <v>213</v>
      </c>
      <c r="B500" s="131" t="s">
        <v>62</v>
      </c>
      <c r="C500" s="156" t="s">
        <v>248</v>
      </c>
      <c r="D500" s="122" t="s">
        <v>249</v>
      </c>
      <c r="E500" s="150" t="s">
        <v>198</v>
      </c>
      <c r="F500" s="135" t="s">
        <v>9</v>
      </c>
      <c r="G500" s="130">
        <v>0.54600000000000004</v>
      </c>
      <c r="H500" s="152" t="s">
        <v>246</v>
      </c>
      <c r="I500" s="130">
        <v>0.5484</v>
      </c>
      <c r="J500" s="121"/>
    </row>
    <row r="501" spans="1:10" x14ac:dyDescent="0.25">
      <c r="A501" s="121" t="s">
        <v>213</v>
      </c>
      <c r="B501" s="154" t="s">
        <v>20</v>
      </c>
      <c r="C501" s="148" t="s">
        <v>248</v>
      </c>
      <c r="D501" s="122" t="s">
        <v>249</v>
      </c>
      <c r="E501" s="150" t="s">
        <v>198</v>
      </c>
      <c r="F501" s="142" t="s">
        <v>9</v>
      </c>
      <c r="G501" s="130">
        <v>0.54600000000000004</v>
      </c>
      <c r="H501" s="152" t="s">
        <v>247</v>
      </c>
      <c r="I501" s="130">
        <v>0.56499999999999995</v>
      </c>
      <c r="J501" s="121"/>
    </row>
    <row r="502" spans="1:10" x14ac:dyDescent="0.25">
      <c r="A502" s="121" t="s">
        <v>213</v>
      </c>
      <c r="B502" s="154" t="s">
        <v>174</v>
      </c>
      <c r="C502" s="156" t="s">
        <v>248</v>
      </c>
      <c r="D502" s="122" t="s">
        <v>249</v>
      </c>
      <c r="E502" s="150" t="s">
        <v>198</v>
      </c>
      <c r="F502" s="135" t="s">
        <v>9</v>
      </c>
      <c r="G502" s="130">
        <v>0.54600000000000004</v>
      </c>
      <c r="H502" s="130">
        <v>2.3999999999999998E-3</v>
      </c>
      <c r="I502" s="130">
        <v>0.5484</v>
      </c>
      <c r="J502" s="121"/>
    </row>
    <row r="503" spans="1:10" x14ac:dyDescent="0.25">
      <c r="A503" s="121" t="s">
        <v>72</v>
      </c>
      <c r="B503" s="134" t="s">
        <v>93</v>
      </c>
      <c r="C503" s="148" t="s">
        <v>248</v>
      </c>
      <c r="D503" s="122" t="s">
        <v>249</v>
      </c>
      <c r="E503" s="150" t="s">
        <v>198</v>
      </c>
      <c r="F503" s="142" t="s">
        <v>9</v>
      </c>
      <c r="G503" s="130">
        <v>0.42380000000000001</v>
      </c>
      <c r="H503" s="130">
        <v>1.7500000000000002E-2</v>
      </c>
      <c r="I503" s="130">
        <v>0.44130000000000003</v>
      </c>
      <c r="J503" s="121"/>
    </row>
    <row r="504" spans="1:10" x14ac:dyDescent="0.25">
      <c r="A504" s="121" t="s">
        <v>72</v>
      </c>
      <c r="B504" s="134" t="s">
        <v>94</v>
      </c>
      <c r="C504" s="156" t="s">
        <v>248</v>
      </c>
      <c r="D504" s="122" t="s">
        <v>249</v>
      </c>
      <c r="E504" s="150" t="s">
        <v>198</v>
      </c>
      <c r="F504" s="135" t="s">
        <v>9</v>
      </c>
      <c r="G504" s="130">
        <v>0.42380000000000001</v>
      </c>
      <c r="H504" s="130">
        <v>1.7500000000000002E-2</v>
      </c>
      <c r="I504" s="130">
        <v>0.44130000000000003</v>
      </c>
      <c r="J504" s="121"/>
    </row>
    <row r="505" spans="1:10" x14ac:dyDescent="0.25">
      <c r="A505" s="121" t="s">
        <v>72</v>
      </c>
      <c r="B505" s="134" t="s">
        <v>95</v>
      </c>
      <c r="C505" s="148" t="s">
        <v>248</v>
      </c>
      <c r="D505" s="122" t="s">
        <v>249</v>
      </c>
      <c r="E505" s="150" t="s">
        <v>198</v>
      </c>
      <c r="F505" s="142" t="s">
        <v>9</v>
      </c>
      <c r="G505" s="130">
        <v>0.42380000000000001</v>
      </c>
      <c r="H505" s="130">
        <v>1.7500000000000002E-2</v>
      </c>
      <c r="I505" s="130">
        <v>0.44130000000000003</v>
      </c>
      <c r="J505" s="121"/>
    </row>
    <row r="506" spans="1:10" x14ac:dyDescent="0.25">
      <c r="A506" s="121" t="s">
        <v>72</v>
      </c>
      <c r="B506" s="134" t="s">
        <v>97</v>
      </c>
      <c r="C506" s="156" t="s">
        <v>248</v>
      </c>
      <c r="D506" s="122" t="s">
        <v>249</v>
      </c>
      <c r="E506" s="150" t="s">
        <v>198</v>
      </c>
      <c r="F506" s="135" t="s">
        <v>9</v>
      </c>
      <c r="G506" s="130">
        <v>0.40500000000000003</v>
      </c>
      <c r="H506" s="130">
        <v>1.7500000000000002E-2</v>
      </c>
      <c r="I506" s="130">
        <v>0.42249999999999999</v>
      </c>
      <c r="J506" s="121"/>
    </row>
    <row r="507" spans="1:10" x14ac:dyDescent="0.25">
      <c r="A507" s="121" t="s">
        <v>72</v>
      </c>
      <c r="B507" s="134" t="s">
        <v>98</v>
      </c>
      <c r="C507" s="148" t="s">
        <v>248</v>
      </c>
      <c r="D507" s="122" t="s">
        <v>249</v>
      </c>
      <c r="E507" s="150" t="s">
        <v>198</v>
      </c>
      <c r="F507" s="142" t="s">
        <v>9</v>
      </c>
      <c r="G507" s="130">
        <v>0.40500000000000003</v>
      </c>
      <c r="H507" s="130">
        <v>1.7500000000000002E-2</v>
      </c>
      <c r="I507" s="130">
        <v>0.42249999999999999</v>
      </c>
      <c r="J507" s="121"/>
    </row>
    <row r="508" spans="1:10" x14ac:dyDescent="0.25">
      <c r="A508" s="121" t="s">
        <v>72</v>
      </c>
      <c r="B508" s="134" t="s">
        <v>99</v>
      </c>
      <c r="C508" s="156" t="s">
        <v>248</v>
      </c>
      <c r="D508" s="122" t="s">
        <v>249</v>
      </c>
      <c r="E508" s="150" t="s">
        <v>198</v>
      </c>
      <c r="F508" s="135" t="s">
        <v>9</v>
      </c>
      <c r="G508" s="130">
        <v>0.40500000000000003</v>
      </c>
      <c r="H508" s="130">
        <v>1.7500000000000002E-2</v>
      </c>
      <c r="I508" s="130">
        <v>0.42249999999999999</v>
      </c>
      <c r="J508" s="121"/>
    </row>
    <row r="509" spans="1:10" x14ac:dyDescent="0.25">
      <c r="A509" s="121" t="s">
        <v>72</v>
      </c>
      <c r="B509" s="134" t="s">
        <v>119</v>
      </c>
      <c r="C509" s="148" t="s">
        <v>248</v>
      </c>
      <c r="D509" s="122" t="s">
        <v>249</v>
      </c>
      <c r="E509" s="150" t="s">
        <v>198</v>
      </c>
      <c r="F509" s="142" t="s">
        <v>9</v>
      </c>
      <c r="G509" s="130">
        <v>0.40500000000000003</v>
      </c>
      <c r="H509" s="130">
        <v>1.61E-2</v>
      </c>
      <c r="I509" s="130">
        <v>0.42109999999999997</v>
      </c>
      <c r="J509" s="121"/>
    </row>
    <row r="510" spans="1:10" x14ac:dyDescent="0.25">
      <c r="A510" s="121" t="s">
        <v>72</v>
      </c>
      <c r="B510" s="134" t="s">
        <v>120</v>
      </c>
      <c r="C510" s="156" t="s">
        <v>248</v>
      </c>
      <c r="D510" s="122" t="s">
        <v>249</v>
      </c>
      <c r="E510" s="150" t="s">
        <v>198</v>
      </c>
      <c r="F510" s="135" t="s">
        <v>9</v>
      </c>
      <c r="G510" s="130">
        <v>0.40500000000000003</v>
      </c>
      <c r="H510" s="130">
        <v>1.61E-2</v>
      </c>
      <c r="I510" s="130">
        <v>0.42109999999999997</v>
      </c>
      <c r="J510" s="121"/>
    </row>
    <row r="511" spans="1:10" x14ac:dyDescent="0.25">
      <c r="A511" s="121" t="s">
        <v>72</v>
      </c>
      <c r="B511" s="134" t="s">
        <v>121</v>
      </c>
      <c r="C511" s="148" t="s">
        <v>248</v>
      </c>
      <c r="D511" s="122" t="s">
        <v>249</v>
      </c>
      <c r="E511" s="150" t="s">
        <v>198</v>
      </c>
      <c r="F511" s="142" t="s">
        <v>9</v>
      </c>
      <c r="G511" s="130">
        <v>0.42380000000000001</v>
      </c>
      <c r="H511" s="130">
        <v>1.61E-2</v>
      </c>
      <c r="I511" s="130">
        <v>0.43990000000000001</v>
      </c>
      <c r="J511" s="121"/>
    </row>
    <row r="512" spans="1:10" x14ac:dyDescent="0.25">
      <c r="A512" s="121" t="s">
        <v>72</v>
      </c>
      <c r="B512" s="134" t="s">
        <v>122</v>
      </c>
      <c r="C512" s="156" t="s">
        <v>248</v>
      </c>
      <c r="D512" s="122" t="s">
        <v>249</v>
      </c>
      <c r="E512" s="150" t="s">
        <v>198</v>
      </c>
      <c r="F512" s="135" t="s">
        <v>9</v>
      </c>
      <c r="G512" s="130">
        <v>0.42380000000000001</v>
      </c>
      <c r="H512" s="130">
        <v>1.61E-2</v>
      </c>
      <c r="I512" s="130">
        <v>0.43990000000000001</v>
      </c>
      <c r="J512" s="121"/>
    </row>
    <row r="513" spans="1:10" x14ac:dyDescent="0.25">
      <c r="A513" s="121" t="s">
        <v>216</v>
      </c>
      <c r="B513" s="121" t="s">
        <v>17</v>
      </c>
      <c r="C513" s="148" t="s">
        <v>248</v>
      </c>
      <c r="D513" s="122" t="s">
        <v>249</v>
      </c>
      <c r="E513" s="150" t="s">
        <v>198</v>
      </c>
      <c r="F513" s="135" t="s">
        <v>9</v>
      </c>
      <c r="G513" s="130">
        <v>0.37830000000000003</v>
      </c>
      <c r="H513" s="130">
        <v>4.0000000000000002E-4</v>
      </c>
      <c r="I513" s="130">
        <v>0.76800000000000002</v>
      </c>
      <c r="J513" s="121"/>
    </row>
    <row r="514" spans="1:10" x14ac:dyDescent="0.25">
      <c r="A514" s="121" t="s">
        <v>88</v>
      </c>
      <c r="B514" s="121" t="s">
        <v>29</v>
      </c>
      <c r="C514" s="156" t="s">
        <v>248</v>
      </c>
      <c r="D514" s="122" t="s">
        <v>249</v>
      </c>
      <c r="E514" s="150" t="s">
        <v>198</v>
      </c>
      <c r="F514" s="135" t="s">
        <v>9</v>
      </c>
      <c r="G514" s="155">
        <v>0.38279999999999997</v>
      </c>
      <c r="H514" s="155">
        <v>2.8999999999999998E-3</v>
      </c>
      <c r="I514" s="155">
        <v>0.38569999999999999</v>
      </c>
      <c r="J514" s="121"/>
    </row>
    <row r="515" spans="1:10" x14ac:dyDescent="0.25">
      <c r="A515" s="121" t="s">
        <v>88</v>
      </c>
      <c r="B515" s="121" t="s">
        <v>24</v>
      </c>
      <c r="C515" s="148" t="s">
        <v>248</v>
      </c>
      <c r="D515" s="122" t="s">
        <v>249</v>
      </c>
      <c r="E515" s="150" t="s">
        <v>198</v>
      </c>
      <c r="F515" s="135" t="s">
        <v>9</v>
      </c>
      <c r="G515" s="155">
        <v>0.38279999999999997</v>
      </c>
      <c r="H515" s="155">
        <v>7.1999999999999998E-3</v>
      </c>
      <c r="I515" s="155">
        <v>0.39</v>
      </c>
      <c r="J515" s="121"/>
    </row>
    <row r="516" spans="1:10" x14ac:dyDescent="0.25">
      <c r="A516" s="121" t="s">
        <v>65</v>
      </c>
      <c r="B516" s="120" t="s">
        <v>92</v>
      </c>
      <c r="C516" s="123" t="s">
        <v>250</v>
      </c>
      <c r="D516" s="122" t="s">
        <v>251</v>
      </c>
      <c r="E516" s="123" t="s">
        <v>219</v>
      </c>
      <c r="F516" s="121" t="s">
        <v>9</v>
      </c>
      <c r="G516" s="127">
        <v>0.62909999999999999</v>
      </c>
      <c r="H516" s="127">
        <v>1.8499999999999999E-2</v>
      </c>
      <c r="I516" s="127">
        <v>0.64759999999999995</v>
      </c>
      <c r="J516" s="121"/>
    </row>
    <row r="517" spans="1:10" x14ac:dyDescent="0.25">
      <c r="A517" s="121" t="s">
        <v>65</v>
      </c>
      <c r="B517" s="120" t="s">
        <v>93</v>
      </c>
      <c r="C517" s="128" t="s">
        <v>250</v>
      </c>
      <c r="D517" s="122" t="s">
        <v>251</v>
      </c>
      <c r="E517" s="123" t="s">
        <v>219</v>
      </c>
      <c r="F517" s="121" t="s">
        <v>9</v>
      </c>
      <c r="G517" s="127">
        <v>0.62390000000000001</v>
      </c>
      <c r="H517" s="127">
        <v>1.8499999999999999E-2</v>
      </c>
      <c r="I517" s="127">
        <v>0.64239999999999997</v>
      </c>
      <c r="J517" s="121"/>
    </row>
    <row r="518" spans="1:10" x14ac:dyDescent="0.25">
      <c r="A518" s="121" t="s">
        <v>65</v>
      </c>
      <c r="B518" s="120" t="s">
        <v>199</v>
      </c>
      <c r="C518" s="123" t="s">
        <v>250</v>
      </c>
      <c r="D518" s="122" t="s">
        <v>251</v>
      </c>
      <c r="E518" s="123" t="s">
        <v>219</v>
      </c>
      <c r="F518" s="121" t="s">
        <v>9</v>
      </c>
      <c r="G518" s="127">
        <v>0.62080000000000002</v>
      </c>
      <c r="H518" s="127">
        <v>1.8499999999999999E-2</v>
      </c>
      <c r="I518" s="127">
        <v>0.63929999999999998</v>
      </c>
      <c r="J518" s="121"/>
    </row>
    <row r="519" spans="1:10" x14ac:dyDescent="0.25">
      <c r="A519" s="121" t="s">
        <v>65</v>
      </c>
      <c r="B519" s="120" t="s">
        <v>96</v>
      </c>
      <c r="C519" s="128" t="s">
        <v>250</v>
      </c>
      <c r="D519" s="122" t="s">
        <v>251</v>
      </c>
      <c r="E519" s="123" t="s">
        <v>219</v>
      </c>
      <c r="F519" s="121" t="s">
        <v>9</v>
      </c>
      <c r="G519" s="127">
        <v>0.57809999999999995</v>
      </c>
      <c r="H519" s="127">
        <v>1.8499999999999999E-2</v>
      </c>
      <c r="I519" s="127">
        <v>0.59659999999999991</v>
      </c>
      <c r="J519" s="121"/>
    </row>
    <row r="520" spans="1:10" x14ac:dyDescent="0.25">
      <c r="A520" s="121" t="s">
        <v>65</v>
      </c>
      <c r="B520" s="120" t="s">
        <v>97</v>
      </c>
      <c r="C520" s="123" t="s">
        <v>250</v>
      </c>
      <c r="D520" s="122" t="s">
        <v>251</v>
      </c>
      <c r="E520" s="123" t="s">
        <v>219</v>
      </c>
      <c r="F520" s="121" t="s">
        <v>9</v>
      </c>
      <c r="G520" s="127">
        <v>0.57169999999999999</v>
      </c>
      <c r="H520" s="127">
        <v>1.8499999999999999E-2</v>
      </c>
      <c r="I520" s="127">
        <v>0.59019999999999995</v>
      </c>
      <c r="J520" s="121"/>
    </row>
    <row r="521" spans="1:10" x14ac:dyDescent="0.25">
      <c r="A521" s="121" t="s">
        <v>65</v>
      </c>
      <c r="B521" s="120" t="s">
        <v>200</v>
      </c>
      <c r="C521" s="128" t="s">
        <v>250</v>
      </c>
      <c r="D521" s="122" t="s">
        <v>251</v>
      </c>
      <c r="E521" s="123" t="s">
        <v>219</v>
      </c>
      <c r="F521" s="121" t="s">
        <v>9</v>
      </c>
      <c r="G521" s="127">
        <v>0.5696</v>
      </c>
      <c r="H521" s="127">
        <v>1.8499999999999999E-2</v>
      </c>
      <c r="I521" s="127">
        <v>0.58809999999999996</v>
      </c>
      <c r="J521" s="121"/>
    </row>
    <row r="522" spans="1:10" x14ac:dyDescent="0.25">
      <c r="A522" s="121" t="s">
        <v>65</v>
      </c>
      <c r="B522" s="120" t="s">
        <v>220</v>
      </c>
      <c r="C522" s="123" t="s">
        <v>250</v>
      </c>
      <c r="D522" s="122" t="s">
        <v>251</v>
      </c>
      <c r="E522" s="123" t="s">
        <v>219</v>
      </c>
      <c r="F522" s="121" t="s">
        <v>9</v>
      </c>
      <c r="G522" s="127">
        <v>0.61990000000000001</v>
      </c>
      <c r="H522" s="127">
        <v>1.55E-2</v>
      </c>
      <c r="I522" s="127">
        <v>0.63539999999999996</v>
      </c>
      <c r="J522" s="121"/>
    </row>
    <row r="523" spans="1:10" x14ac:dyDescent="0.25">
      <c r="A523" s="121" t="s">
        <v>65</v>
      </c>
      <c r="B523" s="120" t="s">
        <v>221</v>
      </c>
      <c r="C523" s="128" t="s">
        <v>250</v>
      </c>
      <c r="D523" s="122" t="s">
        <v>251</v>
      </c>
      <c r="E523" s="123" t="s">
        <v>219</v>
      </c>
      <c r="F523" s="121" t="s">
        <v>9</v>
      </c>
      <c r="G523" s="127">
        <v>0.54339999999999999</v>
      </c>
      <c r="H523" s="127">
        <v>5.4999999999999997E-3</v>
      </c>
      <c r="I523" s="127">
        <v>0.54889999999999994</v>
      </c>
      <c r="J523" s="121"/>
    </row>
    <row r="524" spans="1:10" x14ac:dyDescent="0.25">
      <c r="A524" s="121" t="s">
        <v>66</v>
      </c>
      <c r="B524" s="134" t="s">
        <v>238</v>
      </c>
      <c r="C524" s="123" t="s">
        <v>250</v>
      </c>
      <c r="D524" s="122" t="s">
        <v>251</v>
      </c>
      <c r="E524" s="123" t="s">
        <v>219</v>
      </c>
      <c r="F524" s="121" t="s">
        <v>9</v>
      </c>
      <c r="G524" s="127">
        <v>0.47899999999999998</v>
      </c>
      <c r="H524" s="157">
        <v>6.0000000000000001E-3</v>
      </c>
      <c r="I524" s="127">
        <v>0.48499999999999999</v>
      </c>
      <c r="J524" s="121"/>
    </row>
    <row r="525" spans="1:10" x14ac:dyDescent="0.25">
      <c r="A525" s="121" t="s">
        <v>66</v>
      </c>
      <c r="B525" s="134" t="s">
        <v>244</v>
      </c>
      <c r="C525" s="128" t="s">
        <v>250</v>
      </c>
      <c r="D525" s="122" t="s">
        <v>251</v>
      </c>
      <c r="E525" s="123" t="s">
        <v>219</v>
      </c>
      <c r="F525" s="121" t="s">
        <v>9</v>
      </c>
      <c r="G525" s="127">
        <v>0.58399999999999996</v>
      </c>
      <c r="H525" s="157">
        <v>2.1000000000000001E-2</v>
      </c>
      <c r="I525" s="127">
        <v>0.60499999999999998</v>
      </c>
      <c r="J525" s="121"/>
    </row>
    <row r="526" spans="1:10" x14ac:dyDescent="0.25">
      <c r="A526" s="121" t="s">
        <v>67</v>
      </c>
      <c r="B526" s="121" t="s">
        <v>17</v>
      </c>
      <c r="C526" s="123" t="s">
        <v>250</v>
      </c>
      <c r="D526" s="122" t="s">
        <v>251</v>
      </c>
      <c r="E526" s="123" t="s">
        <v>219</v>
      </c>
      <c r="F526" s="121" t="s">
        <v>18</v>
      </c>
      <c r="G526" s="127">
        <v>0.53400000000000003</v>
      </c>
      <c r="H526" s="127">
        <v>3.3E-3</v>
      </c>
      <c r="I526" s="127">
        <v>0.5373</v>
      </c>
      <c r="J526" s="121"/>
    </row>
    <row r="527" spans="1:10" x14ac:dyDescent="0.25">
      <c r="A527" s="121" t="s">
        <v>203</v>
      </c>
      <c r="B527" s="123" t="s">
        <v>29</v>
      </c>
      <c r="C527" s="128" t="s">
        <v>250</v>
      </c>
      <c r="D527" s="122" t="s">
        <v>251</v>
      </c>
      <c r="E527" s="123" t="s">
        <v>219</v>
      </c>
      <c r="F527" s="121" t="s">
        <v>9</v>
      </c>
      <c r="G527" s="127">
        <v>0.62160000000000004</v>
      </c>
      <c r="H527" s="157">
        <v>1.89E-2</v>
      </c>
      <c r="I527" s="127">
        <v>0.64050000000000007</v>
      </c>
      <c r="J527" s="121"/>
    </row>
    <row r="528" spans="1:10" x14ac:dyDescent="0.25">
      <c r="A528" s="121" t="s">
        <v>203</v>
      </c>
      <c r="B528" s="138" t="s">
        <v>26</v>
      </c>
      <c r="C528" s="123" t="s">
        <v>250</v>
      </c>
      <c r="D528" s="122" t="s">
        <v>251</v>
      </c>
      <c r="E528" s="123" t="s">
        <v>219</v>
      </c>
      <c r="F528" s="121" t="s">
        <v>9</v>
      </c>
      <c r="G528" s="127">
        <v>0.61739999999999995</v>
      </c>
      <c r="H528" s="157">
        <v>1.89E-2</v>
      </c>
      <c r="I528" s="127">
        <v>0.63629999999999998</v>
      </c>
      <c r="J528" s="121"/>
    </row>
    <row r="529" spans="1:10" x14ac:dyDescent="0.25">
      <c r="A529" s="121" t="s">
        <v>203</v>
      </c>
      <c r="B529" s="123" t="s">
        <v>204</v>
      </c>
      <c r="C529" s="128" t="s">
        <v>250</v>
      </c>
      <c r="D529" s="122" t="s">
        <v>251</v>
      </c>
      <c r="E529" s="123" t="s">
        <v>219</v>
      </c>
      <c r="F529" s="121" t="s">
        <v>9</v>
      </c>
      <c r="G529" s="127">
        <v>0.62160000000000004</v>
      </c>
      <c r="H529" s="157">
        <v>1.34E-2</v>
      </c>
      <c r="I529" s="127">
        <v>0.63500000000000001</v>
      </c>
      <c r="J529" s="121"/>
    </row>
    <row r="530" spans="1:10" x14ac:dyDescent="0.25">
      <c r="A530" s="121" t="s">
        <v>203</v>
      </c>
      <c r="B530" s="123" t="s">
        <v>205</v>
      </c>
      <c r="C530" s="123" t="s">
        <v>250</v>
      </c>
      <c r="D530" s="122" t="s">
        <v>251</v>
      </c>
      <c r="E530" s="123" t="s">
        <v>219</v>
      </c>
      <c r="F530" s="121" t="s">
        <v>9</v>
      </c>
      <c r="G530" s="127">
        <v>0.62160000000000004</v>
      </c>
      <c r="H530" s="157">
        <v>3.3E-3</v>
      </c>
      <c r="I530" s="127">
        <v>0.62490000000000001</v>
      </c>
      <c r="J530" s="121"/>
    </row>
    <row r="531" spans="1:10" x14ac:dyDescent="0.25">
      <c r="A531" s="121" t="s">
        <v>206</v>
      </c>
      <c r="B531" s="121" t="s">
        <v>29</v>
      </c>
      <c r="C531" s="128" t="s">
        <v>250</v>
      </c>
      <c r="D531" s="122" t="s">
        <v>251</v>
      </c>
      <c r="E531" s="123" t="s">
        <v>219</v>
      </c>
      <c r="F531" s="121" t="s">
        <v>18</v>
      </c>
      <c r="G531" s="127">
        <v>0.62560000000000004</v>
      </c>
      <c r="H531" s="127">
        <v>2.4500000000000001E-2</v>
      </c>
      <c r="I531" s="127">
        <v>0.65010000000000001</v>
      </c>
      <c r="J531" s="121"/>
    </row>
    <row r="532" spans="1:10" x14ac:dyDescent="0.25">
      <c r="A532" s="121" t="s">
        <v>206</v>
      </c>
      <c r="B532" s="121" t="s">
        <v>24</v>
      </c>
      <c r="C532" s="123" t="s">
        <v>250</v>
      </c>
      <c r="D532" s="122" t="s">
        <v>251</v>
      </c>
      <c r="E532" s="123" t="s">
        <v>219</v>
      </c>
      <c r="F532" s="121" t="s">
        <v>18</v>
      </c>
      <c r="G532" s="127">
        <v>0.62560000000000004</v>
      </c>
      <c r="H532" s="127">
        <v>2.7400000000000001E-2</v>
      </c>
      <c r="I532" s="127">
        <v>0.65300000000000002</v>
      </c>
      <c r="J532" s="121"/>
    </row>
    <row r="533" spans="1:10" x14ac:dyDescent="0.25">
      <c r="A533" s="121" t="s">
        <v>207</v>
      </c>
      <c r="B533" s="121" t="s">
        <v>29</v>
      </c>
      <c r="C533" s="128" t="s">
        <v>250</v>
      </c>
      <c r="D533" s="122" t="s">
        <v>251</v>
      </c>
      <c r="E533" s="123" t="s">
        <v>219</v>
      </c>
      <c r="F533" s="121" t="s">
        <v>18</v>
      </c>
      <c r="G533" s="127">
        <v>0.63180000000000003</v>
      </c>
      <c r="H533" s="127">
        <v>4.1500000000000002E-2</v>
      </c>
      <c r="I533" s="127">
        <v>0.67330000000000001</v>
      </c>
      <c r="J533" s="121"/>
    </row>
    <row r="534" spans="1:10" x14ac:dyDescent="0.25">
      <c r="A534" s="121" t="s">
        <v>207</v>
      </c>
      <c r="B534" s="121" t="s">
        <v>24</v>
      </c>
      <c r="C534" s="123" t="s">
        <v>250</v>
      </c>
      <c r="D534" s="122" t="s">
        <v>251</v>
      </c>
      <c r="E534" s="123" t="s">
        <v>219</v>
      </c>
      <c r="F534" s="121" t="s">
        <v>18</v>
      </c>
      <c r="G534" s="127">
        <v>0.63180000000000003</v>
      </c>
      <c r="H534" s="127">
        <v>4.0500000000000001E-2</v>
      </c>
      <c r="I534" s="127">
        <v>0.67230000000000001</v>
      </c>
      <c r="J534" s="121"/>
    </row>
    <row r="535" spans="1:10" x14ac:dyDescent="0.25">
      <c r="A535" s="121" t="s">
        <v>209</v>
      </c>
      <c r="B535" s="121" t="s">
        <v>212</v>
      </c>
      <c r="C535" s="128" t="s">
        <v>250</v>
      </c>
      <c r="D535" s="122" t="s">
        <v>251</v>
      </c>
      <c r="E535" s="123" t="s">
        <v>219</v>
      </c>
      <c r="F535" s="121" t="s">
        <v>9</v>
      </c>
      <c r="G535" s="127">
        <v>0.36830000000000002</v>
      </c>
      <c r="H535" s="127">
        <v>7.1999999999999998E-3</v>
      </c>
      <c r="I535" s="127">
        <v>0.3755</v>
      </c>
      <c r="J535" s="121"/>
    </row>
    <row r="536" spans="1:10" x14ac:dyDescent="0.25">
      <c r="A536" s="121" t="s">
        <v>209</v>
      </c>
      <c r="B536" s="121" t="s">
        <v>93</v>
      </c>
      <c r="C536" s="123" t="s">
        <v>250</v>
      </c>
      <c r="D536" s="122" t="s">
        <v>251</v>
      </c>
      <c r="E536" s="123" t="s">
        <v>219</v>
      </c>
      <c r="F536" s="121" t="s">
        <v>9</v>
      </c>
      <c r="G536" s="127">
        <v>0.54649999999999999</v>
      </c>
      <c r="H536" s="127">
        <v>7.1999999999999998E-3</v>
      </c>
      <c r="I536" s="127">
        <v>0.55369999999999997</v>
      </c>
      <c r="J536" s="121"/>
    </row>
    <row r="537" spans="1:10" x14ac:dyDescent="0.25">
      <c r="A537" s="121" t="s">
        <v>209</v>
      </c>
      <c r="B537" s="121" t="s">
        <v>94</v>
      </c>
      <c r="C537" s="128" t="s">
        <v>250</v>
      </c>
      <c r="D537" s="122" t="s">
        <v>251</v>
      </c>
      <c r="E537" s="123" t="s">
        <v>219</v>
      </c>
      <c r="F537" s="121" t="s">
        <v>9</v>
      </c>
      <c r="G537" s="127">
        <v>0.54530000000000001</v>
      </c>
      <c r="H537" s="127">
        <v>7.1999999999999998E-3</v>
      </c>
      <c r="I537" s="127">
        <v>0.55249999999999999</v>
      </c>
      <c r="J537" s="121"/>
    </row>
    <row r="538" spans="1:10" x14ac:dyDescent="0.25">
      <c r="A538" s="121" t="s">
        <v>209</v>
      </c>
      <c r="B538" s="121" t="s">
        <v>95</v>
      </c>
      <c r="C538" s="123" t="s">
        <v>250</v>
      </c>
      <c r="D538" s="122" t="s">
        <v>251</v>
      </c>
      <c r="E538" s="123" t="s">
        <v>219</v>
      </c>
      <c r="F538" s="121" t="s">
        <v>9</v>
      </c>
      <c r="G538" s="127">
        <v>0.54910000000000003</v>
      </c>
      <c r="H538" s="127">
        <v>7.1999999999999998E-3</v>
      </c>
      <c r="I538" s="127">
        <v>0.55630000000000002</v>
      </c>
      <c r="J538" s="121"/>
    </row>
    <row r="539" spans="1:10" x14ac:dyDescent="0.25">
      <c r="A539" s="121" t="s">
        <v>209</v>
      </c>
      <c r="B539" s="121" t="s">
        <v>97</v>
      </c>
      <c r="C539" s="128" t="s">
        <v>250</v>
      </c>
      <c r="D539" s="122" t="s">
        <v>251</v>
      </c>
      <c r="E539" s="123" t="s">
        <v>219</v>
      </c>
      <c r="F539" s="121" t="s">
        <v>9</v>
      </c>
      <c r="G539" s="127">
        <v>0.43669999999999998</v>
      </c>
      <c r="H539" s="127">
        <v>7.1999999999999998E-3</v>
      </c>
      <c r="I539" s="127">
        <v>0.44389999999999996</v>
      </c>
      <c r="J539" s="121"/>
    </row>
    <row r="540" spans="1:10" x14ac:dyDescent="0.25">
      <c r="A540" s="121" t="s">
        <v>209</v>
      </c>
      <c r="B540" s="121" t="s">
        <v>98</v>
      </c>
      <c r="C540" s="123" t="s">
        <v>250</v>
      </c>
      <c r="D540" s="122" t="s">
        <v>251</v>
      </c>
      <c r="E540" s="123" t="s">
        <v>219</v>
      </c>
      <c r="F540" s="121" t="s">
        <v>9</v>
      </c>
      <c r="G540" s="127">
        <v>0.4173</v>
      </c>
      <c r="H540" s="127">
        <v>7.1999999999999998E-3</v>
      </c>
      <c r="I540" s="127">
        <v>0.42449999999999999</v>
      </c>
      <c r="J540" s="121"/>
    </row>
    <row r="541" spans="1:10" x14ac:dyDescent="0.25">
      <c r="A541" s="121" t="s">
        <v>209</v>
      </c>
      <c r="B541" s="121" t="s">
        <v>99</v>
      </c>
      <c r="C541" s="128" t="s">
        <v>250</v>
      </c>
      <c r="D541" s="122" t="s">
        <v>251</v>
      </c>
      <c r="E541" s="123" t="s">
        <v>219</v>
      </c>
      <c r="F541" s="121" t="s">
        <v>9</v>
      </c>
      <c r="G541" s="127">
        <v>0.47120000000000001</v>
      </c>
      <c r="H541" s="127">
        <v>7.1999999999999998E-3</v>
      </c>
      <c r="I541" s="127">
        <v>0.47839999999999999</v>
      </c>
      <c r="J541" s="121"/>
    </row>
    <row r="542" spans="1:10" x14ac:dyDescent="0.25">
      <c r="A542" s="121" t="s">
        <v>209</v>
      </c>
      <c r="B542" s="121" t="s">
        <v>119</v>
      </c>
      <c r="C542" s="123" t="s">
        <v>250</v>
      </c>
      <c r="D542" s="122" t="s">
        <v>251</v>
      </c>
      <c r="E542" s="123" t="s">
        <v>219</v>
      </c>
      <c r="F542" s="121" t="s">
        <v>9</v>
      </c>
      <c r="G542" s="127">
        <v>0.47710000000000002</v>
      </c>
      <c r="H542" s="127">
        <v>1.7399999999999999E-2</v>
      </c>
      <c r="I542" s="127">
        <v>0.49450000000000005</v>
      </c>
      <c r="J542" s="121"/>
    </row>
    <row r="543" spans="1:10" x14ac:dyDescent="0.25">
      <c r="A543" s="121" t="s">
        <v>209</v>
      </c>
      <c r="B543" s="121" t="s">
        <v>120</v>
      </c>
      <c r="C543" s="128" t="s">
        <v>250</v>
      </c>
      <c r="D543" s="122" t="s">
        <v>251</v>
      </c>
      <c r="E543" s="123" t="s">
        <v>219</v>
      </c>
      <c r="F543" s="121" t="s">
        <v>9</v>
      </c>
      <c r="G543" s="127">
        <v>0.4425</v>
      </c>
      <c r="H543" s="127">
        <v>1.7399999999999999E-2</v>
      </c>
      <c r="I543" s="127">
        <v>0.45989999999999998</v>
      </c>
      <c r="J543" s="121"/>
    </row>
    <row r="544" spans="1:10" x14ac:dyDescent="0.25">
      <c r="A544" s="121" t="s">
        <v>209</v>
      </c>
      <c r="B544" s="121" t="s">
        <v>121</v>
      </c>
      <c r="C544" s="123" t="s">
        <v>250</v>
      </c>
      <c r="D544" s="122" t="s">
        <v>251</v>
      </c>
      <c r="E544" s="123" t="s">
        <v>219</v>
      </c>
      <c r="F544" s="121" t="s">
        <v>9</v>
      </c>
      <c r="G544" s="127">
        <v>0.53900000000000003</v>
      </c>
      <c r="H544" s="127">
        <v>1.7399999999999999E-2</v>
      </c>
      <c r="I544" s="127">
        <v>0.55640000000000001</v>
      </c>
      <c r="J544" s="121"/>
    </row>
    <row r="545" spans="1:10" x14ac:dyDescent="0.25">
      <c r="A545" s="121" t="s">
        <v>209</v>
      </c>
      <c r="B545" s="121" t="s">
        <v>122</v>
      </c>
      <c r="C545" s="128" t="s">
        <v>250</v>
      </c>
      <c r="D545" s="122" t="s">
        <v>251</v>
      </c>
      <c r="E545" s="123" t="s">
        <v>219</v>
      </c>
      <c r="F545" s="121" t="s">
        <v>9</v>
      </c>
      <c r="G545" s="127">
        <v>0.50549999999999995</v>
      </c>
      <c r="H545" s="127">
        <v>1.7399999999999999E-2</v>
      </c>
      <c r="I545" s="127">
        <v>0.52289999999999992</v>
      </c>
      <c r="J545" s="121"/>
    </row>
    <row r="546" spans="1:10" x14ac:dyDescent="0.25">
      <c r="A546" s="121" t="s">
        <v>209</v>
      </c>
      <c r="B546" s="121" t="s">
        <v>210</v>
      </c>
      <c r="C546" s="123" t="s">
        <v>250</v>
      </c>
      <c r="D546" s="122" t="s">
        <v>251</v>
      </c>
      <c r="E546" s="123" t="s">
        <v>219</v>
      </c>
      <c r="F546" s="121" t="s">
        <v>9</v>
      </c>
      <c r="G546" s="127">
        <v>0.50360000000000005</v>
      </c>
      <c r="H546" s="127">
        <v>1.7399999999999999E-2</v>
      </c>
      <c r="I546" s="127">
        <v>0.52100000000000002</v>
      </c>
      <c r="J546" s="121"/>
    </row>
    <row r="547" spans="1:10" x14ac:dyDescent="0.25">
      <c r="A547" s="121" t="s">
        <v>209</v>
      </c>
      <c r="B547" s="121" t="s">
        <v>211</v>
      </c>
      <c r="C547" s="128" t="s">
        <v>250</v>
      </c>
      <c r="D547" s="122" t="s">
        <v>251</v>
      </c>
      <c r="E547" s="123" t="s">
        <v>219</v>
      </c>
      <c r="F547" s="121" t="s">
        <v>9</v>
      </c>
      <c r="G547" s="127">
        <v>0.495</v>
      </c>
      <c r="H547" s="127">
        <v>1.7399999999999999E-2</v>
      </c>
      <c r="I547" s="127">
        <v>0.51239999999999997</v>
      </c>
      <c r="J547" s="121"/>
    </row>
    <row r="548" spans="1:10" x14ac:dyDescent="0.25">
      <c r="A548" s="121" t="s">
        <v>213</v>
      </c>
      <c r="B548" s="138" t="s">
        <v>35</v>
      </c>
      <c r="C548" s="123" t="s">
        <v>250</v>
      </c>
      <c r="D548" s="122" t="s">
        <v>251</v>
      </c>
      <c r="E548" s="123" t="s">
        <v>219</v>
      </c>
      <c r="F548" s="121" t="s">
        <v>9</v>
      </c>
      <c r="G548" s="136">
        <v>0.72919999999999996</v>
      </c>
      <c r="H548" s="136">
        <v>3.0300000000000001E-2</v>
      </c>
      <c r="I548" s="136">
        <v>0.75949999999999995</v>
      </c>
      <c r="J548" s="121"/>
    </row>
    <row r="549" spans="1:10" x14ac:dyDescent="0.25">
      <c r="A549" s="121" t="s">
        <v>213</v>
      </c>
      <c r="B549" s="138" t="s">
        <v>113</v>
      </c>
      <c r="C549" s="128" t="s">
        <v>250</v>
      </c>
      <c r="D549" s="122" t="s">
        <v>251</v>
      </c>
      <c r="E549" s="123" t="s">
        <v>219</v>
      </c>
      <c r="F549" s="121" t="s">
        <v>9</v>
      </c>
      <c r="G549" s="136">
        <v>0.72919999999999996</v>
      </c>
      <c r="H549" s="136">
        <v>3.0300000000000001E-2</v>
      </c>
      <c r="I549" s="136">
        <v>0.75949999999999995</v>
      </c>
      <c r="J549" s="121"/>
    </row>
    <row r="550" spans="1:10" x14ac:dyDescent="0.25">
      <c r="A550" s="121" t="s">
        <v>213</v>
      </c>
      <c r="B550" s="138" t="s">
        <v>62</v>
      </c>
      <c r="C550" s="123" t="s">
        <v>250</v>
      </c>
      <c r="D550" s="122" t="s">
        <v>251</v>
      </c>
      <c r="E550" s="123" t="s">
        <v>219</v>
      </c>
      <c r="F550" s="121" t="s">
        <v>9</v>
      </c>
      <c r="G550" s="136">
        <v>0.72919999999999996</v>
      </c>
      <c r="H550" s="136">
        <v>-1E-4</v>
      </c>
      <c r="I550" s="136">
        <v>0.72909999999999997</v>
      </c>
      <c r="J550" s="121"/>
    </row>
    <row r="551" spans="1:10" x14ac:dyDescent="0.25">
      <c r="A551" s="121" t="s">
        <v>213</v>
      </c>
      <c r="B551" s="138" t="s">
        <v>33</v>
      </c>
      <c r="C551" s="128" t="s">
        <v>250</v>
      </c>
      <c r="D551" s="122" t="s">
        <v>251</v>
      </c>
      <c r="E551" s="123" t="s">
        <v>219</v>
      </c>
      <c r="F551" s="121" t="s">
        <v>9</v>
      </c>
      <c r="G551" s="136">
        <v>0.72919999999999996</v>
      </c>
      <c r="H551" s="136">
        <v>-1E-4</v>
      </c>
      <c r="I551" s="136">
        <v>0.72909999999999997</v>
      </c>
      <c r="J551" s="121"/>
    </row>
    <row r="552" spans="1:10" x14ac:dyDescent="0.25">
      <c r="A552" s="121" t="s">
        <v>213</v>
      </c>
      <c r="B552" s="138" t="s">
        <v>34</v>
      </c>
      <c r="C552" s="123" t="s">
        <v>250</v>
      </c>
      <c r="D552" s="122" t="s">
        <v>251</v>
      </c>
      <c r="E552" s="123" t="s">
        <v>219</v>
      </c>
      <c r="F552" s="121" t="s">
        <v>9</v>
      </c>
      <c r="G552" s="136">
        <v>0.72919999999999996</v>
      </c>
      <c r="H552" s="136">
        <v>1.7600000000000001E-2</v>
      </c>
      <c r="I552" s="136">
        <v>0.74679999999999991</v>
      </c>
      <c r="J552" s="121"/>
    </row>
    <row r="553" spans="1:10" x14ac:dyDescent="0.25">
      <c r="A553" s="121" t="s">
        <v>72</v>
      </c>
      <c r="B553" s="138" t="s">
        <v>14</v>
      </c>
      <c r="C553" s="128" t="s">
        <v>250</v>
      </c>
      <c r="D553" s="122" t="s">
        <v>251</v>
      </c>
      <c r="E553" s="123" t="s">
        <v>219</v>
      </c>
      <c r="F553" s="121" t="s">
        <v>9</v>
      </c>
      <c r="G553" s="127">
        <v>0.62209999999999999</v>
      </c>
      <c r="H553" s="127">
        <v>9.2999999999999992E-3</v>
      </c>
      <c r="I553" s="127">
        <v>0.63139999999999996</v>
      </c>
      <c r="J553" s="121"/>
    </row>
    <row r="554" spans="1:10" x14ac:dyDescent="0.25">
      <c r="A554" s="121" t="s">
        <v>72</v>
      </c>
      <c r="B554" s="138" t="s">
        <v>22</v>
      </c>
      <c r="C554" s="123" t="s">
        <v>250</v>
      </c>
      <c r="D554" s="122" t="s">
        <v>251</v>
      </c>
      <c r="E554" s="123" t="s">
        <v>219</v>
      </c>
      <c r="F554" s="121" t="s">
        <v>9</v>
      </c>
      <c r="G554" s="127">
        <v>0.55800000000000005</v>
      </c>
      <c r="H554" s="127">
        <v>9.2999999999999992E-3</v>
      </c>
      <c r="I554" s="127">
        <v>0.56730000000000003</v>
      </c>
      <c r="J554" s="121"/>
    </row>
    <row r="555" spans="1:10" x14ac:dyDescent="0.25">
      <c r="A555" s="121" t="s">
        <v>72</v>
      </c>
      <c r="B555" s="120" t="s">
        <v>33</v>
      </c>
      <c r="C555" s="128" t="s">
        <v>250</v>
      </c>
      <c r="D555" s="122" t="s">
        <v>251</v>
      </c>
      <c r="E555" s="123" t="s">
        <v>219</v>
      </c>
      <c r="F555" s="121" t="s">
        <v>9</v>
      </c>
      <c r="G555" s="127">
        <v>0.55800000000000005</v>
      </c>
      <c r="H555" s="127">
        <v>7.4999999999999997E-3</v>
      </c>
      <c r="I555" s="127">
        <v>0.5655</v>
      </c>
      <c r="J555" s="121"/>
    </row>
    <row r="556" spans="1:10" x14ac:dyDescent="0.25">
      <c r="A556" s="121" t="s">
        <v>72</v>
      </c>
      <c r="B556" s="120" t="s">
        <v>34</v>
      </c>
      <c r="C556" s="123" t="s">
        <v>250</v>
      </c>
      <c r="D556" s="122" t="s">
        <v>251</v>
      </c>
      <c r="E556" s="123" t="s">
        <v>219</v>
      </c>
      <c r="F556" s="121" t="s">
        <v>9</v>
      </c>
      <c r="G556" s="127">
        <v>0.62209999999999999</v>
      </c>
      <c r="H556" s="127">
        <v>7.4999999999999997E-3</v>
      </c>
      <c r="I556" s="127">
        <v>0.62959999999999994</v>
      </c>
      <c r="J556" s="121"/>
    </row>
    <row r="557" spans="1:10" x14ac:dyDescent="0.25">
      <c r="A557" s="121" t="s">
        <v>216</v>
      </c>
      <c r="B557" s="138" t="s">
        <v>252</v>
      </c>
      <c r="C557" s="128" t="s">
        <v>250</v>
      </c>
      <c r="D557" s="122" t="s">
        <v>251</v>
      </c>
      <c r="E557" s="123" t="s">
        <v>219</v>
      </c>
      <c r="F557" s="121" t="s">
        <v>9</v>
      </c>
      <c r="G557" s="127">
        <v>0.70009999999999994</v>
      </c>
      <c r="H557" s="127">
        <v>1.41E-2</v>
      </c>
      <c r="I557" s="127">
        <v>0.71419999999999995</v>
      </c>
      <c r="J557" s="121"/>
    </row>
    <row r="558" spans="1:10" x14ac:dyDescent="0.25">
      <c r="A558" s="121" t="s">
        <v>216</v>
      </c>
      <c r="B558" s="120" t="s">
        <v>33</v>
      </c>
      <c r="C558" s="123" t="s">
        <v>250</v>
      </c>
      <c r="D558" s="122" t="s">
        <v>251</v>
      </c>
      <c r="E558" s="123" t="s">
        <v>219</v>
      </c>
      <c r="F558" s="121" t="s">
        <v>9</v>
      </c>
      <c r="G558" s="127">
        <v>0.70009999999999994</v>
      </c>
      <c r="H558" s="127">
        <v>1E-4</v>
      </c>
      <c r="I558" s="127">
        <v>0.70019999999999993</v>
      </c>
      <c r="J558" s="121"/>
    </row>
    <row r="559" spans="1:10" x14ac:dyDescent="0.25">
      <c r="A559" s="121" t="s">
        <v>216</v>
      </c>
      <c r="B559" s="120" t="s">
        <v>34</v>
      </c>
      <c r="C559" s="128" t="s">
        <v>250</v>
      </c>
      <c r="D559" s="122" t="s">
        <v>251</v>
      </c>
      <c r="E559" s="123" t="s">
        <v>219</v>
      </c>
      <c r="F559" s="121" t="s">
        <v>9</v>
      </c>
      <c r="G559" s="127">
        <v>0.70009999999999994</v>
      </c>
      <c r="H559" s="127">
        <v>1.47E-2</v>
      </c>
      <c r="I559" s="127">
        <v>0.71479999999999999</v>
      </c>
      <c r="J559" s="121"/>
    </row>
    <row r="560" spans="1:10" x14ac:dyDescent="0.25">
      <c r="A560" s="121" t="s">
        <v>88</v>
      </c>
      <c r="B560" s="121" t="s">
        <v>29</v>
      </c>
      <c r="C560" s="123" t="s">
        <v>250</v>
      </c>
      <c r="D560" s="122" t="s">
        <v>251</v>
      </c>
      <c r="E560" s="123" t="s">
        <v>219</v>
      </c>
      <c r="F560" s="121" t="s">
        <v>9</v>
      </c>
      <c r="G560" s="127">
        <v>0.6139</v>
      </c>
      <c r="H560" s="127">
        <v>2.5000000000000001E-3</v>
      </c>
      <c r="I560" s="127">
        <v>0.61639999999999995</v>
      </c>
      <c r="J560" s="121"/>
    </row>
    <row r="561" spans="1:10" x14ac:dyDescent="0.25">
      <c r="A561" s="121" t="s">
        <v>88</v>
      </c>
      <c r="B561" s="121" t="s">
        <v>24</v>
      </c>
      <c r="C561" s="128" t="s">
        <v>250</v>
      </c>
      <c r="D561" s="122" t="s">
        <v>251</v>
      </c>
      <c r="E561" s="123" t="s">
        <v>219</v>
      </c>
      <c r="F561" s="121" t="s">
        <v>9</v>
      </c>
      <c r="G561" s="127">
        <v>0.6139</v>
      </c>
      <c r="H561" s="127">
        <v>9.9000000000000008E-3</v>
      </c>
      <c r="I561" s="127">
        <v>0.62380000000000002</v>
      </c>
      <c r="J561" s="121"/>
    </row>
    <row r="562" spans="1:10" ht="12.75" customHeight="1" x14ac:dyDescent="0.25">
      <c r="A562" s="121" t="s">
        <v>65</v>
      </c>
      <c r="B562" s="120" t="s">
        <v>92</v>
      </c>
      <c r="C562" s="128" t="s">
        <v>253</v>
      </c>
      <c r="D562" s="122" t="s">
        <v>254</v>
      </c>
      <c r="E562" s="123" t="s">
        <v>219</v>
      </c>
      <c r="F562" s="121" t="s">
        <v>9</v>
      </c>
      <c r="G562" s="155">
        <v>0.74199999999999999</v>
      </c>
      <c r="H562" s="155">
        <v>1.8499999999999999E-2</v>
      </c>
      <c r="I562" s="158">
        <v>0.76049999999999995</v>
      </c>
      <c r="J562" s="121"/>
    </row>
    <row r="563" spans="1:10" ht="12.75" customHeight="1" x14ac:dyDescent="0.25">
      <c r="A563" s="121" t="s">
        <v>65</v>
      </c>
      <c r="B563" s="120" t="s">
        <v>93</v>
      </c>
      <c r="C563" s="120" t="s">
        <v>253</v>
      </c>
      <c r="D563" s="122" t="s">
        <v>254</v>
      </c>
      <c r="E563" s="123" t="s">
        <v>219</v>
      </c>
      <c r="F563" s="121" t="s">
        <v>9</v>
      </c>
      <c r="G563" s="155">
        <v>0.73680000000000001</v>
      </c>
      <c r="H563" s="155">
        <v>1.8499999999999999E-2</v>
      </c>
      <c r="I563" s="158">
        <v>0.75529999999999997</v>
      </c>
      <c r="J563" s="121"/>
    </row>
    <row r="564" spans="1:10" ht="12.75" customHeight="1" x14ac:dyDescent="0.25">
      <c r="A564" s="121" t="s">
        <v>65</v>
      </c>
      <c r="B564" s="120" t="s">
        <v>199</v>
      </c>
      <c r="C564" s="128" t="s">
        <v>253</v>
      </c>
      <c r="D564" s="122" t="s">
        <v>254</v>
      </c>
      <c r="E564" s="123" t="s">
        <v>219</v>
      </c>
      <c r="F564" s="121" t="s">
        <v>9</v>
      </c>
      <c r="G564" s="155">
        <v>0.73370000000000002</v>
      </c>
      <c r="H564" s="155">
        <v>1.8499999999999999E-2</v>
      </c>
      <c r="I564" s="158">
        <v>0.75219999999999998</v>
      </c>
      <c r="J564" s="121"/>
    </row>
    <row r="565" spans="1:10" ht="12.75" customHeight="1" x14ac:dyDescent="0.25">
      <c r="A565" s="121" t="s">
        <v>65</v>
      </c>
      <c r="B565" s="131" t="s">
        <v>96</v>
      </c>
      <c r="C565" s="120" t="s">
        <v>253</v>
      </c>
      <c r="D565" s="122" t="s">
        <v>254</v>
      </c>
      <c r="E565" s="123" t="s">
        <v>219</v>
      </c>
      <c r="F565" s="121" t="s">
        <v>9</v>
      </c>
      <c r="G565" s="155">
        <v>0.69099999999999995</v>
      </c>
      <c r="H565" s="155">
        <v>1.8499999999999999E-2</v>
      </c>
      <c r="I565" s="155">
        <v>0.70950000000000002</v>
      </c>
      <c r="J565" s="121"/>
    </row>
    <row r="566" spans="1:10" ht="12.75" customHeight="1" x14ac:dyDescent="0.25">
      <c r="A566" s="121" t="s">
        <v>65</v>
      </c>
      <c r="B566" s="131" t="s">
        <v>97</v>
      </c>
      <c r="C566" s="128" t="s">
        <v>253</v>
      </c>
      <c r="D566" s="122" t="s">
        <v>254</v>
      </c>
      <c r="E566" s="123" t="s">
        <v>219</v>
      </c>
      <c r="F566" s="121" t="s">
        <v>9</v>
      </c>
      <c r="G566" s="155">
        <v>0.68459999999999999</v>
      </c>
      <c r="H566" s="155">
        <v>1.8499999999999999E-2</v>
      </c>
      <c r="I566" s="155">
        <v>0.70309999999999995</v>
      </c>
      <c r="J566" s="121"/>
    </row>
    <row r="567" spans="1:10" ht="12.75" customHeight="1" x14ac:dyDescent="0.25">
      <c r="A567" s="121" t="s">
        <v>65</v>
      </c>
      <c r="B567" s="131" t="s">
        <v>200</v>
      </c>
      <c r="C567" s="120" t="s">
        <v>253</v>
      </c>
      <c r="D567" s="122" t="s">
        <v>254</v>
      </c>
      <c r="E567" s="123" t="s">
        <v>219</v>
      </c>
      <c r="F567" s="121" t="s">
        <v>9</v>
      </c>
      <c r="G567" s="155">
        <v>0.6825</v>
      </c>
      <c r="H567" s="155">
        <v>1.8499999999999999E-2</v>
      </c>
      <c r="I567" s="158">
        <v>0.70099999999999996</v>
      </c>
      <c r="J567" s="121"/>
    </row>
    <row r="568" spans="1:10" ht="12.75" customHeight="1" x14ac:dyDescent="0.25">
      <c r="A568" s="121" t="s">
        <v>65</v>
      </c>
      <c r="B568" s="131" t="s">
        <v>220</v>
      </c>
      <c r="C568" s="128" t="s">
        <v>253</v>
      </c>
      <c r="D568" s="122" t="s">
        <v>254</v>
      </c>
      <c r="E568" s="123" t="s">
        <v>219</v>
      </c>
      <c r="F568" s="121" t="s">
        <v>9</v>
      </c>
      <c r="G568" s="155">
        <v>0.73280000000000001</v>
      </c>
      <c r="H568" s="155">
        <v>1.55E-2</v>
      </c>
      <c r="I568" s="158">
        <v>0.74829999999999997</v>
      </c>
      <c r="J568" s="121"/>
    </row>
    <row r="569" spans="1:10" ht="12.75" customHeight="1" x14ac:dyDescent="0.25">
      <c r="A569" s="121" t="s">
        <v>65</v>
      </c>
      <c r="B569" s="131" t="s">
        <v>221</v>
      </c>
      <c r="C569" s="120" t="s">
        <v>253</v>
      </c>
      <c r="D569" s="122" t="s">
        <v>254</v>
      </c>
      <c r="E569" s="123" t="s">
        <v>219</v>
      </c>
      <c r="F569" s="121" t="s">
        <v>9</v>
      </c>
      <c r="G569" s="155">
        <v>0.65629999999999999</v>
      </c>
      <c r="H569" s="155">
        <v>5.4999999999999997E-3</v>
      </c>
      <c r="I569" s="158">
        <v>0.66180000000000005</v>
      </c>
      <c r="J569" s="121"/>
    </row>
    <row r="570" spans="1:10" ht="12.75" customHeight="1" x14ac:dyDescent="0.25">
      <c r="A570" s="121" t="s">
        <v>66</v>
      </c>
      <c r="B570" s="120" t="s">
        <v>214</v>
      </c>
      <c r="C570" s="128" t="s">
        <v>253</v>
      </c>
      <c r="D570" s="122" t="s">
        <v>254</v>
      </c>
      <c r="E570" s="123" t="s">
        <v>219</v>
      </c>
      <c r="F570" s="121" t="s">
        <v>9</v>
      </c>
      <c r="G570" s="124">
        <v>0.54800000000000004</v>
      </c>
      <c r="H570" s="124">
        <v>6.0000000000000001E-3</v>
      </c>
      <c r="I570" s="124">
        <v>0.55400000000000005</v>
      </c>
      <c r="J570" s="121"/>
    </row>
    <row r="571" spans="1:10" ht="12.75" customHeight="1" x14ac:dyDescent="0.25">
      <c r="A571" s="121" t="s">
        <v>66</v>
      </c>
      <c r="B571" s="120" t="s">
        <v>215</v>
      </c>
      <c r="C571" s="120" t="s">
        <v>253</v>
      </c>
      <c r="D571" s="122" t="s">
        <v>254</v>
      </c>
      <c r="E571" s="123" t="s">
        <v>219</v>
      </c>
      <c r="F571" s="121" t="s">
        <v>9</v>
      </c>
      <c r="G571" s="124">
        <v>0.66700000000000004</v>
      </c>
      <c r="H571" s="124">
        <v>2.1000000000000001E-2</v>
      </c>
      <c r="I571" s="124">
        <v>0.68799999999999994</v>
      </c>
      <c r="J571" s="121"/>
    </row>
    <row r="572" spans="1:10" ht="12.75" customHeight="1" x14ac:dyDescent="0.25">
      <c r="A572" s="121" t="s">
        <v>67</v>
      </c>
      <c r="B572" s="121" t="s">
        <v>17</v>
      </c>
      <c r="C572" s="128" t="s">
        <v>253</v>
      </c>
      <c r="D572" s="122" t="s">
        <v>254</v>
      </c>
      <c r="E572" s="123" t="s">
        <v>219</v>
      </c>
      <c r="F572" s="121" t="s">
        <v>18</v>
      </c>
      <c r="G572" s="159">
        <v>0.72121000000000002</v>
      </c>
      <c r="H572" s="159">
        <v>3.3E-3</v>
      </c>
      <c r="I572" s="159">
        <v>0.72450999999999999</v>
      </c>
      <c r="J572" s="121"/>
    </row>
    <row r="573" spans="1:10" ht="12.75" customHeight="1" x14ac:dyDescent="0.25">
      <c r="A573" s="121" t="s">
        <v>203</v>
      </c>
      <c r="B573" s="131" t="s">
        <v>29</v>
      </c>
      <c r="C573" s="120" t="s">
        <v>253</v>
      </c>
      <c r="D573" s="122" t="s">
        <v>254</v>
      </c>
      <c r="E573" s="123" t="s">
        <v>219</v>
      </c>
      <c r="F573" s="121" t="s">
        <v>9</v>
      </c>
      <c r="G573" s="158">
        <v>0.76459999999999995</v>
      </c>
      <c r="H573" s="158">
        <v>1.89E-2</v>
      </c>
      <c r="I573" s="155">
        <v>0.78349999999999997</v>
      </c>
      <c r="J573" s="121"/>
    </row>
    <row r="574" spans="1:10" ht="12.75" customHeight="1" x14ac:dyDescent="0.25">
      <c r="A574" s="121" t="s">
        <v>203</v>
      </c>
      <c r="B574" s="131" t="s">
        <v>26</v>
      </c>
      <c r="C574" s="128" t="s">
        <v>253</v>
      </c>
      <c r="D574" s="122" t="s">
        <v>254</v>
      </c>
      <c r="E574" s="123" t="s">
        <v>219</v>
      </c>
      <c r="F574" s="160" t="s">
        <v>27</v>
      </c>
      <c r="G574" s="155">
        <v>3.3317999999999999</v>
      </c>
      <c r="H574" s="158">
        <v>1.89E-2</v>
      </c>
      <c r="I574" s="155">
        <v>3.3506999999999998</v>
      </c>
      <c r="J574" s="121"/>
    </row>
    <row r="575" spans="1:10" ht="12.75" customHeight="1" x14ac:dyDescent="0.25">
      <c r="A575" s="121" t="s">
        <v>203</v>
      </c>
      <c r="B575" s="131" t="s">
        <v>204</v>
      </c>
      <c r="C575" s="120" t="s">
        <v>253</v>
      </c>
      <c r="D575" s="122" t="s">
        <v>254</v>
      </c>
      <c r="E575" s="123" t="s">
        <v>219</v>
      </c>
      <c r="F575" s="121" t="s">
        <v>9</v>
      </c>
      <c r="G575" s="155">
        <v>0.76459999999999995</v>
      </c>
      <c r="H575" s="158">
        <v>1.34E-2</v>
      </c>
      <c r="I575" s="155">
        <v>0.77800000000000002</v>
      </c>
      <c r="J575" s="121"/>
    </row>
    <row r="576" spans="1:10" ht="12.75" customHeight="1" x14ac:dyDescent="0.25">
      <c r="A576" s="139" t="s">
        <v>203</v>
      </c>
      <c r="B576" s="151" t="s">
        <v>205</v>
      </c>
      <c r="C576" s="128" t="s">
        <v>253</v>
      </c>
      <c r="D576" s="149" t="s">
        <v>254</v>
      </c>
      <c r="E576" s="150" t="s">
        <v>219</v>
      </c>
      <c r="F576" s="161" t="s">
        <v>9</v>
      </c>
      <c r="G576" s="162">
        <v>0.76459999999999995</v>
      </c>
      <c r="H576" s="163">
        <v>3.3E-3</v>
      </c>
      <c r="I576" s="162">
        <v>0.76790000000000003</v>
      </c>
      <c r="J576" s="139"/>
    </row>
    <row r="577" spans="1:10" ht="12.75" customHeight="1" x14ac:dyDescent="0.25">
      <c r="A577" s="121" t="s">
        <v>206</v>
      </c>
      <c r="B577" s="121" t="s">
        <v>29</v>
      </c>
      <c r="C577" s="120" t="s">
        <v>253</v>
      </c>
      <c r="D577" s="122" t="s">
        <v>254</v>
      </c>
      <c r="E577" s="123" t="s">
        <v>219</v>
      </c>
      <c r="F577" s="121" t="s">
        <v>18</v>
      </c>
      <c r="G577" s="155">
        <v>0.75209999999999999</v>
      </c>
      <c r="H577" s="158">
        <v>2.4500000000000001E-2</v>
      </c>
      <c r="I577" s="155">
        <v>0.77659999999999996</v>
      </c>
      <c r="J577" s="121"/>
    </row>
    <row r="578" spans="1:10" ht="12.75" customHeight="1" x14ac:dyDescent="0.25">
      <c r="A578" s="121" t="s">
        <v>206</v>
      </c>
      <c r="B578" s="121" t="s">
        <v>24</v>
      </c>
      <c r="C578" s="128" t="s">
        <v>253</v>
      </c>
      <c r="D578" s="149" t="s">
        <v>254</v>
      </c>
      <c r="E578" s="150" t="s">
        <v>219</v>
      </c>
      <c r="F578" s="121" t="s">
        <v>18</v>
      </c>
      <c r="G578" s="155">
        <v>0.75209999999999999</v>
      </c>
      <c r="H578" s="158">
        <v>2.7699999999999999E-2</v>
      </c>
      <c r="I578" s="155">
        <v>0.77980000000000005</v>
      </c>
      <c r="J578" s="121"/>
    </row>
    <row r="579" spans="1:10" ht="12.75" customHeight="1" x14ac:dyDescent="0.25">
      <c r="A579" s="121" t="s">
        <v>207</v>
      </c>
      <c r="B579" s="121" t="s">
        <v>29</v>
      </c>
      <c r="C579" s="120" t="s">
        <v>253</v>
      </c>
      <c r="D579" s="122" t="s">
        <v>254</v>
      </c>
      <c r="E579" s="123" t="s">
        <v>219</v>
      </c>
      <c r="F579" s="121" t="s">
        <v>18</v>
      </c>
      <c r="G579" s="155">
        <v>0.75800000000000001</v>
      </c>
      <c r="H579" s="158">
        <v>4.1500000000000002E-2</v>
      </c>
      <c r="I579" s="155">
        <v>0.79949999999999999</v>
      </c>
      <c r="J579" s="121"/>
    </row>
    <row r="580" spans="1:10" ht="12.75" customHeight="1" x14ac:dyDescent="0.25">
      <c r="A580" s="121" t="s">
        <v>207</v>
      </c>
      <c r="B580" s="121" t="s">
        <v>24</v>
      </c>
      <c r="C580" s="128" t="s">
        <v>253</v>
      </c>
      <c r="D580" s="149" t="s">
        <v>254</v>
      </c>
      <c r="E580" s="150" t="s">
        <v>219</v>
      </c>
      <c r="F580" s="121" t="s">
        <v>18</v>
      </c>
      <c r="G580" s="155">
        <v>0.75800000000000001</v>
      </c>
      <c r="H580" s="158">
        <v>4.0500000000000001E-2</v>
      </c>
      <c r="I580" s="155">
        <v>0.79849999999999999</v>
      </c>
      <c r="J580" s="121"/>
    </row>
    <row r="581" spans="1:10" ht="12.75" customHeight="1" x14ac:dyDescent="0.25">
      <c r="A581" s="121" t="s">
        <v>209</v>
      </c>
      <c r="B581" s="131" t="s">
        <v>212</v>
      </c>
      <c r="C581" s="120" t="s">
        <v>253</v>
      </c>
      <c r="D581" s="122" t="s">
        <v>254</v>
      </c>
      <c r="E581" s="123" t="s">
        <v>219</v>
      </c>
      <c r="F581" s="121" t="s">
        <v>9</v>
      </c>
      <c r="G581" s="155">
        <v>0.50219999999999998</v>
      </c>
      <c r="H581" s="155">
        <v>7.1999999999999998E-3</v>
      </c>
      <c r="I581" s="155">
        <v>0.50939999999999996</v>
      </c>
      <c r="J581" s="121"/>
    </row>
    <row r="582" spans="1:10" ht="12.75" customHeight="1" x14ac:dyDescent="0.25">
      <c r="A582" s="121" t="s">
        <v>209</v>
      </c>
      <c r="B582" s="131" t="s">
        <v>93</v>
      </c>
      <c r="C582" s="128" t="s">
        <v>253</v>
      </c>
      <c r="D582" s="149" t="s">
        <v>254</v>
      </c>
      <c r="E582" s="150" t="s">
        <v>219</v>
      </c>
      <c r="F582" s="121" t="s">
        <v>9</v>
      </c>
      <c r="G582" s="155">
        <v>0.64380000000000004</v>
      </c>
      <c r="H582" s="155">
        <v>7.1999999999999998E-3</v>
      </c>
      <c r="I582" s="155">
        <v>0.65100000000000002</v>
      </c>
      <c r="J582" s="121"/>
    </row>
    <row r="583" spans="1:10" ht="12.75" customHeight="1" x14ac:dyDescent="0.25">
      <c r="A583" s="121" t="s">
        <v>209</v>
      </c>
      <c r="B583" s="131" t="s">
        <v>94</v>
      </c>
      <c r="C583" s="120" t="s">
        <v>253</v>
      </c>
      <c r="D583" s="122" t="s">
        <v>254</v>
      </c>
      <c r="E583" s="123" t="s">
        <v>219</v>
      </c>
      <c r="F583" s="121" t="s">
        <v>9</v>
      </c>
      <c r="G583" s="155">
        <v>0.64700000000000002</v>
      </c>
      <c r="H583" s="155">
        <v>7.1999999999999998E-3</v>
      </c>
      <c r="I583" s="155">
        <v>0.6542</v>
      </c>
      <c r="J583" s="121"/>
    </row>
    <row r="584" spans="1:10" ht="12.75" customHeight="1" x14ac:dyDescent="0.25">
      <c r="A584" s="121" t="s">
        <v>209</v>
      </c>
      <c r="B584" s="131" t="s">
        <v>95</v>
      </c>
      <c r="C584" s="128" t="s">
        <v>253</v>
      </c>
      <c r="D584" s="149" t="s">
        <v>254</v>
      </c>
      <c r="E584" s="150" t="s">
        <v>219</v>
      </c>
      <c r="F584" s="121" t="s">
        <v>9</v>
      </c>
      <c r="G584" s="155">
        <v>0.65439999999999998</v>
      </c>
      <c r="H584" s="155">
        <v>7.1999999999999998E-3</v>
      </c>
      <c r="I584" s="155">
        <v>0.66159999999999997</v>
      </c>
      <c r="J584" s="121"/>
    </row>
    <row r="585" spans="1:10" ht="12.75" customHeight="1" x14ac:dyDescent="0.25">
      <c r="A585" s="121" t="s">
        <v>209</v>
      </c>
      <c r="B585" s="131" t="s">
        <v>97</v>
      </c>
      <c r="C585" s="120" t="s">
        <v>253</v>
      </c>
      <c r="D585" s="122" t="s">
        <v>254</v>
      </c>
      <c r="E585" s="123" t="s">
        <v>219</v>
      </c>
      <c r="F585" s="121" t="s">
        <v>9</v>
      </c>
      <c r="G585" s="155">
        <v>0.5655</v>
      </c>
      <c r="H585" s="155">
        <v>7.1999999999999998E-3</v>
      </c>
      <c r="I585" s="155">
        <v>0.57269999999999999</v>
      </c>
      <c r="J585" s="121"/>
    </row>
    <row r="586" spans="1:10" ht="12.75" customHeight="1" x14ac:dyDescent="0.25">
      <c r="A586" s="121" t="s">
        <v>209</v>
      </c>
      <c r="B586" s="131" t="s">
        <v>98</v>
      </c>
      <c r="C586" s="128" t="s">
        <v>253</v>
      </c>
      <c r="D586" s="149" t="s">
        <v>254</v>
      </c>
      <c r="E586" s="150" t="s">
        <v>219</v>
      </c>
      <c r="F586" s="121" t="s">
        <v>9</v>
      </c>
      <c r="G586" s="155">
        <v>0.55559999999999998</v>
      </c>
      <c r="H586" s="155">
        <v>7.1999999999999998E-3</v>
      </c>
      <c r="I586" s="155">
        <v>0.56279999999999997</v>
      </c>
      <c r="J586" s="121"/>
    </row>
    <row r="587" spans="1:10" ht="12.75" customHeight="1" x14ac:dyDescent="0.25">
      <c r="A587" s="121" t="s">
        <v>209</v>
      </c>
      <c r="B587" s="131" t="s">
        <v>99</v>
      </c>
      <c r="C587" s="120" t="s">
        <v>253</v>
      </c>
      <c r="D587" s="122" t="s">
        <v>254</v>
      </c>
      <c r="E587" s="123" t="s">
        <v>219</v>
      </c>
      <c r="F587" s="121" t="s">
        <v>9</v>
      </c>
      <c r="G587" s="155">
        <v>0.60609999999999997</v>
      </c>
      <c r="H587" s="155">
        <v>7.1999999999999998E-3</v>
      </c>
      <c r="I587" s="155">
        <v>0.61329999999999996</v>
      </c>
      <c r="J587" s="121"/>
    </row>
    <row r="588" spans="1:10" ht="12.75" customHeight="1" x14ac:dyDescent="0.25">
      <c r="A588" s="121" t="s">
        <v>209</v>
      </c>
      <c r="B588" s="131" t="s">
        <v>119</v>
      </c>
      <c r="C588" s="128" t="s">
        <v>253</v>
      </c>
      <c r="D588" s="149" t="s">
        <v>254</v>
      </c>
      <c r="E588" s="150" t="s">
        <v>219</v>
      </c>
      <c r="F588" s="121" t="s">
        <v>9</v>
      </c>
      <c r="G588" s="155">
        <v>0.60509999999999997</v>
      </c>
      <c r="H588" s="155">
        <v>1.7399999999999999E-2</v>
      </c>
      <c r="I588" s="155">
        <v>0.62250000000000005</v>
      </c>
      <c r="J588" s="121"/>
    </row>
    <row r="589" spans="1:10" ht="12.75" customHeight="1" x14ac:dyDescent="0.25">
      <c r="A589" s="121" t="s">
        <v>209</v>
      </c>
      <c r="B589" s="131" t="s">
        <v>120</v>
      </c>
      <c r="C589" s="120" t="s">
        <v>253</v>
      </c>
      <c r="D589" s="122" t="s">
        <v>254</v>
      </c>
      <c r="E589" s="123" t="s">
        <v>219</v>
      </c>
      <c r="F589" s="121" t="s">
        <v>9</v>
      </c>
      <c r="G589" s="155">
        <v>0.57050000000000001</v>
      </c>
      <c r="H589" s="155">
        <v>1.7399999999999999E-2</v>
      </c>
      <c r="I589" s="155">
        <v>0.58789999999999998</v>
      </c>
      <c r="J589" s="121"/>
    </row>
    <row r="590" spans="1:10" ht="12.75" customHeight="1" x14ac:dyDescent="0.25">
      <c r="A590" s="121" t="s">
        <v>209</v>
      </c>
      <c r="B590" s="131" t="s">
        <v>121</v>
      </c>
      <c r="C590" s="128" t="s">
        <v>253</v>
      </c>
      <c r="D590" s="149" t="s">
        <v>254</v>
      </c>
      <c r="E590" s="150" t="s">
        <v>219</v>
      </c>
      <c r="F590" s="121" t="s">
        <v>9</v>
      </c>
      <c r="G590" s="155">
        <v>0.64380000000000004</v>
      </c>
      <c r="H590" s="155">
        <v>1.7399999999999999E-2</v>
      </c>
      <c r="I590" s="155">
        <v>0.66120000000000001</v>
      </c>
      <c r="J590" s="121"/>
    </row>
    <row r="591" spans="1:10" ht="12.75" customHeight="1" x14ac:dyDescent="0.25">
      <c r="A591" s="121" t="s">
        <v>209</v>
      </c>
      <c r="B591" s="131" t="s">
        <v>122</v>
      </c>
      <c r="C591" s="120" t="s">
        <v>253</v>
      </c>
      <c r="D591" s="122" t="s">
        <v>254</v>
      </c>
      <c r="E591" s="123" t="s">
        <v>219</v>
      </c>
      <c r="F591" s="121" t="s">
        <v>9</v>
      </c>
      <c r="G591" s="155">
        <v>0.60770000000000002</v>
      </c>
      <c r="H591" s="155">
        <v>1.7399999999999999E-2</v>
      </c>
      <c r="I591" s="155">
        <v>0.62509999999999999</v>
      </c>
      <c r="J591" s="121"/>
    </row>
    <row r="592" spans="1:10" ht="12.75" customHeight="1" x14ac:dyDescent="0.25">
      <c r="A592" s="121" t="s">
        <v>209</v>
      </c>
      <c r="B592" s="131" t="s">
        <v>210</v>
      </c>
      <c r="C592" s="128" t="s">
        <v>253</v>
      </c>
      <c r="D592" s="149" t="s">
        <v>254</v>
      </c>
      <c r="E592" s="150" t="s">
        <v>219</v>
      </c>
      <c r="F592" s="121" t="s">
        <v>9</v>
      </c>
      <c r="G592" s="155">
        <v>0.61829999999999996</v>
      </c>
      <c r="H592" s="155">
        <v>1.7399999999999999E-2</v>
      </c>
      <c r="I592" s="155">
        <v>0.63570000000000004</v>
      </c>
      <c r="J592" s="121"/>
    </row>
    <row r="593" spans="1:10" ht="12.75" customHeight="1" x14ac:dyDescent="0.25">
      <c r="A593" s="121" t="s">
        <v>209</v>
      </c>
      <c r="B593" s="131" t="s">
        <v>211</v>
      </c>
      <c r="C593" s="120" t="s">
        <v>253</v>
      </c>
      <c r="D593" s="122" t="s">
        <v>254</v>
      </c>
      <c r="E593" s="123" t="s">
        <v>219</v>
      </c>
      <c r="F593" s="121" t="s">
        <v>9</v>
      </c>
      <c r="G593" s="155">
        <v>0.61109999999999998</v>
      </c>
      <c r="H593" s="155">
        <v>1.7399999999999999E-2</v>
      </c>
      <c r="I593" s="155">
        <v>0.62849999999999995</v>
      </c>
      <c r="J593" s="121"/>
    </row>
    <row r="594" spans="1:10" ht="12.75" customHeight="1" x14ac:dyDescent="0.25">
      <c r="A594" s="121" t="s">
        <v>213</v>
      </c>
      <c r="B594" s="131" t="s">
        <v>35</v>
      </c>
      <c r="C594" s="128" t="s">
        <v>253</v>
      </c>
      <c r="D594" s="122" t="s">
        <v>254</v>
      </c>
      <c r="E594" s="123" t="s">
        <v>219</v>
      </c>
      <c r="F594" s="121" t="s">
        <v>9</v>
      </c>
      <c r="G594" s="164">
        <v>0.84550000000000003</v>
      </c>
      <c r="H594" s="164">
        <v>3.0300000000000001E-2</v>
      </c>
      <c r="I594" s="165">
        <v>0.87580000000000002</v>
      </c>
      <c r="J594" s="121"/>
    </row>
    <row r="595" spans="1:10" ht="12.75" customHeight="1" x14ac:dyDescent="0.25">
      <c r="A595" s="121" t="s">
        <v>213</v>
      </c>
      <c r="B595" s="131" t="s">
        <v>113</v>
      </c>
      <c r="C595" s="120" t="s">
        <v>253</v>
      </c>
      <c r="D595" s="122" t="s">
        <v>254</v>
      </c>
      <c r="E595" s="123" t="s">
        <v>219</v>
      </c>
      <c r="F595" s="121" t="s">
        <v>9</v>
      </c>
      <c r="G595" s="164">
        <v>0.84550000000000003</v>
      </c>
      <c r="H595" s="164">
        <v>3.0300000000000001E-2</v>
      </c>
      <c r="I595" s="164">
        <v>0.87580000000000002</v>
      </c>
      <c r="J595" s="121"/>
    </row>
    <row r="596" spans="1:10" ht="12.75" customHeight="1" x14ac:dyDescent="0.25">
      <c r="A596" s="121" t="s">
        <v>213</v>
      </c>
      <c r="B596" s="131" t="s">
        <v>62</v>
      </c>
      <c r="C596" s="128" t="s">
        <v>253</v>
      </c>
      <c r="D596" s="122" t="s">
        <v>254</v>
      </c>
      <c r="E596" s="123" t="s">
        <v>219</v>
      </c>
      <c r="F596" s="121" t="s">
        <v>9</v>
      </c>
      <c r="G596" s="164">
        <v>0.84550000000000003</v>
      </c>
      <c r="H596" s="164">
        <v>-1E-4</v>
      </c>
      <c r="I596" s="165">
        <v>0.84540000000000004</v>
      </c>
      <c r="J596" s="121"/>
    </row>
    <row r="597" spans="1:10" ht="12.75" customHeight="1" x14ac:dyDescent="0.25">
      <c r="A597" s="121" t="s">
        <v>213</v>
      </c>
      <c r="B597" s="131" t="s">
        <v>33</v>
      </c>
      <c r="C597" s="120" t="s">
        <v>253</v>
      </c>
      <c r="D597" s="122" t="s">
        <v>254</v>
      </c>
      <c r="E597" s="123" t="s">
        <v>219</v>
      </c>
      <c r="F597" s="121" t="s">
        <v>9</v>
      </c>
      <c r="G597" s="164">
        <v>0.84550000000000003</v>
      </c>
      <c r="H597" s="164">
        <v>-1E-4</v>
      </c>
      <c r="I597" s="165">
        <v>0.84540000000000004</v>
      </c>
      <c r="J597" s="121"/>
    </row>
    <row r="598" spans="1:10" ht="12.75" customHeight="1" x14ac:dyDescent="0.25">
      <c r="A598" s="121" t="s">
        <v>213</v>
      </c>
      <c r="B598" s="131" t="s">
        <v>34</v>
      </c>
      <c r="C598" s="128" t="s">
        <v>253</v>
      </c>
      <c r="D598" s="122" t="s">
        <v>254</v>
      </c>
      <c r="E598" s="123" t="s">
        <v>219</v>
      </c>
      <c r="F598" s="121" t="s">
        <v>9</v>
      </c>
      <c r="G598" s="164">
        <v>0.84550000000000003</v>
      </c>
      <c r="H598" s="164">
        <v>1.7600000000000001E-2</v>
      </c>
      <c r="I598" s="165">
        <v>0.86309999999999998</v>
      </c>
      <c r="J598" s="121"/>
    </row>
    <row r="599" spans="1:10" ht="12.75" customHeight="1" x14ac:dyDescent="0.25">
      <c r="A599" s="121" t="s">
        <v>72</v>
      </c>
      <c r="B599" s="166" t="s">
        <v>14</v>
      </c>
      <c r="C599" s="120" t="s">
        <v>253</v>
      </c>
      <c r="D599" s="122" t="s">
        <v>254</v>
      </c>
      <c r="E599" s="123" t="s">
        <v>219</v>
      </c>
      <c r="F599" s="121" t="s">
        <v>9</v>
      </c>
      <c r="G599" s="164">
        <v>0.70730000000000004</v>
      </c>
      <c r="H599" s="164">
        <v>9.2999999999999992E-3</v>
      </c>
      <c r="I599" s="164">
        <v>0.71660000000000001</v>
      </c>
      <c r="J599" s="121"/>
    </row>
    <row r="600" spans="1:10" ht="12.75" customHeight="1" x14ac:dyDescent="0.25">
      <c r="A600" s="121" t="s">
        <v>72</v>
      </c>
      <c r="B600" s="131" t="s">
        <v>22</v>
      </c>
      <c r="C600" s="128" t="s">
        <v>253</v>
      </c>
      <c r="D600" s="122" t="s">
        <v>254</v>
      </c>
      <c r="E600" s="123" t="s">
        <v>219</v>
      </c>
      <c r="F600" s="121" t="s">
        <v>9</v>
      </c>
      <c r="G600" s="164">
        <v>0.64319999999999999</v>
      </c>
      <c r="H600" s="165">
        <v>9.2999999999999992E-3</v>
      </c>
      <c r="I600" s="164">
        <v>0.65249999999999997</v>
      </c>
      <c r="J600" s="121"/>
    </row>
    <row r="601" spans="1:10" ht="12.75" customHeight="1" x14ac:dyDescent="0.25">
      <c r="A601" s="121" t="s">
        <v>72</v>
      </c>
      <c r="B601" s="131" t="s">
        <v>33</v>
      </c>
      <c r="C601" s="120" t="s">
        <v>253</v>
      </c>
      <c r="D601" s="122" t="s">
        <v>254</v>
      </c>
      <c r="E601" s="123" t="s">
        <v>219</v>
      </c>
      <c r="F601" s="121" t="s">
        <v>9</v>
      </c>
      <c r="G601" s="164">
        <v>0.64319999999999999</v>
      </c>
      <c r="H601" s="165">
        <v>7.4999999999999997E-3</v>
      </c>
      <c r="I601" s="164">
        <v>0.65069999999999995</v>
      </c>
      <c r="J601" s="121"/>
    </row>
    <row r="602" spans="1:10" ht="12.75" customHeight="1" x14ac:dyDescent="0.25">
      <c r="A602" s="121" t="s">
        <v>72</v>
      </c>
      <c r="B602" s="131" t="s">
        <v>34</v>
      </c>
      <c r="C602" s="128" t="s">
        <v>253</v>
      </c>
      <c r="D602" s="122" t="s">
        <v>254</v>
      </c>
      <c r="E602" s="123" t="s">
        <v>219</v>
      </c>
      <c r="F602" s="121" t="s">
        <v>9</v>
      </c>
      <c r="G602" s="164">
        <v>0.70730000000000004</v>
      </c>
      <c r="H602" s="165">
        <v>7.4999999999999997E-3</v>
      </c>
      <c r="I602" s="164">
        <v>0.71479999999999999</v>
      </c>
      <c r="J602" s="121"/>
    </row>
    <row r="603" spans="1:10" ht="12.75" customHeight="1" x14ac:dyDescent="0.25">
      <c r="A603" s="121" t="s">
        <v>216</v>
      </c>
      <c r="B603" s="131" t="s">
        <v>252</v>
      </c>
      <c r="C603" s="120" t="s">
        <v>253</v>
      </c>
      <c r="D603" s="122" t="s">
        <v>254</v>
      </c>
      <c r="E603" s="123" t="s">
        <v>219</v>
      </c>
      <c r="F603" s="121" t="s">
        <v>9</v>
      </c>
      <c r="G603" s="165">
        <v>0.81459999999999999</v>
      </c>
      <c r="H603" s="165">
        <v>1.41E-2</v>
      </c>
      <c r="I603" s="165">
        <v>0.82869999999999999</v>
      </c>
      <c r="J603" s="121"/>
    </row>
    <row r="604" spans="1:10" ht="12.75" customHeight="1" x14ac:dyDescent="0.25">
      <c r="A604" s="121" t="s">
        <v>216</v>
      </c>
      <c r="B604" s="131" t="s">
        <v>33</v>
      </c>
      <c r="C604" s="128" t="s">
        <v>253</v>
      </c>
      <c r="D604" s="122" t="s">
        <v>254</v>
      </c>
      <c r="E604" s="123" t="s">
        <v>219</v>
      </c>
      <c r="F604" s="121" t="s">
        <v>9</v>
      </c>
      <c r="G604" s="165">
        <v>0.81459999999999999</v>
      </c>
      <c r="H604" s="165">
        <v>1E-4</v>
      </c>
      <c r="I604" s="165">
        <v>0.81469999999999998</v>
      </c>
      <c r="J604" s="121"/>
    </row>
    <row r="605" spans="1:10" ht="12.75" customHeight="1" x14ac:dyDescent="0.25">
      <c r="A605" s="121" t="s">
        <v>216</v>
      </c>
      <c r="B605" s="131" t="s">
        <v>34</v>
      </c>
      <c r="C605" s="120" t="s">
        <v>253</v>
      </c>
      <c r="D605" s="122" t="s">
        <v>254</v>
      </c>
      <c r="E605" s="123" t="s">
        <v>219</v>
      </c>
      <c r="F605" s="121" t="s">
        <v>9</v>
      </c>
      <c r="G605" s="165">
        <v>0.81459999999999999</v>
      </c>
      <c r="H605" s="165">
        <v>1.47E-2</v>
      </c>
      <c r="I605" s="165">
        <v>0.82930000000000004</v>
      </c>
      <c r="J605" s="121"/>
    </row>
    <row r="606" spans="1:10" ht="12.75" customHeight="1" x14ac:dyDescent="0.25">
      <c r="A606" s="121" t="s">
        <v>88</v>
      </c>
      <c r="B606" s="121" t="s">
        <v>24</v>
      </c>
      <c r="C606" s="128" t="s">
        <v>253</v>
      </c>
      <c r="D606" s="122" t="s">
        <v>254</v>
      </c>
      <c r="E606" s="123" t="s">
        <v>219</v>
      </c>
      <c r="F606" s="121" t="s">
        <v>9</v>
      </c>
      <c r="G606" s="155">
        <v>0.70699999999999996</v>
      </c>
      <c r="H606" s="164">
        <v>9.9000000000000008E-3</v>
      </c>
      <c r="I606" s="164">
        <v>0.71689999999999998</v>
      </c>
      <c r="J606" s="121"/>
    </row>
    <row r="607" spans="1:10" ht="12.75" customHeight="1" x14ac:dyDescent="0.25">
      <c r="A607" s="121" t="s">
        <v>65</v>
      </c>
      <c r="B607" s="120" t="s">
        <v>92</v>
      </c>
      <c r="C607" s="146" t="s">
        <v>255</v>
      </c>
      <c r="D607" s="122" t="s">
        <v>256</v>
      </c>
      <c r="E607" s="123" t="s">
        <v>219</v>
      </c>
      <c r="F607" s="121" t="s">
        <v>9</v>
      </c>
      <c r="G607" s="155">
        <v>1.0003</v>
      </c>
      <c r="H607" s="155">
        <v>1.8499999999999999E-2</v>
      </c>
      <c r="I607" s="155">
        <v>1.0187999999999999</v>
      </c>
      <c r="J607" s="121"/>
    </row>
    <row r="608" spans="1:10" ht="12.75" customHeight="1" x14ac:dyDescent="0.25">
      <c r="A608" s="121" t="s">
        <v>65</v>
      </c>
      <c r="B608" s="131" t="s">
        <v>93</v>
      </c>
      <c r="C608" s="146" t="s">
        <v>255</v>
      </c>
      <c r="D608" s="122" t="s">
        <v>256</v>
      </c>
      <c r="E608" s="123" t="s">
        <v>219</v>
      </c>
      <c r="F608" s="121" t="s">
        <v>9</v>
      </c>
      <c r="G608" s="155">
        <v>0.99509999999999998</v>
      </c>
      <c r="H608" s="155">
        <v>1.8499999999999999E-2</v>
      </c>
      <c r="I608" s="158">
        <v>1.0136000000000001</v>
      </c>
      <c r="J608" s="121"/>
    </row>
    <row r="609" spans="1:10" ht="12.75" customHeight="1" x14ac:dyDescent="0.25">
      <c r="A609" s="121" t="s">
        <v>65</v>
      </c>
      <c r="B609" s="131" t="s">
        <v>199</v>
      </c>
      <c r="C609" s="146" t="s">
        <v>255</v>
      </c>
      <c r="D609" s="122" t="s">
        <v>256</v>
      </c>
      <c r="E609" s="123" t="s">
        <v>219</v>
      </c>
      <c r="F609" s="121" t="s">
        <v>9</v>
      </c>
      <c r="G609" s="155">
        <v>0.99199999999999999</v>
      </c>
      <c r="H609" s="155">
        <v>1.8499999999999999E-2</v>
      </c>
      <c r="I609" s="158">
        <v>1.0105</v>
      </c>
      <c r="J609" s="121"/>
    </row>
    <row r="610" spans="1:10" ht="12.75" customHeight="1" x14ac:dyDescent="0.25">
      <c r="A610" s="121" t="s">
        <v>65</v>
      </c>
      <c r="B610" s="131" t="s">
        <v>96</v>
      </c>
      <c r="C610" s="146" t="s">
        <v>255</v>
      </c>
      <c r="D610" s="122" t="s">
        <v>256</v>
      </c>
      <c r="E610" s="123" t="s">
        <v>219</v>
      </c>
      <c r="F610" s="121" t="s">
        <v>9</v>
      </c>
      <c r="G610" s="155">
        <v>0.94930000000000003</v>
      </c>
      <c r="H610" s="155">
        <v>1.8499999999999999E-2</v>
      </c>
      <c r="I610" s="158">
        <v>0.96779999999999999</v>
      </c>
      <c r="J610" s="121"/>
    </row>
    <row r="611" spans="1:10" ht="12.75" customHeight="1" x14ac:dyDescent="0.25">
      <c r="A611" s="121" t="s">
        <v>65</v>
      </c>
      <c r="B611" s="131" t="s">
        <v>97</v>
      </c>
      <c r="C611" s="146" t="s">
        <v>255</v>
      </c>
      <c r="D611" s="122" t="s">
        <v>256</v>
      </c>
      <c r="E611" s="123" t="s">
        <v>219</v>
      </c>
      <c r="F611" s="121" t="s">
        <v>9</v>
      </c>
      <c r="G611" s="155">
        <v>0.94289999999999996</v>
      </c>
      <c r="H611" s="155">
        <v>1.8499999999999999E-2</v>
      </c>
      <c r="I611" s="155">
        <v>0.96140000000000003</v>
      </c>
      <c r="J611" s="121"/>
    </row>
    <row r="612" spans="1:10" ht="12.75" customHeight="1" x14ac:dyDescent="0.25">
      <c r="A612" s="121" t="s">
        <v>65</v>
      </c>
      <c r="B612" s="131" t="s">
        <v>200</v>
      </c>
      <c r="C612" s="146" t="s">
        <v>255</v>
      </c>
      <c r="D612" s="122" t="s">
        <v>256</v>
      </c>
      <c r="E612" s="123" t="s">
        <v>219</v>
      </c>
      <c r="F612" s="121" t="s">
        <v>9</v>
      </c>
      <c r="G612" s="155">
        <v>0.94079999999999997</v>
      </c>
      <c r="H612" s="155">
        <v>1.8499999999999999E-2</v>
      </c>
      <c r="I612" s="155">
        <v>0.95930000000000004</v>
      </c>
      <c r="J612" s="121"/>
    </row>
    <row r="613" spans="1:10" ht="12.75" customHeight="1" x14ac:dyDescent="0.25">
      <c r="A613" s="121" t="s">
        <v>65</v>
      </c>
      <c r="B613" s="131" t="s">
        <v>220</v>
      </c>
      <c r="C613" s="146" t="s">
        <v>255</v>
      </c>
      <c r="D613" s="122" t="s">
        <v>256</v>
      </c>
      <c r="E613" s="123" t="s">
        <v>219</v>
      </c>
      <c r="F613" s="121" t="s">
        <v>9</v>
      </c>
      <c r="G613" s="155">
        <v>0.99109999999999998</v>
      </c>
      <c r="H613" s="155">
        <v>1.55E-2</v>
      </c>
      <c r="I613" s="158">
        <v>1.0065999999999999</v>
      </c>
      <c r="J613" s="121"/>
    </row>
    <row r="614" spans="1:10" ht="12.75" customHeight="1" x14ac:dyDescent="0.25">
      <c r="A614" s="121" t="s">
        <v>65</v>
      </c>
      <c r="B614" s="131" t="s">
        <v>221</v>
      </c>
      <c r="C614" s="146" t="s">
        <v>255</v>
      </c>
      <c r="D614" s="122" t="s">
        <v>256</v>
      </c>
      <c r="E614" s="123" t="s">
        <v>219</v>
      </c>
      <c r="F614" s="121" t="s">
        <v>9</v>
      </c>
      <c r="G614" s="155">
        <v>0.91459999999999997</v>
      </c>
      <c r="H614" s="155">
        <v>5.4999999999999997E-3</v>
      </c>
      <c r="I614" s="158">
        <v>0.92010000000000003</v>
      </c>
      <c r="J614" s="121"/>
    </row>
    <row r="615" spans="1:10" ht="12.75" customHeight="1" x14ac:dyDescent="0.25">
      <c r="A615" s="121" t="s">
        <v>66</v>
      </c>
      <c r="B615" s="131" t="s">
        <v>214</v>
      </c>
      <c r="C615" s="146" t="s">
        <v>255</v>
      </c>
      <c r="D615" s="122" t="s">
        <v>256</v>
      </c>
      <c r="E615" s="123" t="s">
        <v>219</v>
      </c>
      <c r="F615" s="121" t="s">
        <v>9</v>
      </c>
      <c r="G615" s="130">
        <v>0.69599999999999995</v>
      </c>
      <c r="H615" s="130">
        <v>6.0000000000000001E-3</v>
      </c>
      <c r="I615" s="167">
        <v>0.70199999999999996</v>
      </c>
      <c r="J615" s="121"/>
    </row>
    <row r="616" spans="1:10" ht="12.75" customHeight="1" x14ac:dyDescent="0.25">
      <c r="A616" s="121" t="s">
        <v>66</v>
      </c>
      <c r="B616" s="131" t="s">
        <v>215</v>
      </c>
      <c r="C616" s="146" t="s">
        <v>255</v>
      </c>
      <c r="D616" s="122" t="s">
        <v>256</v>
      </c>
      <c r="E616" s="123" t="s">
        <v>219</v>
      </c>
      <c r="F616" s="121" t="s">
        <v>9</v>
      </c>
      <c r="G616" s="130">
        <v>0.84699999999999998</v>
      </c>
      <c r="H616" s="167">
        <v>2.1000000000000001E-2</v>
      </c>
      <c r="I616" s="130">
        <v>0.86799999999999999</v>
      </c>
      <c r="J616" s="121"/>
    </row>
    <row r="617" spans="1:10" ht="12.75" customHeight="1" x14ac:dyDescent="0.25">
      <c r="A617" s="121" t="s">
        <v>67</v>
      </c>
      <c r="B617" s="153" t="s">
        <v>17</v>
      </c>
      <c r="C617" s="146" t="s">
        <v>255</v>
      </c>
      <c r="D617" s="122" t="s">
        <v>256</v>
      </c>
      <c r="E617" s="123" t="s">
        <v>219</v>
      </c>
      <c r="F617" s="121" t="s">
        <v>18</v>
      </c>
      <c r="G617" s="131">
        <v>0.79820000000000002</v>
      </c>
      <c r="H617" s="168">
        <v>3.3E-3</v>
      </c>
      <c r="I617" s="131">
        <v>0.80149999999999999</v>
      </c>
      <c r="J617" s="121"/>
    </row>
    <row r="618" spans="1:10" ht="12.75" customHeight="1" x14ac:dyDescent="0.25">
      <c r="A618" s="121" t="s">
        <v>203</v>
      </c>
      <c r="B618" s="120" t="s">
        <v>29</v>
      </c>
      <c r="C618" s="146" t="s">
        <v>255</v>
      </c>
      <c r="D618" s="122" t="s">
        <v>256</v>
      </c>
      <c r="E618" s="123" t="s">
        <v>219</v>
      </c>
      <c r="F618" s="121" t="s">
        <v>9</v>
      </c>
      <c r="G618" s="164">
        <v>0.86150000000000004</v>
      </c>
      <c r="H618" s="165">
        <v>1.89E-2</v>
      </c>
      <c r="I618" s="164">
        <v>0.88039999999999996</v>
      </c>
      <c r="J618" s="121"/>
    </row>
    <row r="619" spans="1:10" ht="12.75" customHeight="1" x14ac:dyDescent="0.25">
      <c r="A619" s="121" t="s">
        <v>203</v>
      </c>
      <c r="B619" s="131" t="s">
        <v>26</v>
      </c>
      <c r="C619" s="146" t="s">
        <v>255</v>
      </c>
      <c r="D619" s="122" t="s">
        <v>256</v>
      </c>
      <c r="E619" s="123" t="s">
        <v>219</v>
      </c>
      <c r="F619" s="160" t="s">
        <v>27</v>
      </c>
      <c r="G619" s="165">
        <v>3.3317999999999999</v>
      </c>
      <c r="H619" s="165">
        <v>1.89E-2</v>
      </c>
      <c r="I619" s="164">
        <v>3.3506999999999998</v>
      </c>
      <c r="J619" s="121"/>
    </row>
    <row r="620" spans="1:10" ht="12.75" customHeight="1" x14ac:dyDescent="0.25">
      <c r="A620" s="121" t="s">
        <v>203</v>
      </c>
      <c r="B620" s="131" t="s">
        <v>204</v>
      </c>
      <c r="C620" s="146" t="s">
        <v>255</v>
      </c>
      <c r="D620" s="122" t="s">
        <v>256</v>
      </c>
      <c r="E620" s="123" t="s">
        <v>219</v>
      </c>
      <c r="F620" s="121" t="s">
        <v>9</v>
      </c>
      <c r="G620" s="164">
        <v>0.86150000000000004</v>
      </c>
      <c r="H620" s="165">
        <v>1.34E-2</v>
      </c>
      <c r="I620" s="164">
        <v>0.87490000000000001</v>
      </c>
      <c r="J620" s="121"/>
    </row>
    <row r="621" spans="1:10" ht="12.75" customHeight="1" x14ac:dyDescent="0.25">
      <c r="A621" s="121" t="s">
        <v>203</v>
      </c>
      <c r="B621" s="131" t="s">
        <v>205</v>
      </c>
      <c r="C621" s="146" t="s">
        <v>255</v>
      </c>
      <c r="D621" s="122" t="s">
        <v>256</v>
      </c>
      <c r="E621" s="123" t="s">
        <v>219</v>
      </c>
      <c r="F621" s="121" t="s">
        <v>9</v>
      </c>
      <c r="G621" s="164">
        <v>0.86150000000000004</v>
      </c>
      <c r="H621" s="165">
        <v>3.3E-3</v>
      </c>
      <c r="I621" s="164">
        <v>0.86480000000000001</v>
      </c>
      <c r="J621" s="121"/>
    </row>
    <row r="622" spans="1:10" ht="12.75" customHeight="1" x14ac:dyDescent="0.25">
      <c r="A622" s="121" t="s">
        <v>206</v>
      </c>
      <c r="B622" s="131" t="s">
        <v>29</v>
      </c>
      <c r="C622" s="146" t="s">
        <v>255</v>
      </c>
      <c r="D622" s="122" t="s">
        <v>256</v>
      </c>
      <c r="E622" s="123" t="s">
        <v>219</v>
      </c>
      <c r="F622" s="153" t="s">
        <v>18</v>
      </c>
      <c r="G622" s="155">
        <v>0.88019999999999998</v>
      </c>
      <c r="H622" s="158">
        <v>2.4500000000000001E-2</v>
      </c>
      <c r="I622" s="155">
        <v>0.90469999999999995</v>
      </c>
      <c r="J622" s="121"/>
    </row>
    <row r="623" spans="1:10" ht="12.75" customHeight="1" x14ac:dyDescent="0.25">
      <c r="A623" s="121" t="s">
        <v>206</v>
      </c>
      <c r="B623" s="131" t="s">
        <v>24</v>
      </c>
      <c r="C623" s="146" t="s">
        <v>255</v>
      </c>
      <c r="D623" s="122" t="s">
        <v>256</v>
      </c>
      <c r="E623" s="123" t="s">
        <v>219</v>
      </c>
      <c r="F623" s="121" t="s">
        <v>18</v>
      </c>
      <c r="G623" s="155">
        <v>0.88019999999999998</v>
      </c>
      <c r="H623" s="158">
        <v>2.7699999999999999E-2</v>
      </c>
      <c r="I623" s="155">
        <v>0.90790000000000004</v>
      </c>
      <c r="J623" s="121"/>
    </row>
    <row r="624" spans="1:10" ht="12.75" customHeight="1" x14ac:dyDescent="0.25">
      <c r="A624" s="121" t="s">
        <v>207</v>
      </c>
      <c r="B624" s="131" t="s">
        <v>29</v>
      </c>
      <c r="C624" s="146" t="s">
        <v>255</v>
      </c>
      <c r="D624" s="122" t="s">
        <v>256</v>
      </c>
      <c r="E624" s="123" t="s">
        <v>219</v>
      </c>
      <c r="F624" s="121" t="s">
        <v>18</v>
      </c>
      <c r="G624" s="155">
        <v>0.88600000000000001</v>
      </c>
      <c r="H624" s="158">
        <v>4.1500000000000002E-2</v>
      </c>
      <c r="I624" s="155">
        <v>0.92749999999999999</v>
      </c>
      <c r="J624" s="121"/>
    </row>
    <row r="625" spans="1:10" ht="12.75" customHeight="1" x14ac:dyDescent="0.25">
      <c r="A625" s="121" t="s">
        <v>207</v>
      </c>
      <c r="B625" s="131" t="s">
        <v>24</v>
      </c>
      <c r="C625" s="146" t="s">
        <v>255</v>
      </c>
      <c r="D625" s="122" t="s">
        <v>256</v>
      </c>
      <c r="E625" s="123" t="s">
        <v>219</v>
      </c>
      <c r="F625" s="121" t="s">
        <v>18</v>
      </c>
      <c r="G625" s="155">
        <v>0.88600000000000001</v>
      </c>
      <c r="H625" s="158">
        <v>4.0500000000000001E-2</v>
      </c>
      <c r="I625" s="155">
        <v>0.92649999999999999</v>
      </c>
      <c r="J625" s="121"/>
    </row>
    <row r="626" spans="1:10" ht="12.75" customHeight="1" x14ac:dyDescent="0.25">
      <c r="A626" s="121" t="s">
        <v>209</v>
      </c>
      <c r="B626" s="131" t="s">
        <v>212</v>
      </c>
      <c r="C626" s="146" t="s">
        <v>255</v>
      </c>
      <c r="D626" s="122" t="s">
        <v>256</v>
      </c>
      <c r="E626" s="123" t="s">
        <v>219</v>
      </c>
      <c r="F626" s="121" t="s">
        <v>9</v>
      </c>
      <c r="G626" s="155">
        <v>0.63460000000000005</v>
      </c>
      <c r="H626" s="158">
        <v>7.1999999999999998E-3</v>
      </c>
      <c r="I626" s="155">
        <v>0.64180000000000004</v>
      </c>
      <c r="J626" s="121"/>
    </row>
    <row r="627" spans="1:10" ht="12.75" customHeight="1" x14ac:dyDescent="0.25">
      <c r="A627" s="121" t="s">
        <v>209</v>
      </c>
      <c r="B627" s="131" t="s">
        <v>93</v>
      </c>
      <c r="C627" s="146" t="s">
        <v>255</v>
      </c>
      <c r="D627" s="122" t="s">
        <v>256</v>
      </c>
      <c r="E627" s="123" t="s">
        <v>219</v>
      </c>
      <c r="F627" s="121" t="s">
        <v>9</v>
      </c>
      <c r="G627" s="155">
        <v>0.76300000000000001</v>
      </c>
      <c r="H627" s="155">
        <v>7.1999999999999998E-3</v>
      </c>
      <c r="I627" s="155">
        <v>0.7702</v>
      </c>
      <c r="J627" s="121"/>
    </row>
    <row r="628" spans="1:10" ht="12.75" customHeight="1" x14ac:dyDescent="0.25">
      <c r="A628" s="121" t="s">
        <v>209</v>
      </c>
      <c r="B628" s="131" t="s">
        <v>94</v>
      </c>
      <c r="C628" s="146" t="s">
        <v>255</v>
      </c>
      <c r="D628" s="122" t="s">
        <v>256</v>
      </c>
      <c r="E628" s="123" t="s">
        <v>219</v>
      </c>
      <c r="F628" s="121" t="s">
        <v>9</v>
      </c>
      <c r="G628" s="155">
        <v>0.76790000000000003</v>
      </c>
      <c r="H628" s="155">
        <v>7.1999999999999998E-3</v>
      </c>
      <c r="I628" s="155">
        <v>0.77510000000000001</v>
      </c>
      <c r="J628" s="121"/>
    </row>
    <row r="629" spans="1:10" ht="12.75" customHeight="1" x14ac:dyDescent="0.25">
      <c r="A629" s="121" t="s">
        <v>209</v>
      </c>
      <c r="B629" s="131" t="s">
        <v>95</v>
      </c>
      <c r="C629" s="146" t="s">
        <v>255</v>
      </c>
      <c r="D629" s="122" t="s">
        <v>256</v>
      </c>
      <c r="E629" s="123" t="s">
        <v>219</v>
      </c>
      <c r="F629" s="121" t="s">
        <v>9</v>
      </c>
      <c r="G629" s="155">
        <v>0.77649999999999997</v>
      </c>
      <c r="H629" s="155">
        <v>7.1999999999999998E-3</v>
      </c>
      <c r="I629" s="155">
        <v>0.78369999999999995</v>
      </c>
      <c r="J629" s="121"/>
    </row>
    <row r="630" spans="1:10" ht="12.75" customHeight="1" x14ac:dyDescent="0.25">
      <c r="A630" s="121" t="s">
        <v>209</v>
      </c>
      <c r="B630" s="131" t="s">
        <v>97</v>
      </c>
      <c r="C630" s="146" t="s">
        <v>255</v>
      </c>
      <c r="D630" s="122" t="s">
        <v>256</v>
      </c>
      <c r="E630" s="123" t="s">
        <v>219</v>
      </c>
      <c r="F630" s="121" t="s">
        <v>9</v>
      </c>
      <c r="G630" s="155">
        <v>0.6966</v>
      </c>
      <c r="H630" s="155">
        <v>7.1999999999999998E-3</v>
      </c>
      <c r="I630" s="155">
        <v>0.70379999999999998</v>
      </c>
      <c r="J630" s="121"/>
    </row>
    <row r="631" spans="1:10" ht="12.75" customHeight="1" x14ac:dyDescent="0.25">
      <c r="A631" s="121" t="s">
        <v>209</v>
      </c>
      <c r="B631" s="131" t="s">
        <v>98</v>
      </c>
      <c r="C631" s="146" t="s">
        <v>255</v>
      </c>
      <c r="D631" s="122" t="s">
        <v>256</v>
      </c>
      <c r="E631" s="123" t="s">
        <v>219</v>
      </c>
      <c r="F631" s="121" t="s">
        <v>9</v>
      </c>
      <c r="G631" s="155">
        <v>0.69020000000000004</v>
      </c>
      <c r="H631" s="155">
        <v>7.1999999999999998E-3</v>
      </c>
      <c r="I631" s="155">
        <v>0.69740000000000002</v>
      </c>
      <c r="J631" s="121"/>
    </row>
    <row r="632" spans="1:10" ht="12.75" customHeight="1" x14ac:dyDescent="0.25">
      <c r="A632" s="121" t="s">
        <v>209</v>
      </c>
      <c r="B632" s="131" t="s">
        <v>99</v>
      </c>
      <c r="C632" s="146" t="s">
        <v>255</v>
      </c>
      <c r="D632" s="122" t="s">
        <v>256</v>
      </c>
      <c r="E632" s="123" t="s">
        <v>219</v>
      </c>
      <c r="F632" s="121" t="s">
        <v>9</v>
      </c>
      <c r="G632" s="155">
        <v>0.73929999999999996</v>
      </c>
      <c r="H632" s="155">
        <v>7.1999999999999998E-3</v>
      </c>
      <c r="I632" s="155">
        <v>0.74650000000000005</v>
      </c>
      <c r="J632" s="121"/>
    </row>
    <row r="633" spans="1:10" ht="12.75" customHeight="1" x14ac:dyDescent="0.25">
      <c r="A633" s="121" t="s">
        <v>209</v>
      </c>
      <c r="B633" s="131" t="s">
        <v>119</v>
      </c>
      <c r="C633" s="146" t="s">
        <v>255</v>
      </c>
      <c r="D633" s="122" t="s">
        <v>256</v>
      </c>
      <c r="E633" s="123" t="s">
        <v>219</v>
      </c>
      <c r="F633" s="121" t="s">
        <v>9</v>
      </c>
      <c r="G633" s="155">
        <v>0.73580000000000001</v>
      </c>
      <c r="H633" s="155">
        <v>1.7399999999999999E-2</v>
      </c>
      <c r="I633" s="155">
        <v>0.75319999999999998</v>
      </c>
      <c r="J633" s="121"/>
    </row>
    <row r="634" spans="1:10" ht="12.75" customHeight="1" x14ac:dyDescent="0.25">
      <c r="A634" s="121" t="s">
        <v>209</v>
      </c>
      <c r="B634" s="131" t="s">
        <v>120</v>
      </c>
      <c r="C634" s="146" t="s">
        <v>255</v>
      </c>
      <c r="D634" s="122" t="s">
        <v>256</v>
      </c>
      <c r="E634" s="123" t="s">
        <v>219</v>
      </c>
      <c r="F634" s="121" t="s">
        <v>9</v>
      </c>
      <c r="G634" s="155">
        <v>0.70130000000000003</v>
      </c>
      <c r="H634" s="155">
        <v>1.7399999999999999E-2</v>
      </c>
      <c r="I634" s="155">
        <v>0.71870000000000001</v>
      </c>
      <c r="J634" s="121"/>
    </row>
    <row r="635" spans="1:10" ht="12.75" customHeight="1" x14ac:dyDescent="0.25">
      <c r="A635" s="121" t="s">
        <v>209</v>
      </c>
      <c r="B635" s="131" t="s">
        <v>121</v>
      </c>
      <c r="C635" s="146" t="s">
        <v>255</v>
      </c>
      <c r="D635" s="122" t="s">
        <v>256</v>
      </c>
      <c r="E635" s="123" t="s">
        <v>219</v>
      </c>
      <c r="F635" s="121" t="s">
        <v>9</v>
      </c>
      <c r="G635" s="155">
        <v>0.76580000000000004</v>
      </c>
      <c r="H635" s="155">
        <v>1.7399999999999999E-2</v>
      </c>
      <c r="I635" s="155">
        <v>0.78320000000000001</v>
      </c>
      <c r="J635" s="121"/>
    </row>
    <row r="636" spans="1:10" ht="12.75" customHeight="1" x14ac:dyDescent="0.25">
      <c r="A636" s="121" t="s">
        <v>209</v>
      </c>
      <c r="B636" s="131" t="s">
        <v>122</v>
      </c>
      <c r="C636" s="146" t="s">
        <v>255</v>
      </c>
      <c r="D636" s="122" t="s">
        <v>256</v>
      </c>
      <c r="E636" s="123" t="s">
        <v>219</v>
      </c>
      <c r="F636" s="121" t="s">
        <v>9</v>
      </c>
      <c r="G636" s="155">
        <v>0.72889999999999999</v>
      </c>
      <c r="H636" s="155">
        <v>1.7399999999999999E-2</v>
      </c>
      <c r="I636" s="155">
        <v>0.74629999999999996</v>
      </c>
      <c r="J636" s="121"/>
    </row>
    <row r="637" spans="1:10" ht="12.75" customHeight="1" x14ac:dyDescent="0.25">
      <c r="A637" s="121" t="s">
        <v>209</v>
      </c>
      <c r="B637" s="131" t="s">
        <v>210</v>
      </c>
      <c r="C637" s="146" t="s">
        <v>255</v>
      </c>
      <c r="D637" s="122" t="s">
        <v>256</v>
      </c>
      <c r="E637" s="123" t="s">
        <v>219</v>
      </c>
      <c r="F637" s="121" t="s">
        <v>9</v>
      </c>
      <c r="G637" s="155">
        <v>0.74380000000000002</v>
      </c>
      <c r="H637" s="155">
        <v>1.7399999999999999E-2</v>
      </c>
      <c r="I637" s="155">
        <v>0.76119999999999999</v>
      </c>
      <c r="J637" s="121"/>
    </row>
    <row r="638" spans="1:10" ht="12.75" customHeight="1" x14ac:dyDescent="0.25">
      <c r="A638" s="121" t="s">
        <v>209</v>
      </c>
      <c r="B638" s="131" t="s">
        <v>211</v>
      </c>
      <c r="C638" s="146" t="s">
        <v>255</v>
      </c>
      <c r="D638" s="122" t="s">
        <v>256</v>
      </c>
      <c r="E638" s="123" t="s">
        <v>219</v>
      </c>
      <c r="F638" s="121" t="s">
        <v>9</v>
      </c>
      <c r="G638" s="155">
        <v>0.73740000000000006</v>
      </c>
      <c r="H638" s="155">
        <v>1.7399999999999999E-2</v>
      </c>
      <c r="I638" s="155">
        <v>0.75480000000000003</v>
      </c>
      <c r="J638" s="121"/>
    </row>
    <row r="639" spans="1:10" ht="12.75" customHeight="1" x14ac:dyDescent="0.25">
      <c r="A639" s="121" t="s">
        <v>213</v>
      </c>
      <c r="B639" s="131" t="s">
        <v>35</v>
      </c>
      <c r="C639" s="146" t="s">
        <v>255</v>
      </c>
      <c r="D639" s="122" t="s">
        <v>256</v>
      </c>
      <c r="E639" s="123" t="s">
        <v>219</v>
      </c>
      <c r="F639" s="121" t="s">
        <v>9</v>
      </c>
      <c r="G639" s="164">
        <v>0.98299999999999998</v>
      </c>
      <c r="H639" s="164">
        <v>3.0300000000000001E-2</v>
      </c>
      <c r="I639" s="164">
        <v>1.0133000000000001</v>
      </c>
      <c r="J639" s="121"/>
    </row>
    <row r="640" spans="1:10" ht="12.75" customHeight="1" x14ac:dyDescent="0.25">
      <c r="A640" s="121" t="s">
        <v>213</v>
      </c>
      <c r="B640" s="131" t="s">
        <v>113</v>
      </c>
      <c r="C640" s="146" t="s">
        <v>255</v>
      </c>
      <c r="D640" s="122" t="s">
        <v>256</v>
      </c>
      <c r="E640" s="123" t="s">
        <v>219</v>
      </c>
      <c r="F640" s="121" t="s">
        <v>9</v>
      </c>
      <c r="G640" s="164">
        <v>0.98299999999999998</v>
      </c>
      <c r="H640" s="164">
        <v>3.0300000000000001E-2</v>
      </c>
      <c r="I640" s="165">
        <v>1.0133000000000001</v>
      </c>
      <c r="J640" s="121"/>
    </row>
    <row r="641" spans="1:10" ht="12.75" customHeight="1" x14ac:dyDescent="0.25">
      <c r="A641" s="121" t="s">
        <v>213</v>
      </c>
      <c r="B641" s="131" t="s">
        <v>62</v>
      </c>
      <c r="C641" s="146" t="s">
        <v>255</v>
      </c>
      <c r="D641" s="122" t="s">
        <v>256</v>
      </c>
      <c r="E641" s="123" t="s">
        <v>219</v>
      </c>
      <c r="F641" s="121" t="s">
        <v>9</v>
      </c>
      <c r="G641" s="164">
        <v>0.98299999999999998</v>
      </c>
      <c r="H641" s="164">
        <v>-1E-4</v>
      </c>
      <c r="I641" s="164">
        <v>0.9829</v>
      </c>
      <c r="J641" s="121"/>
    </row>
    <row r="642" spans="1:10" ht="12.75" customHeight="1" x14ac:dyDescent="0.25">
      <c r="A642" s="121" t="s">
        <v>213</v>
      </c>
      <c r="B642" s="131" t="s">
        <v>33</v>
      </c>
      <c r="C642" s="146" t="s">
        <v>255</v>
      </c>
      <c r="D642" s="122" t="s">
        <v>256</v>
      </c>
      <c r="E642" s="123" t="s">
        <v>219</v>
      </c>
      <c r="F642" s="121" t="s">
        <v>9</v>
      </c>
      <c r="G642" s="164">
        <v>0.98299999999999998</v>
      </c>
      <c r="H642" s="164">
        <v>-1E-4</v>
      </c>
      <c r="I642" s="165">
        <v>0.9829</v>
      </c>
      <c r="J642" s="121"/>
    </row>
    <row r="643" spans="1:10" ht="12.75" customHeight="1" x14ac:dyDescent="0.25">
      <c r="A643" s="121" t="s">
        <v>213</v>
      </c>
      <c r="B643" s="131" t="s">
        <v>34</v>
      </c>
      <c r="C643" s="146" t="s">
        <v>255</v>
      </c>
      <c r="D643" s="122" t="s">
        <v>256</v>
      </c>
      <c r="E643" s="123" t="s">
        <v>219</v>
      </c>
      <c r="F643" s="121" t="s">
        <v>9</v>
      </c>
      <c r="G643" s="164">
        <v>0.98299999999999998</v>
      </c>
      <c r="H643" s="164">
        <v>1.7600000000000001E-2</v>
      </c>
      <c r="I643" s="165">
        <v>1.0005999999999999</v>
      </c>
      <c r="J643" s="121"/>
    </row>
    <row r="644" spans="1:10" ht="12.75" customHeight="1" x14ac:dyDescent="0.25">
      <c r="A644" s="121" t="s">
        <v>72</v>
      </c>
      <c r="B644" s="166" t="s">
        <v>14</v>
      </c>
      <c r="C644" s="146" t="s">
        <v>255</v>
      </c>
      <c r="D644" s="122" t="s">
        <v>256</v>
      </c>
      <c r="E644" s="123" t="s">
        <v>219</v>
      </c>
      <c r="F644" s="121" t="s">
        <v>9</v>
      </c>
      <c r="G644" s="155">
        <v>0.95409999999999995</v>
      </c>
      <c r="H644" s="155">
        <v>9.2999999999999992E-3</v>
      </c>
      <c r="I644" s="158">
        <v>0.96340000000000003</v>
      </c>
      <c r="J644" s="121"/>
    </row>
    <row r="645" spans="1:10" ht="12.75" customHeight="1" x14ac:dyDescent="0.25">
      <c r="A645" s="121" t="s">
        <v>72</v>
      </c>
      <c r="B645" s="131" t="s">
        <v>22</v>
      </c>
      <c r="C645" s="146" t="s">
        <v>255</v>
      </c>
      <c r="D645" s="122" t="s">
        <v>256</v>
      </c>
      <c r="E645" s="123" t="s">
        <v>219</v>
      </c>
      <c r="F645" s="121" t="s">
        <v>9</v>
      </c>
      <c r="G645" s="155">
        <v>0.89</v>
      </c>
      <c r="H645" s="155">
        <v>9.2999999999999992E-3</v>
      </c>
      <c r="I645" s="155">
        <v>0.89929999999999999</v>
      </c>
      <c r="J645" s="121"/>
    </row>
    <row r="646" spans="1:10" ht="12.75" customHeight="1" x14ac:dyDescent="0.25">
      <c r="A646" s="121" t="s">
        <v>72</v>
      </c>
      <c r="B646" s="131" t="s">
        <v>33</v>
      </c>
      <c r="C646" s="146" t="s">
        <v>255</v>
      </c>
      <c r="D646" s="122" t="s">
        <v>256</v>
      </c>
      <c r="E646" s="123" t="s">
        <v>219</v>
      </c>
      <c r="F646" s="121" t="s">
        <v>9</v>
      </c>
      <c r="G646" s="155">
        <v>0.89</v>
      </c>
      <c r="H646" s="158">
        <v>7.4999999999999997E-3</v>
      </c>
      <c r="I646" s="155">
        <v>0.89749999999999996</v>
      </c>
      <c r="J646" s="121"/>
    </row>
    <row r="647" spans="1:10" ht="12.75" customHeight="1" x14ac:dyDescent="0.25">
      <c r="A647" s="121" t="s">
        <v>72</v>
      </c>
      <c r="B647" s="131" t="s">
        <v>34</v>
      </c>
      <c r="C647" s="146" t="s">
        <v>255</v>
      </c>
      <c r="D647" s="122" t="s">
        <v>256</v>
      </c>
      <c r="E647" s="123" t="s">
        <v>219</v>
      </c>
      <c r="F647" s="121" t="s">
        <v>9</v>
      </c>
      <c r="G647" s="155">
        <v>0.95409999999999995</v>
      </c>
      <c r="H647" s="158">
        <v>7.4999999999999997E-3</v>
      </c>
      <c r="I647" s="155">
        <v>0.96160000000000001</v>
      </c>
      <c r="J647" s="121"/>
    </row>
    <row r="648" spans="1:10" ht="12.75" customHeight="1" x14ac:dyDescent="0.25">
      <c r="A648" s="121" t="s">
        <v>216</v>
      </c>
      <c r="B648" s="131" t="s">
        <v>252</v>
      </c>
      <c r="C648" s="146" t="s">
        <v>255</v>
      </c>
      <c r="D648" s="122" t="s">
        <v>256</v>
      </c>
      <c r="E648" s="123" t="s">
        <v>219</v>
      </c>
      <c r="F648" s="121" t="s">
        <v>9</v>
      </c>
      <c r="G648" s="164">
        <v>0.98919999999999997</v>
      </c>
      <c r="H648" s="165">
        <v>1.41E-2</v>
      </c>
      <c r="I648" s="164">
        <v>1.0033000000000001</v>
      </c>
      <c r="J648" s="121"/>
    </row>
    <row r="649" spans="1:10" ht="12.75" customHeight="1" x14ac:dyDescent="0.25">
      <c r="A649" s="121" t="s">
        <v>216</v>
      </c>
      <c r="B649" s="131" t="s">
        <v>33</v>
      </c>
      <c r="C649" s="146" t="s">
        <v>255</v>
      </c>
      <c r="D649" s="122" t="s">
        <v>256</v>
      </c>
      <c r="E649" s="123" t="s">
        <v>219</v>
      </c>
      <c r="F649" s="121" t="s">
        <v>9</v>
      </c>
      <c r="G649" s="165">
        <v>0.98919999999999997</v>
      </c>
      <c r="H649" s="165">
        <v>1E-4</v>
      </c>
      <c r="I649" s="165">
        <v>0.98929999999999996</v>
      </c>
      <c r="J649" s="121"/>
    </row>
    <row r="650" spans="1:10" ht="12.75" customHeight="1" x14ac:dyDescent="0.25">
      <c r="A650" s="121" t="s">
        <v>216</v>
      </c>
      <c r="B650" s="131" t="s">
        <v>34</v>
      </c>
      <c r="C650" s="146" t="s">
        <v>255</v>
      </c>
      <c r="D650" s="122" t="s">
        <v>256</v>
      </c>
      <c r="E650" s="123" t="s">
        <v>219</v>
      </c>
      <c r="F650" s="121" t="s">
        <v>9</v>
      </c>
      <c r="G650" s="165">
        <v>0.98919999999999997</v>
      </c>
      <c r="H650" s="165">
        <v>1.47E-2</v>
      </c>
      <c r="I650" s="165">
        <v>1.0039</v>
      </c>
      <c r="J650" s="121"/>
    </row>
    <row r="651" spans="1:10" ht="12.75" customHeight="1" x14ac:dyDescent="0.25">
      <c r="A651" s="121" t="s">
        <v>88</v>
      </c>
      <c r="B651" s="131" t="s">
        <v>29</v>
      </c>
      <c r="C651" s="146" t="s">
        <v>255</v>
      </c>
      <c r="D651" s="122" t="s">
        <v>256</v>
      </c>
      <c r="E651" s="123" t="s">
        <v>219</v>
      </c>
      <c r="F651" s="121" t="s">
        <v>9</v>
      </c>
      <c r="G651" s="164">
        <v>0.89359999999999995</v>
      </c>
      <c r="H651" s="164">
        <v>2.5000000000000001E-3</v>
      </c>
      <c r="I651" s="164">
        <v>0.89610000000000001</v>
      </c>
      <c r="J651" s="121"/>
    </row>
    <row r="652" spans="1:10" ht="12.75" customHeight="1" x14ac:dyDescent="0.25">
      <c r="A652" s="121" t="s">
        <v>88</v>
      </c>
      <c r="B652" s="131" t="s">
        <v>24</v>
      </c>
      <c r="C652" s="146" t="s">
        <v>255</v>
      </c>
      <c r="D652" s="122" t="s">
        <v>256</v>
      </c>
      <c r="E652" s="123" t="s">
        <v>219</v>
      </c>
      <c r="F652" s="121" t="s">
        <v>9</v>
      </c>
      <c r="G652" s="164">
        <v>0.89359999999999995</v>
      </c>
      <c r="H652" s="164">
        <v>9.9000000000000008E-3</v>
      </c>
      <c r="I652" s="164">
        <v>0.90349999999999997</v>
      </c>
      <c r="J652" s="121"/>
    </row>
    <row r="653" spans="1:10" ht="12.75" customHeight="1" x14ac:dyDescent="0.25">
      <c r="A653" s="121" t="s">
        <v>65</v>
      </c>
      <c r="B653" s="131" t="s">
        <v>92</v>
      </c>
      <c r="C653" s="57" t="s">
        <v>257</v>
      </c>
      <c r="D653" s="122" t="s">
        <v>258</v>
      </c>
      <c r="E653" s="123" t="s">
        <v>219</v>
      </c>
      <c r="F653" s="121" t="s">
        <v>9</v>
      </c>
      <c r="G653" s="155">
        <v>1.0003</v>
      </c>
      <c r="H653" s="155">
        <v>1.8499999999999999E-2</v>
      </c>
      <c r="I653" s="158">
        <v>1.0187999999999999</v>
      </c>
      <c r="J653" s="121"/>
    </row>
    <row r="654" spans="1:10" ht="12.75" customHeight="1" x14ac:dyDescent="0.25">
      <c r="A654" s="121" t="s">
        <v>65</v>
      </c>
      <c r="B654" s="131" t="s">
        <v>93</v>
      </c>
      <c r="C654" s="57" t="s">
        <v>257</v>
      </c>
      <c r="D654" s="122" t="s">
        <v>258</v>
      </c>
      <c r="E654" s="123" t="s">
        <v>219</v>
      </c>
      <c r="F654" s="121" t="s">
        <v>9</v>
      </c>
      <c r="G654" s="155">
        <v>0.99509999999999998</v>
      </c>
      <c r="H654" s="155">
        <v>1.8499999999999999E-2</v>
      </c>
      <c r="I654" s="158">
        <v>1.0136000000000001</v>
      </c>
      <c r="J654" s="121"/>
    </row>
    <row r="655" spans="1:10" ht="12.75" customHeight="1" x14ac:dyDescent="0.25">
      <c r="A655" s="121" t="s">
        <v>65</v>
      </c>
      <c r="B655" s="131" t="s">
        <v>199</v>
      </c>
      <c r="C655" s="57" t="s">
        <v>257</v>
      </c>
      <c r="D655" s="122" t="s">
        <v>258</v>
      </c>
      <c r="E655" s="123" t="s">
        <v>219</v>
      </c>
      <c r="F655" s="121" t="s">
        <v>9</v>
      </c>
      <c r="G655" s="155">
        <v>0.99199999999999999</v>
      </c>
      <c r="H655" s="155">
        <v>1.8499999999999999E-2</v>
      </c>
      <c r="I655" s="158">
        <v>1.0105</v>
      </c>
      <c r="J655" s="121"/>
    </row>
    <row r="656" spans="1:10" ht="12.75" customHeight="1" x14ac:dyDescent="0.25">
      <c r="A656" s="121" t="s">
        <v>65</v>
      </c>
      <c r="B656" s="131" t="s">
        <v>96</v>
      </c>
      <c r="C656" s="57" t="s">
        <v>257</v>
      </c>
      <c r="D656" s="122" t="s">
        <v>258</v>
      </c>
      <c r="E656" s="123" t="s">
        <v>219</v>
      </c>
      <c r="F656" s="121" t="s">
        <v>9</v>
      </c>
      <c r="G656" s="155">
        <v>0.94930000000000003</v>
      </c>
      <c r="H656" s="155">
        <v>1.8499999999999999E-2</v>
      </c>
      <c r="I656" s="155">
        <v>0.96779999999999999</v>
      </c>
      <c r="J656" s="121"/>
    </row>
    <row r="657" spans="1:10" ht="12.75" customHeight="1" x14ac:dyDescent="0.25">
      <c r="A657" s="121" t="s">
        <v>65</v>
      </c>
      <c r="B657" s="131" t="s">
        <v>97</v>
      </c>
      <c r="C657" s="57" t="s">
        <v>257</v>
      </c>
      <c r="D657" s="122" t="s">
        <v>258</v>
      </c>
      <c r="E657" s="123" t="s">
        <v>219</v>
      </c>
      <c r="F657" s="121" t="s">
        <v>9</v>
      </c>
      <c r="G657" s="155">
        <v>0.94289999999999996</v>
      </c>
      <c r="H657" s="155">
        <v>1.8499999999999999E-2</v>
      </c>
      <c r="I657" s="155">
        <v>0.96140000000000003</v>
      </c>
      <c r="J657" s="121"/>
    </row>
    <row r="658" spans="1:10" ht="12.75" customHeight="1" x14ac:dyDescent="0.25">
      <c r="A658" s="121" t="s">
        <v>65</v>
      </c>
      <c r="B658" s="131" t="s">
        <v>200</v>
      </c>
      <c r="C658" s="57" t="s">
        <v>257</v>
      </c>
      <c r="D658" s="122" t="s">
        <v>258</v>
      </c>
      <c r="E658" s="123" t="s">
        <v>219</v>
      </c>
      <c r="F658" s="121" t="s">
        <v>9</v>
      </c>
      <c r="G658" s="155">
        <v>0.94079999999999997</v>
      </c>
      <c r="H658" s="155">
        <v>1.8499999999999999E-2</v>
      </c>
      <c r="I658" s="158">
        <v>0.95930000000000004</v>
      </c>
      <c r="J658" s="121"/>
    </row>
    <row r="659" spans="1:10" ht="12.75" customHeight="1" x14ac:dyDescent="0.25">
      <c r="A659" s="121" t="s">
        <v>65</v>
      </c>
      <c r="B659" s="131" t="s">
        <v>220</v>
      </c>
      <c r="C659" s="57" t="s">
        <v>257</v>
      </c>
      <c r="D659" s="122" t="s">
        <v>258</v>
      </c>
      <c r="E659" s="123" t="s">
        <v>219</v>
      </c>
      <c r="F659" s="121" t="s">
        <v>9</v>
      </c>
      <c r="G659" s="155">
        <v>0.99109999999999998</v>
      </c>
      <c r="H659" s="155">
        <v>1.55E-2</v>
      </c>
      <c r="I659" s="158">
        <v>1.0065999999999999</v>
      </c>
      <c r="J659" s="121"/>
    </row>
    <row r="660" spans="1:10" ht="12.75" customHeight="1" x14ac:dyDescent="0.25">
      <c r="A660" s="121" t="s">
        <v>65</v>
      </c>
      <c r="B660" s="131" t="s">
        <v>221</v>
      </c>
      <c r="C660" s="57" t="s">
        <v>257</v>
      </c>
      <c r="D660" s="122" t="s">
        <v>258</v>
      </c>
      <c r="E660" s="123" t="s">
        <v>219</v>
      </c>
      <c r="F660" s="121" t="s">
        <v>9</v>
      </c>
      <c r="G660" s="155">
        <v>0.91459999999999997</v>
      </c>
      <c r="H660" s="155">
        <v>5.4999999999999997E-3</v>
      </c>
      <c r="I660" s="158">
        <v>0.92010000000000003</v>
      </c>
      <c r="J660" s="121"/>
    </row>
    <row r="661" spans="1:10" ht="12.75" customHeight="1" x14ac:dyDescent="0.25">
      <c r="A661" s="121" t="s">
        <v>66</v>
      </c>
      <c r="B661" s="131" t="s">
        <v>214</v>
      </c>
      <c r="C661" s="57" t="s">
        <v>257</v>
      </c>
      <c r="D661" s="122" t="s">
        <v>258</v>
      </c>
      <c r="E661" s="123" t="s">
        <v>219</v>
      </c>
      <c r="F661" s="121" t="s">
        <v>9</v>
      </c>
      <c r="G661" s="130">
        <v>0.69599999999999995</v>
      </c>
      <c r="H661" s="167">
        <v>6.0000000000000001E-3</v>
      </c>
      <c r="I661" s="130">
        <v>0.70199999999999996</v>
      </c>
      <c r="J661" s="121"/>
    </row>
    <row r="662" spans="1:10" ht="12.75" customHeight="1" x14ac:dyDescent="0.25">
      <c r="A662" s="121" t="s">
        <v>66</v>
      </c>
      <c r="B662" s="131" t="s">
        <v>215</v>
      </c>
      <c r="C662" s="57" t="s">
        <v>257</v>
      </c>
      <c r="D662" s="122" t="s">
        <v>258</v>
      </c>
      <c r="E662" s="123" t="s">
        <v>219</v>
      </c>
      <c r="F662" s="121" t="s">
        <v>9</v>
      </c>
      <c r="G662" s="130">
        <v>0.84699999999999998</v>
      </c>
      <c r="H662" s="167">
        <v>2.1000000000000001E-2</v>
      </c>
      <c r="I662" s="130">
        <v>0.86799999999999999</v>
      </c>
      <c r="J662" s="121"/>
    </row>
    <row r="663" spans="1:10" ht="12.75" customHeight="1" x14ac:dyDescent="0.25">
      <c r="A663" s="121" t="s">
        <v>67</v>
      </c>
      <c r="B663" s="121" t="s">
        <v>17</v>
      </c>
      <c r="C663" s="57" t="s">
        <v>257</v>
      </c>
      <c r="D663" s="122" t="s">
        <v>258</v>
      </c>
      <c r="E663" s="123" t="s">
        <v>219</v>
      </c>
      <c r="F663" s="121" t="s">
        <v>18</v>
      </c>
      <c r="G663" s="131">
        <v>0.79820000000000002</v>
      </c>
      <c r="H663" s="168">
        <v>3.3E-3</v>
      </c>
      <c r="I663" s="131">
        <v>0.80149999999999999</v>
      </c>
      <c r="J663" s="121"/>
    </row>
    <row r="664" spans="1:10" ht="12.75" customHeight="1" x14ac:dyDescent="0.25">
      <c r="A664" s="121" t="s">
        <v>203</v>
      </c>
      <c r="B664" s="131" t="s">
        <v>29</v>
      </c>
      <c r="C664" s="57" t="s">
        <v>257</v>
      </c>
      <c r="D664" s="122" t="s">
        <v>258</v>
      </c>
      <c r="E664" s="123" t="s">
        <v>219</v>
      </c>
      <c r="F664" s="121" t="s">
        <v>9</v>
      </c>
      <c r="G664" s="165">
        <v>0.86150000000000004</v>
      </c>
      <c r="H664" s="165">
        <v>1.89E-2</v>
      </c>
      <c r="I664" s="164">
        <v>0.88039999999999996</v>
      </c>
      <c r="J664" s="121"/>
    </row>
    <row r="665" spans="1:10" ht="12.75" customHeight="1" x14ac:dyDescent="0.25">
      <c r="A665" s="121" t="s">
        <v>203</v>
      </c>
      <c r="B665" s="131" t="s">
        <v>26</v>
      </c>
      <c r="C665" s="57" t="s">
        <v>257</v>
      </c>
      <c r="D665" s="122" t="s">
        <v>258</v>
      </c>
      <c r="E665" s="123" t="s">
        <v>219</v>
      </c>
      <c r="F665" s="160" t="s">
        <v>27</v>
      </c>
      <c r="G665" s="164">
        <v>3.3317999999999999</v>
      </c>
      <c r="H665" s="165">
        <v>1.89E-2</v>
      </c>
      <c r="I665" s="164">
        <v>3.3506999999999998</v>
      </c>
      <c r="J665" s="121"/>
    </row>
    <row r="666" spans="1:10" ht="12.75" customHeight="1" x14ac:dyDescent="0.25">
      <c r="A666" s="121" t="s">
        <v>203</v>
      </c>
      <c r="B666" s="131" t="s">
        <v>204</v>
      </c>
      <c r="C666" s="57" t="s">
        <v>257</v>
      </c>
      <c r="D666" s="122" t="s">
        <v>258</v>
      </c>
      <c r="E666" s="123" t="s">
        <v>219</v>
      </c>
      <c r="F666" s="121" t="s">
        <v>9</v>
      </c>
      <c r="G666" s="164">
        <v>0.86150000000000004</v>
      </c>
      <c r="H666" s="165">
        <v>1.34E-2</v>
      </c>
      <c r="I666" s="164">
        <v>0.87490000000000001</v>
      </c>
      <c r="J666" s="121"/>
    </row>
    <row r="667" spans="1:10" ht="12.75" customHeight="1" x14ac:dyDescent="0.25">
      <c r="A667" s="121" t="s">
        <v>203</v>
      </c>
      <c r="B667" s="131" t="s">
        <v>205</v>
      </c>
      <c r="C667" s="57" t="s">
        <v>257</v>
      </c>
      <c r="D667" s="122" t="s">
        <v>258</v>
      </c>
      <c r="E667" s="123" t="s">
        <v>219</v>
      </c>
      <c r="F667" s="153" t="s">
        <v>9</v>
      </c>
      <c r="G667" s="164">
        <v>0.86150000000000004</v>
      </c>
      <c r="H667" s="165">
        <v>3.3E-3</v>
      </c>
      <c r="I667" s="164">
        <v>0.86480000000000001</v>
      </c>
      <c r="J667" s="121"/>
    </row>
    <row r="668" spans="1:10" ht="12.75" customHeight="1" x14ac:dyDescent="0.25">
      <c r="A668" s="121" t="s">
        <v>206</v>
      </c>
      <c r="B668" s="131" t="s">
        <v>29</v>
      </c>
      <c r="C668" s="57" t="s">
        <v>257</v>
      </c>
      <c r="D668" s="122" t="s">
        <v>258</v>
      </c>
      <c r="E668" s="123" t="s">
        <v>219</v>
      </c>
      <c r="F668" s="121" t="s">
        <v>18</v>
      </c>
      <c r="G668" s="155">
        <v>0.88019999999999998</v>
      </c>
      <c r="H668" s="158">
        <v>2.4500000000000001E-2</v>
      </c>
      <c r="I668" s="155">
        <v>0.90469999999999995</v>
      </c>
      <c r="J668" s="121"/>
    </row>
    <row r="669" spans="1:10" ht="12.75" customHeight="1" x14ac:dyDescent="0.25">
      <c r="A669" s="121" t="s">
        <v>206</v>
      </c>
      <c r="B669" s="131" t="s">
        <v>24</v>
      </c>
      <c r="C669" s="57" t="s">
        <v>257</v>
      </c>
      <c r="D669" s="122" t="s">
        <v>258</v>
      </c>
      <c r="E669" s="123" t="s">
        <v>219</v>
      </c>
      <c r="F669" s="121" t="s">
        <v>18</v>
      </c>
      <c r="G669" s="155">
        <v>0.88019999999999998</v>
      </c>
      <c r="H669" s="158">
        <v>2.7699999999999999E-2</v>
      </c>
      <c r="I669" s="155">
        <v>0.90790000000000004</v>
      </c>
      <c r="J669" s="121"/>
    </row>
    <row r="670" spans="1:10" ht="12.75" customHeight="1" x14ac:dyDescent="0.25">
      <c r="A670" s="121" t="s">
        <v>207</v>
      </c>
      <c r="B670" s="131" t="s">
        <v>29</v>
      </c>
      <c r="C670" s="57" t="s">
        <v>257</v>
      </c>
      <c r="D670" s="122" t="s">
        <v>258</v>
      </c>
      <c r="E670" s="123" t="s">
        <v>219</v>
      </c>
      <c r="F670" s="121" t="s">
        <v>18</v>
      </c>
      <c r="G670" s="155">
        <v>0.88600000000000001</v>
      </c>
      <c r="H670" s="158">
        <v>4.1500000000000002E-2</v>
      </c>
      <c r="I670" s="155">
        <v>0.92749999999999999</v>
      </c>
      <c r="J670" s="121"/>
    </row>
    <row r="671" spans="1:10" ht="12.75" customHeight="1" x14ac:dyDescent="0.25">
      <c r="A671" s="121" t="s">
        <v>207</v>
      </c>
      <c r="B671" s="131" t="s">
        <v>24</v>
      </c>
      <c r="C671" s="57" t="s">
        <v>257</v>
      </c>
      <c r="D671" s="122" t="s">
        <v>258</v>
      </c>
      <c r="E671" s="123" t="s">
        <v>219</v>
      </c>
      <c r="F671" s="121" t="s">
        <v>18</v>
      </c>
      <c r="G671" s="155">
        <v>0.88600000000000001</v>
      </c>
      <c r="H671" s="158">
        <v>4.0500000000000001E-2</v>
      </c>
      <c r="I671" s="155">
        <v>0.92649999999999999</v>
      </c>
      <c r="J671" s="121"/>
    </row>
    <row r="672" spans="1:10" ht="12.75" customHeight="1" x14ac:dyDescent="0.25">
      <c r="A672" s="121" t="s">
        <v>209</v>
      </c>
      <c r="B672" s="131" t="s">
        <v>212</v>
      </c>
      <c r="C672" s="57" t="s">
        <v>257</v>
      </c>
      <c r="D672" s="122" t="s">
        <v>258</v>
      </c>
      <c r="E672" s="123" t="s">
        <v>219</v>
      </c>
      <c r="F672" s="121" t="s">
        <v>9</v>
      </c>
      <c r="G672" s="164">
        <v>0.63460000000000005</v>
      </c>
      <c r="H672" s="164">
        <v>7.1999999999999998E-3</v>
      </c>
      <c r="I672" s="164">
        <v>0.64180000000000004</v>
      </c>
      <c r="J672" s="121"/>
    </row>
    <row r="673" spans="1:10" ht="12.75" customHeight="1" x14ac:dyDescent="0.25">
      <c r="A673" s="121" t="s">
        <v>209</v>
      </c>
      <c r="B673" s="131" t="s">
        <v>93</v>
      </c>
      <c r="C673" s="57" t="s">
        <v>257</v>
      </c>
      <c r="D673" s="122" t="s">
        <v>258</v>
      </c>
      <c r="E673" s="123" t="s">
        <v>219</v>
      </c>
      <c r="F673" s="121" t="s">
        <v>9</v>
      </c>
      <c r="G673" s="164">
        <v>0.76300000000000001</v>
      </c>
      <c r="H673" s="164">
        <v>7.1999999999999998E-3</v>
      </c>
      <c r="I673" s="164">
        <v>0.7702</v>
      </c>
      <c r="J673" s="121"/>
    </row>
    <row r="674" spans="1:10" ht="12.75" customHeight="1" x14ac:dyDescent="0.25">
      <c r="A674" s="121" t="s">
        <v>209</v>
      </c>
      <c r="B674" s="131" t="s">
        <v>94</v>
      </c>
      <c r="C674" s="57" t="s">
        <v>257</v>
      </c>
      <c r="D674" s="122" t="s">
        <v>258</v>
      </c>
      <c r="E674" s="123" t="s">
        <v>219</v>
      </c>
      <c r="F674" s="121" t="s">
        <v>9</v>
      </c>
      <c r="G674" s="164">
        <v>0.76790000000000003</v>
      </c>
      <c r="H674" s="164">
        <v>7.1999999999999998E-3</v>
      </c>
      <c r="I674" s="164">
        <v>0.77510000000000001</v>
      </c>
      <c r="J674" s="121"/>
    </row>
    <row r="675" spans="1:10" ht="12.75" customHeight="1" x14ac:dyDescent="0.25">
      <c r="A675" s="121" t="s">
        <v>209</v>
      </c>
      <c r="B675" s="131" t="s">
        <v>95</v>
      </c>
      <c r="C675" s="57" t="s">
        <v>257</v>
      </c>
      <c r="D675" s="122" t="s">
        <v>258</v>
      </c>
      <c r="E675" s="123" t="s">
        <v>219</v>
      </c>
      <c r="F675" s="121" t="s">
        <v>9</v>
      </c>
      <c r="G675" s="164">
        <v>0.77649999999999997</v>
      </c>
      <c r="H675" s="164">
        <v>7.1999999999999998E-3</v>
      </c>
      <c r="I675" s="164">
        <v>0.78369999999999995</v>
      </c>
      <c r="J675" s="121"/>
    </row>
    <row r="676" spans="1:10" ht="12.75" customHeight="1" x14ac:dyDescent="0.25">
      <c r="A676" s="121" t="s">
        <v>209</v>
      </c>
      <c r="B676" s="131" t="s">
        <v>97</v>
      </c>
      <c r="C676" s="57" t="s">
        <v>257</v>
      </c>
      <c r="D676" s="122" t="s">
        <v>258</v>
      </c>
      <c r="E676" s="123" t="s">
        <v>219</v>
      </c>
      <c r="F676" s="121" t="s">
        <v>9</v>
      </c>
      <c r="G676" s="164">
        <v>0.6966</v>
      </c>
      <c r="H676" s="164">
        <v>7.1999999999999998E-3</v>
      </c>
      <c r="I676" s="164">
        <v>0.70379999999999998</v>
      </c>
      <c r="J676" s="121"/>
    </row>
    <row r="677" spans="1:10" ht="12.75" customHeight="1" x14ac:dyDescent="0.25">
      <c r="A677" s="121" t="s">
        <v>209</v>
      </c>
      <c r="B677" s="131" t="s">
        <v>98</v>
      </c>
      <c r="C677" s="57" t="s">
        <v>257</v>
      </c>
      <c r="D677" s="122" t="s">
        <v>258</v>
      </c>
      <c r="E677" s="123" t="s">
        <v>219</v>
      </c>
      <c r="F677" s="121" t="s">
        <v>9</v>
      </c>
      <c r="G677" s="164">
        <v>0.69020000000000004</v>
      </c>
      <c r="H677" s="164">
        <v>7.1999999999999998E-3</v>
      </c>
      <c r="I677" s="164">
        <v>0.69740000000000002</v>
      </c>
      <c r="J677" s="121"/>
    </row>
    <row r="678" spans="1:10" ht="12.75" customHeight="1" x14ac:dyDescent="0.25">
      <c r="A678" s="121" t="s">
        <v>209</v>
      </c>
      <c r="B678" s="131" t="s">
        <v>99</v>
      </c>
      <c r="C678" s="57" t="s">
        <v>257</v>
      </c>
      <c r="D678" s="122" t="s">
        <v>258</v>
      </c>
      <c r="E678" s="123" t="s">
        <v>219</v>
      </c>
      <c r="F678" s="121" t="s">
        <v>9</v>
      </c>
      <c r="G678" s="164">
        <v>0.73929999999999996</v>
      </c>
      <c r="H678" s="164">
        <v>7.1999999999999998E-3</v>
      </c>
      <c r="I678" s="164">
        <v>0.74650000000000005</v>
      </c>
      <c r="J678" s="121"/>
    </row>
    <row r="679" spans="1:10" ht="12.75" customHeight="1" x14ac:dyDescent="0.25">
      <c r="A679" s="121" t="s">
        <v>209</v>
      </c>
      <c r="B679" s="131" t="s">
        <v>119</v>
      </c>
      <c r="C679" s="57" t="s">
        <v>257</v>
      </c>
      <c r="D679" s="122" t="s">
        <v>258</v>
      </c>
      <c r="E679" s="123" t="s">
        <v>219</v>
      </c>
      <c r="F679" s="121" t="s">
        <v>9</v>
      </c>
      <c r="G679" s="164">
        <v>0.73580000000000001</v>
      </c>
      <c r="H679" s="164">
        <v>1.7399999999999999E-2</v>
      </c>
      <c r="I679" s="164">
        <v>0.75319999999999998</v>
      </c>
      <c r="J679" s="121"/>
    </row>
    <row r="680" spans="1:10" ht="12.75" customHeight="1" x14ac:dyDescent="0.25">
      <c r="A680" s="121" t="s">
        <v>209</v>
      </c>
      <c r="B680" s="131" t="s">
        <v>120</v>
      </c>
      <c r="C680" s="57" t="s">
        <v>257</v>
      </c>
      <c r="D680" s="122" t="s">
        <v>258</v>
      </c>
      <c r="E680" s="123" t="s">
        <v>219</v>
      </c>
      <c r="F680" s="121" t="s">
        <v>9</v>
      </c>
      <c r="G680" s="164">
        <v>0.70130000000000003</v>
      </c>
      <c r="H680" s="164">
        <v>1.7399999999999999E-2</v>
      </c>
      <c r="I680" s="164">
        <v>0.71870000000000001</v>
      </c>
      <c r="J680" s="121"/>
    </row>
    <row r="681" spans="1:10" ht="12.75" customHeight="1" x14ac:dyDescent="0.25">
      <c r="A681" s="121" t="s">
        <v>209</v>
      </c>
      <c r="B681" s="131" t="s">
        <v>121</v>
      </c>
      <c r="C681" s="57" t="s">
        <v>257</v>
      </c>
      <c r="D681" s="122" t="s">
        <v>258</v>
      </c>
      <c r="E681" s="123" t="s">
        <v>219</v>
      </c>
      <c r="F681" s="121" t="s">
        <v>9</v>
      </c>
      <c r="G681" s="164">
        <v>0.76580000000000004</v>
      </c>
      <c r="H681" s="164">
        <v>1.7399999999999999E-2</v>
      </c>
      <c r="I681" s="164">
        <v>0.78320000000000001</v>
      </c>
      <c r="J681" s="121"/>
    </row>
    <row r="682" spans="1:10" ht="12.75" customHeight="1" x14ac:dyDescent="0.25">
      <c r="A682" s="121" t="s">
        <v>209</v>
      </c>
      <c r="B682" s="131" t="s">
        <v>122</v>
      </c>
      <c r="C682" s="57" t="s">
        <v>257</v>
      </c>
      <c r="D682" s="122" t="s">
        <v>258</v>
      </c>
      <c r="E682" s="123" t="s">
        <v>219</v>
      </c>
      <c r="F682" s="121" t="s">
        <v>9</v>
      </c>
      <c r="G682" s="164">
        <v>0.72889999999999999</v>
      </c>
      <c r="H682" s="164">
        <v>1.7399999999999999E-2</v>
      </c>
      <c r="I682" s="164">
        <v>0.74629999999999996</v>
      </c>
      <c r="J682" s="121"/>
    </row>
    <row r="683" spans="1:10" ht="12.75" customHeight="1" x14ac:dyDescent="0.25">
      <c r="A683" s="121" t="s">
        <v>209</v>
      </c>
      <c r="B683" s="131" t="s">
        <v>210</v>
      </c>
      <c r="C683" s="57" t="s">
        <v>257</v>
      </c>
      <c r="D683" s="122" t="s">
        <v>258</v>
      </c>
      <c r="E683" s="123" t="s">
        <v>219</v>
      </c>
      <c r="F683" s="121" t="s">
        <v>9</v>
      </c>
      <c r="G683" s="164">
        <v>0.74380000000000002</v>
      </c>
      <c r="H683" s="164">
        <v>1.7399999999999999E-2</v>
      </c>
      <c r="I683" s="164">
        <v>0.76119999999999999</v>
      </c>
      <c r="J683" s="121"/>
    </row>
    <row r="684" spans="1:10" ht="12.75" customHeight="1" x14ac:dyDescent="0.25">
      <c r="A684" s="121" t="s">
        <v>209</v>
      </c>
      <c r="B684" s="131" t="s">
        <v>211</v>
      </c>
      <c r="C684" s="57" t="s">
        <v>257</v>
      </c>
      <c r="D684" s="122" t="s">
        <v>258</v>
      </c>
      <c r="E684" s="123" t="s">
        <v>219</v>
      </c>
      <c r="F684" s="121" t="s">
        <v>9</v>
      </c>
      <c r="G684" s="164">
        <v>0.73740000000000006</v>
      </c>
      <c r="H684" s="164">
        <v>1.7399999999999999E-2</v>
      </c>
      <c r="I684" s="164">
        <v>0.75480000000000003</v>
      </c>
      <c r="J684" s="121"/>
    </row>
    <row r="685" spans="1:10" ht="12.75" customHeight="1" x14ac:dyDescent="0.25">
      <c r="A685" s="121" t="s">
        <v>213</v>
      </c>
      <c r="B685" s="131" t="s">
        <v>35</v>
      </c>
      <c r="C685" s="57" t="s">
        <v>257</v>
      </c>
      <c r="D685" s="122" t="s">
        <v>258</v>
      </c>
      <c r="E685" s="123" t="s">
        <v>219</v>
      </c>
      <c r="F685" s="121" t="s">
        <v>9</v>
      </c>
      <c r="G685" s="155">
        <v>0.98299999999999998</v>
      </c>
      <c r="H685" s="155">
        <v>3.0300000000000001E-2</v>
      </c>
      <c r="I685" s="158">
        <v>1.0133000000000001</v>
      </c>
      <c r="J685" s="121"/>
    </row>
    <row r="686" spans="1:10" ht="12.75" customHeight="1" x14ac:dyDescent="0.25">
      <c r="A686" s="121" t="s">
        <v>213</v>
      </c>
      <c r="B686" s="131" t="s">
        <v>113</v>
      </c>
      <c r="C686" s="57" t="s">
        <v>257</v>
      </c>
      <c r="D686" s="122" t="s">
        <v>258</v>
      </c>
      <c r="E686" s="123" t="s">
        <v>219</v>
      </c>
      <c r="F686" s="121" t="s">
        <v>9</v>
      </c>
      <c r="G686" s="155">
        <v>0.98299999999999998</v>
      </c>
      <c r="H686" s="155">
        <v>3.0300000000000001E-2</v>
      </c>
      <c r="I686" s="155">
        <v>1.0133000000000001</v>
      </c>
      <c r="J686" s="121"/>
    </row>
    <row r="687" spans="1:10" ht="12.75" customHeight="1" x14ac:dyDescent="0.25">
      <c r="A687" s="121" t="s">
        <v>213</v>
      </c>
      <c r="B687" s="131" t="s">
        <v>62</v>
      </c>
      <c r="C687" s="57" t="s">
        <v>257</v>
      </c>
      <c r="D687" s="122" t="s">
        <v>258</v>
      </c>
      <c r="E687" s="123" t="s">
        <v>219</v>
      </c>
      <c r="F687" s="121" t="s">
        <v>9</v>
      </c>
      <c r="G687" s="155">
        <v>0.98299999999999998</v>
      </c>
      <c r="H687" s="155">
        <v>-1E-4</v>
      </c>
      <c r="I687" s="158">
        <v>0.9829</v>
      </c>
      <c r="J687" s="121"/>
    </row>
    <row r="688" spans="1:10" ht="12.75" customHeight="1" x14ac:dyDescent="0.25">
      <c r="A688" s="121" t="s">
        <v>213</v>
      </c>
      <c r="B688" s="131" t="s">
        <v>33</v>
      </c>
      <c r="C688" s="57" t="s">
        <v>257</v>
      </c>
      <c r="D688" s="122" t="s">
        <v>258</v>
      </c>
      <c r="E688" s="123" t="s">
        <v>219</v>
      </c>
      <c r="F688" s="121" t="s">
        <v>9</v>
      </c>
      <c r="G688" s="155">
        <v>0.98299999999999998</v>
      </c>
      <c r="H688" s="155">
        <v>-1E-4</v>
      </c>
      <c r="I688" s="158">
        <v>0.9829</v>
      </c>
      <c r="J688" s="121"/>
    </row>
    <row r="689" spans="1:10" ht="12.75" customHeight="1" x14ac:dyDescent="0.25">
      <c r="A689" s="121" t="s">
        <v>213</v>
      </c>
      <c r="B689" s="131" t="s">
        <v>34</v>
      </c>
      <c r="C689" s="57" t="s">
        <v>257</v>
      </c>
      <c r="D689" s="122" t="s">
        <v>258</v>
      </c>
      <c r="E689" s="123" t="s">
        <v>219</v>
      </c>
      <c r="F689" s="121" t="s">
        <v>9</v>
      </c>
      <c r="G689" s="155">
        <v>0.98299999999999998</v>
      </c>
      <c r="H689" s="155">
        <v>1.7600000000000001E-2</v>
      </c>
      <c r="I689" s="158">
        <v>1.0005999999999999</v>
      </c>
      <c r="J689" s="121"/>
    </row>
    <row r="690" spans="1:10" ht="12.75" customHeight="1" x14ac:dyDescent="0.25">
      <c r="A690" s="121" t="s">
        <v>72</v>
      </c>
      <c r="B690" s="166" t="s">
        <v>14</v>
      </c>
      <c r="C690" s="57" t="s">
        <v>257</v>
      </c>
      <c r="D690" s="122" t="s">
        <v>258</v>
      </c>
      <c r="E690" s="123" t="s">
        <v>219</v>
      </c>
      <c r="F690" s="121" t="s">
        <v>9</v>
      </c>
      <c r="G690" s="155">
        <v>0.95409999999999995</v>
      </c>
      <c r="H690" s="155">
        <v>9.2999999999999992E-3</v>
      </c>
      <c r="I690" s="155">
        <v>0.96340000000000003</v>
      </c>
      <c r="J690" s="121"/>
    </row>
    <row r="691" spans="1:10" ht="12.75" customHeight="1" x14ac:dyDescent="0.25">
      <c r="A691" s="121" t="s">
        <v>72</v>
      </c>
      <c r="B691" s="131" t="s">
        <v>22</v>
      </c>
      <c r="C691" s="57" t="s">
        <v>257</v>
      </c>
      <c r="D691" s="122" t="s">
        <v>258</v>
      </c>
      <c r="E691" s="123" t="s">
        <v>219</v>
      </c>
      <c r="F691" s="121" t="s">
        <v>9</v>
      </c>
      <c r="G691" s="155">
        <v>0.89</v>
      </c>
      <c r="H691" s="158">
        <v>9.2999999999999992E-3</v>
      </c>
      <c r="I691" s="155">
        <v>0.89929999999999999</v>
      </c>
      <c r="J691" s="121"/>
    </row>
    <row r="692" spans="1:10" ht="12.75" customHeight="1" x14ac:dyDescent="0.25">
      <c r="A692" s="121" t="s">
        <v>72</v>
      </c>
      <c r="B692" s="131" t="s">
        <v>33</v>
      </c>
      <c r="C692" s="57" t="s">
        <v>257</v>
      </c>
      <c r="D692" s="122" t="s">
        <v>258</v>
      </c>
      <c r="E692" s="123" t="s">
        <v>219</v>
      </c>
      <c r="F692" s="121" t="s">
        <v>9</v>
      </c>
      <c r="G692" s="155">
        <v>0.89</v>
      </c>
      <c r="H692" s="158">
        <v>7.4999999999999997E-3</v>
      </c>
      <c r="I692" s="155">
        <v>0.89749999999999996</v>
      </c>
      <c r="J692" s="121"/>
    </row>
    <row r="693" spans="1:10" ht="12.75" customHeight="1" x14ac:dyDescent="0.25">
      <c r="A693" s="121" t="s">
        <v>72</v>
      </c>
      <c r="B693" s="131" t="s">
        <v>34</v>
      </c>
      <c r="C693" s="57" t="s">
        <v>257</v>
      </c>
      <c r="D693" s="122" t="s">
        <v>258</v>
      </c>
      <c r="E693" s="123" t="s">
        <v>219</v>
      </c>
      <c r="F693" s="121" t="s">
        <v>9</v>
      </c>
      <c r="G693" s="155">
        <v>0.95409999999999995</v>
      </c>
      <c r="H693" s="158">
        <v>7.4999999999999997E-3</v>
      </c>
      <c r="I693" s="155">
        <v>0.96160000000000001</v>
      </c>
      <c r="J693" s="121"/>
    </row>
    <row r="694" spans="1:10" ht="12.75" customHeight="1" x14ac:dyDescent="0.25">
      <c r="A694" s="121" t="s">
        <v>216</v>
      </c>
      <c r="B694" s="131" t="s">
        <v>252</v>
      </c>
      <c r="C694" s="57" t="s">
        <v>257</v>
      </c>
      <c r="D694" s="122" t="s">
        <v>258</v>
      </c>
      <c r="E694" s="123" t="s">
        <v>219</v>
      </c>
      <c r="F694" s="121" t="s">
        <v>9</v>
      </c>
      <c r="G694" s="165">
        <v>0.98919999999999997</v>
      </c>
      <c r="H694" s="165">
        <v>1.41E-2</v>
      </c>
      <c r="I694" s="165">
        <v>1.0033000000000001</v>
      </c>
      <c r="J694" s="121"/>
    </row>
    <row r="695" spans="1:10" ht="12.75" customHeight="1" x14ac:dyDescent="0.25">
      <c r="A695" s="121" t="s">
        <v>216</v>
      </c>
      <c r="B695" s="131" t="s">
        <v>33</v>
      </c>
      <c r="C695" s="57" t="s">
        <v>257</v>
      </c>
      <c r="D695" s="122" t="s">
        <v>258</v>
      </c>
      <c r="E695" s="123" t="s">
        <v>219</v>
      </c>
      <c r="F695" s="121" t="s">
        <v>9</v>
      </c>
      <c r="G695" s="165">
        <v>0.98919999999999997</v>
      </c>
      <c r="H695" s="165">
        <v>1E-4</v>
      </c>
      <c r="I695" s="165">
        <v>0.98929999999999996</v>
      </c>
      <c r="J695" s="121"/>
    </row>
    <row r="696" spans="1:10" ht="12.75" customHeight="1" x14ac:dyDescent="0.25">
      <c r="A696" s="121" t="s">
        <v>216</v>
      </c>
      <c r="B696" s="131" t="s">
        <v>34</v>
      </c>
      <c r="C696" s="57" t="s">
        <v>257</v>
      </c>
      <c r="D696" s="122" t="s">
        <v>258</v>
      </c>
      <c r="E696" s="123" t="s">
        <v>219</v>
      </c>
      <c r="F696" s="121" t="s">
        <v>9</v>
      </c>
      <c r="G696" s="165">
        <v>0.98919999999999997</v>
      </c>
      <c r="H696" s="165">
        <v>1.47E-2</v>
      </c>
      <c r="I696" s="165">
        <v>1.0039</v>
      </c>
      <c r="J696" s="121"/>
    </row>
    <row r="697" spans="1:10" ht="12.75" customHeight="1" x14ac:dyDescent="0.25">
      <c r="A697" s="121" t="s">
        <v>88</v>
      </c>
      <c r="B697" s="131" t="s">
        <v>29</v>
      </c>
      <c r="C697" s="57" t="s">
        <v>257</v>
      </c>
      <c r="D697" s="122" t="s">
        <v>258</v>
      </c>
      <c r="E697" s="123" t="s">
        <v>219</v>
      </c>
      <c r="F697" s="121" t="s">
        <v>9</v>
      </c>
      <c r="G697" s="164">
        <v>0.89359999999999995</v>
      </c>
      <c r="H697" s="164">
        <v>2.5000000000000001E-3</v>
      </c>
      <c r="I697" s="164">
        <v>0.89610000000000001</v>
      </c>
      <c r="J697" s="121"/>
    </row>
    <row r="698" spans="1:10" ht="12.75" customHeight="1" x14ac:dyDescent="0.25">
      <c r="A698" s="121" t="s">
        <v>88</v>
      </c>
      <c r="B698" s="131" t="s">
        <v>24</v>
      </c>
      <c r="C698" s="57" t="s">
        <v>257</v>
      </c>
      <c r="D698" s="122" t="s">
        <v>258</v>
      </c>
      <c r="E698" s="123" t="s">
        <v>219</v>
      </c>
      <c r="F698" s="121" t="s">
        <v>9</v>
      </c>
      <c r="G698" s="164">
        <v>0.89359999999999995</v>
      </c>
      <c r="H698" s="164">
        <v>9.9000000000000008E-3</v>
      </c>
      <c r="I698" s="164">
        <v>0.90349999999999997</v>
      </c>
      <c r="J698" s="121"/>
    </row>
    <row r="699" spans="1:10" ht="12.75" customHeight="1" x14ac:dyDescent="0.25">
      <c r="A699" s="121" t="s">
        <v>65</v>
      </c>
      <c r="B699" s="131" t="s">
        <v>92</v>
      </c>
      <c r="C699" s="57" t="s">
        <v>259</v>
      </c>
      <c r="D699" s="122">
        <v>2003</v>
      </c>
      <c r="E699" s="123" t="s">
        <v>198</v>
      </c>
      <c r="F699" s="121" t="s">
        <v>9</v>
      </c>
      <c r="G699" s="155">
        <v>0.69169999999999998</v>
      </c>
      <c r="H699" s="155">
        <v>0.124</v>
      </c>
      <c r="I699" s="158">
        <v>0.70409999999999995</v>
      </c>
      <c r="J699" s="121"/>
    </row>
    <row r="700" spans="1:10" ht="12.75" customHeight="1" x14ac:dyDescent="0.25">
      <c r="A700" s="121" t="s">
        <v>65</v>
      </c>
      <c r="B700" s="131" t="s">
        <v>93</v>
      </c>
      <c r="C700" s="125" t="s">
        <v>259</v>
      </c>
      <c r="D700" s="122">
        <v>2003</v>
      </c>
      <c r="E700" s="123" t="s">
        <v>198</v>
      </c>
      <c r="F700" s="121" t="s">
        <v>9</v>
      </c>
      <c r="G700" s="155">
        <v>0.69499999999999995</v>
      </c>
      <c r="H700" s="155">
        <v>1.24E-2</v>
      </c>
      <c r="I700" s="158">
        <v>0.70740000000000003</v>
      </c>
      <c r="J700" s="121"/>
    </row>
    <row r="701" spans="1:10" ht="12.75" customHeight="1" x14ac:dyDescent="0.25">
      <c r="A701" s="121" t="s">
        <v>65</v>
      </c>
      <c r="B701" s="131" t="s">
        <v>199</v>
      </c>
      <c r="C701" s="57" t="s">
        <v>259</v>
      </c>
      <c r="D701" s="122">
        <v>2003</v>
      </c>
      <c r="E701" s="123" t="s">
        <v>198</v>
      </c>
      <c r="F701" s="121" t="s">
        <v>9</v>
      </c>
      <c r="G701" s="155">
        <v>0.69210000000000005</v>
      </c>
      <c r="H701" s="155">
        <v>1.24E-2</v>
      </c>
      <c r="I701" s="158">
        <v>0.70450000000000002</v>
      </c>
      <c r="J701" s="121"/>
    </row>
    <row r="702" spans="1:10" ht="12.75" customHeight="1" x14ac:dyDescent="0.25">
      <c r="A702" s="121" t="s">
        <v>65</v>
      </c>
      <c r="B702" s="131" t="s">
        <v>96</v>
      </c>
      <c r="C702" s="125" t="s">
        <v>259</v>
      </c>
      <c r="D702" s="122">
        <v>2003</v>
      </c>
      <c r="E702" s="123" t="s">
        <v>198</v>
      </c>
      <c r="F702" s="121" t="s">
        <v>9</v>
      </c>
      <c r="G702" s="155">
        <v>0.67889999999999995</v>
      </c>
      <c r="H702" s="155">
        <v>1.24E-2</v>
      </c>
      <c r="I702" s="155">
        <v>0.69130000000000003</v>
      </c>
      <c r="J702" s="121"/>
    </row>
    <row r="703" spans="1:10" ht="12.75" customHeight="1" x14ac:dyDescent="0.25">
      <c r="A703" s="121" t="s">
        <v>65</v>
      </c>
      <c r="B703" s="131" t="s">
        <v>97</v>
      </c>
      <c r="C703" s="57" t="s">
        <v>259</v>
      </c>
      <c r="D703" s="122">
        <v>2003</v>
      </c>
      <c r="E703" s="123" t="s">
        <v>198</v>
      </c>
      <c r="F703" s="121" t="s">
        <v>9</v>
      </c>
      <c r="G703" s="155">
        <v>0.67800000000000005</v>
      </c>
      <c r="H703" s="155">
        <v>1.24E-2</v>
      </c>
      <c r="I703" s="155">
        <v>0.69040000000000001</v>
      </c>
      <c r="J703" s="121"/>
    </row>
    <row r="704" spans="1:10" ht="12.75" customHeight="1" x14ac:dyDescent="0.25">
      <c r="A704" s="121" t="s">
        <v>65</v>
      </c>
      <c r="B704" s="131" t="s">
        <v>200</v>
      </c>
      <c r="C704" s="125" t="s">
        <v>259</v>
      </c>
      <c r="D704" s="122">
        <v>2003</v>
      </c>
      <c r="E704" s="123" t="s">
        <v>198</v>
      </c>
      <c r="F704" s="121" t="s">
        <v>9</v>
      </c>
      <c r="G704" s="155">
        <v>0.69840000000000002</v>
      </c>
      <c r="H704" s="155">
        <v>1.24E-2</v>
      </c>
      <c r="I704" s="158">
        <v>0.71079999999999999</v>
      </c>
      <c r="J704" s="121"/>
    </row>
    <row r="705" spans="1:10" ht="12.75" customHeight="1" x14ac:dyDescent="0.25">
      <c r="A705" s="121" t="s">
        <v>65</v>
      </c>
      <c r="B705" s="131" t="s">
        <v>220</v>
      </c>
      <c r="C705" s="57" t="s">
        <v>259</v>
      </c>
      <c r="D705" s="122">
        <v>2003</v>
      </c>
      <c r="E705" s="123" t="s">
        <v>198</v>
      </c>
      <c r="F705" s="121" t="s">
        <v>9</v>
      </c>
      <c r="G705" s="155">
        <v>0.68610000000000004</v>
      </c>
      <c r="H705" s="155">
        <v>1.3100000000000001E-2</v>
      </c>
      <c r="I705" s="158">
        <v>0.69920000000000004</v>
      </c>
      <c r="J705" s="121"/>
    </row>
    <row r="706" spans="1:10" ht="12.75" customHeight="1" x14ac:dyDescent="0.25">
      <c r="A706" s="121" t="s">
        <v>65</v>
      </c>
      <c r="B706" s="131" t="s">
        <v>221</v>
      </c>
      <c r="C706" s="125" t="s">
        <v>259</v>
      </c>
      <c r="D706" s="122">
        <v>2003</v>
      </c>
      <c r="E706" s="123" t="s">
        <v>198</v>
      </c>
      <c r="F706" s="121" t="s">
        <v>9</v>
      </c>
      <c r="G706" s="155">
        <v>0.67969999999999997</v>
      </c>
      <c r="H706" s="155">
        <v>2.9999999999999997E-4</v>
      </c>
      <c r="I706" s="158">
        <v>0.68</v>
      </c>
      <c r="J706" s="121"/>
    </row>
    <row r="707" spans="1:10" ht="12.75" customHeight="1" x14ac:dyDescent="0.25">
      <c r="A707" s="121" t="s">
        <v>66</v>
      </c>
      <c r="B707" s="131" t="s">
        <v>214</v>
      </c>
      <c r="C707" s="57" t="s">
        <v>259</v>
      </c>
      <c r="D707" s="122">
        <v>2003</v>
      </c>
      <c r="E707" s="123" t="s">
        <v>198</v>
      </c>
      <c r="F707" s="121" t="s">
        <v>9</v>
      </c>
      <c r="G707" s="130">
        <v>0.67800000000000005</v>
      </c>
      <c r="H707" s="167">
        <v>6.0000000000000001E-3</v>
      </c>
      <c r="I707" s="130">
        <v>0.68400000000000005</v>
      </c>
      <c r="J707" s="121"/>
    </row>
    <row r="708" spans="1:10" ht="12.75" customHeight="1" x14ac:dyDescent="0.25">
      <c r="A708" s="121" t="s">
        <v>66</v>
      </c>
      <c r="B708" s="131" t="s">
        <v>215</v>
      </c>
      <c r="C708" s="125" t="s">
        <v>259</v>
      </c>
      <c r="D708" s="122">
        <v>2003</v>
      </c>
      <c r="E708" s="123" t="s">
        <v>198</v>
      </c>
      <c r="F708" s="121" t="s">
        <v>9</v>
      </c>
      <c r="G708" s="130">
        <v>0.74299999999999999</v>
      </c>
      <c r="H708" s="167">
        <v>2.1000000000000001E-2</v>
      </c>
      <c r="I708" s="130">
        <v>0.76400000000000001</v>
      </c>
      <c r="J708" s="121"/>
    </row>
    <row r="709" spans="1:10" ht="12.75" customHeight="1" x14ac:dyDescent="0.25">
      <c r="A709" s="121" t="s">
        <v>67</v>
      </c>
      <c r="B709" s="153" t="s">
        <v>17</v>
      </c>
      <c r="C709" s="57" t="s">
        <v>259</v>
      </c>
      <c r="D709" s="122">
        <v>2003</v>
      </c>
      <c r="E709" s="123" t="s">
        <v>198</v>
      </c>
      <c r="F709" s="121" t="s">
        <v>18</v>
      </c>
      <c r="G709" s="131">
        <v>0.68120000000000003</v>
      </c>
      <c r="H709" s="168">
        <v>3.3E-3</v>
      </c>
      <c r="I709" s="131">
        <v>0.6845</v>
      </c>
      <c r="J709" s="121"/>
    </row>
    <row r="710" spans="1:10" ht="12.75" customHeight="1" x14ac:dyDescent="0.25">
      <c r="A710" s="121" t="s">
        <v>203</v>
      </c>
      <c r="B710" s="131" t="s">
        <v>29</v>
      </c>
      <c r="C710" s="125" t="s">
        <v>259</v>
      </c>
      <c r="D710" s="122">
        <v>2003</v>
      </c>
      <c r="E710" s="123" t="s">
        <v>198</v>
      </c>
      <c r="F710" s="121" t="s">
        <v>9</v>
      </c>
      <c r="G710" s="158">
        <v>0.78300000000000003</v>
      </c>
      <c r="H710" s="158">
        <v>1.89E-2</v>
      </c>
      <c r="I710" s="155">
        <v>0.80249999999999999</v>
      </c>
      <c r="J710" s="121"/>
    </row>
    <row r="711" spans="1:10" ht="12.75" customHeight="1" x14ac:dyDescent="0.25">
      <c r="A711" s="121" t="s">
        <v>203</v>
      </c>
      <c r="B711" s="131" t="s">
        <v>26</v>
      </c>
      <c r="C711" s="57" t="s">
        <v>259</v>
      </c>
      <c r="D711" s="122">
        <v>2003</v>
      </c>
      <c r="E711" s="123" t="s">
        <v>198</v>
      </c>
      <c r="F711" s="160" t="s">
        <v>27</v>
      </c>
      <c r="G711" s="155">
        <v>0.85780000000000001</v>
      </c>
      <c r="H711" s="158">
        <v>1.89E-2</v>
      </c>
      <c r="I711" s="155">
        <v>0.87670000000000003</v>
      </c>
      <c r="J711" s="121"/>
    </row>
    <row r="712" spans="1:10" ht="12.75" customHeight="1" x14ac:dyDescent="0.25">
      <c r="A712" s="121" t="s">
        <v>203</v>
      </c>
      <c r="B712" s="131" t="s">
        <v>204</v>
      </c>
      <c r="C712" s="125" t="s">
        <v>259</v>
      </c>
      <c r="D712" s="122">
        <v>2003</v>
      </c>
      <c r="E712" s="123" t="s">
        <v>198</v>
      </c>
      <c r="F712" s="121" t="s">
        <v>9</v>
      </c>
      <c r="G712" s="155">
        <v>0.78300000000000003</v>
      </c>
      <c r="H712" s="158">
        <v>1.34E-2</v>
      </c>
      <c r="I712" s="155">
        <v>0.79700000000000004</v>
      </c>
      <c r="J712" s="121"/>
    </row>
    <row r="713" spans="1:10" ht="12.75" customHeight="1" x14ac:dyDescent="0.25">
      <c r="A713" s="139" t="s">
        <v>203</v>
      </c>
      <c r="B713" s="131" t="s">
        <v>205</v>
      </c>
      <c r="C713" s="57" t="s">
        <v>259</v>
      </c>
      <c r="D713" s="122">
        <v>2003</v>
      </c>
      <c r="E713" s="123" t="s">
        <v>198</v>
      </c>
      <c r="F713" s="161" t="s">
        <v>9</v>
      </c>
      <c r="G713" s="162">
        <v>0.78300000000000003</v>
      </c>
      <c r="H713" s="163">
        <v>3.3E-3</v>
      </c>
      <c r="I713" s="162">
        <v>0.78690000000000004</v>
      </c>
      <c r="J713" s="139"/>
    </row>
    <row r="714" spans="1:10" ht="12.75" customHeight="1" x14ac:dyDescent="0.25">
      <c r="A714" s="121" t="s">
        <v>206</v>
      </c>
      <c r="B714" s="131" t="s">
        <v>29</v>
      </c>
      <c r="C714" s="125" t="s">
        <v>259</v>
      </c>
      <c r="D714" s="122">
        <v>2003</v>
      </c>
      <c r="E714" s="123" t="s">
        <v>198</v>
      </c>
      <c r="F714" s="121" t="s">
        <v>18</v>
      </c>
      <c r="G714" s="164">
        <v>0.78129999999999999</v>
      </c>
      <c r="H714" s="165">
        <v>2.3800000000000002E-2</v>
      </c>
      <c r="I714" s="164">
        <v>0.80510000000000004</v>
      </c>
      <c r="J714" s="121"/>
    </row>
    <row r="715" spans="1:10" ht="12.75" customHeight="1" x14ac:dyDescent="0.25">
      <c r="A715" s="121" t="s">
        <v>206</v>
      </c>
      <c r="B715" s="131" t="s">
        <v>24</v>
      </c>
      <c r="C715" s="57" t="s">
        <v>259</v>
      </c>
      <c r="D715" s="122">
        <v>2003</v>
      </c>
      <c r="E715" s="123" t="s">
        <v>198</v>
      </c>
      <c r="F715" s="121" t="s">
        <v>18</v>
      </c>
      <c r="G715" s="164">
        <v>0.78129999999999999</v>
      </c>
      <c r="H715" s="165">
        <v>2.53E-2</v>
      </c>
      <c r="I715" s="164">
        <v>0.80659999999999998</v>
      </c>
      <c r="J715" s="121"/>
    </row>
    <row r="716" spans="1:10" ht="12.75" customHeight="1" x14ac:dyDescent="0.25">
      <c r="A716" s="121" t="s">
        <v>207</v>
      </c>
      <c r="B716" s="131" t="s">
        <v>29</v>
      </c>
      <c r="C716" s="125" t="s">
        <v>259</v>
      </c>
      <c r="D716" s="122">
        <v>2003</v>
      </c>
      <c r="E716" s="123" t="s">
        <v>198</v>
      </c>
      <c r="F716" s="121" t="s">
        <v>18</v>
      </c>
      <c r="G716" s="164">
        <v>0.77739999999999998</v>
      </c>
      <c r="H716" s="165">
        <v>4.0899999999999999E-2</v>
      </c>
      <c r="I716" s="164">
        <v>0.81830000000000003</v>
      </c>
      <c r="J716" s="121"/>
    </row>
    <row r="717" spans="1:10" ht="12.75" customHeight="1" x14ac:dyDescent="0.25">
      <c r="A717" s="121" t="s">
        <v>207</v>
      </c>
      <c r="B717" s="131" t="s">
        <v>24</v>
      </c>
      <c r="C717" s="57" t="s">
        <v>259</v>
      </c>
      <c r="D717" s="122">
        <v>2003</v>
      </c>
      <c r="E717" s="123" t="s">
        <v>198</v>
      </c>
      <c r="F717" s="121" t="s">
        <v>18</v>
      </c>
      <c r="G717" s="164">
        <v>0.77739999999999998</v>
      </c>
      <c r="H717" s="165">
        <v>3.6200000000000003E-2</v>
      </c>
      <c r="I717" s="164">
        <v>0.81359999999999999</v>
      </c>
      <c r="J717" s="121"/>
    </row>
    <row r="718" spans="1:10" ht="12.75" customHeight="1" x14ac:dyDescent="0.25">
      <c r="A718" s="121" t="s">
        <v>209</v>
      </c>
      <c r="B718" s="131" t="s">
        <v>212</v>
      </c>
      <c r="C718" s="125" t="s">
        <v>259</v>
      </c>
      <c r="D718" s="122">
        <v>2003</v>
      </c>
      <c r="E718" s="123" t="s">
        <v>198</v>
      </c>
      <c r="F718" s="121" t="s">
        <v>9</v>
      </c>
      <c r="G718" s="155">
        <v>0.65029999999999999</v>
      </c>
      <c r="H718" s="155">
        <v>7.7000000000000002E-3</v>
      </c>
      <c r="I718" s="155">
        <v>0.65800000000000003</v>
      </c>
      <c r="J718" s="121"/>
    </row>
    <row r="719" spans="1:10" ht="12.75" customHeight="1" x14ac:dyDescent="0.25">
      <c r="A719" s="121" t="s">
        <v>209</v>
      </c>
      <c r="B719" s="131" t="s">
        <v>93</v>
      </c>
      <c r="C719" s="57" t="s">
        <v>259</v>
      </c>
      <c r="D719" s="122">
        <v>2003</v>
      </c>
      <c r="E719" s="123" t="s">
        <v>198</v>
      </c>
      <c r="F719" s="121" t="s">
        <v>9</v>
      </c>
      <c r="G719" s="155">
        <v>0.68540000000000001</v>
      </c>
      <c r="H719" s="155">
        <v>7.7000000000000002E-3</v>
      </c>
      <c r="I719" s="155">
        <v>0.69310000000000005</v>
      </c>
      <c r="J719" s="121"/>
    </row>
    <row r="720" spans="1:10" ht="12.75" customHeight="1" x14ac:dyDescent="0.25">
      <c r="A720" s="121" t="s">
        <v>209</v>
      </c>
      <c r="B720" s="131" t="s">
        <v>94</v>
      </c>
      <c r="C720" s="125" t="s">
        <v>259</v>
      </c>
      <c r="D720" s="122">
        <v>2003</v>
      </c>
      <c r="E720" s="123" t="s">
        <v>198</v>
      </c>
      <c r="F720" s="121" t="s">
        <v>9</v>
      </c>
      <c r="G720" s="155">
        <v>0.71450000000000002</v>
      </c>
      <c r="H720" s="155">
        <v>7.7000000000000002E-3</v>
      </c>
      <c r="I720" s="155">
        <v>0.72219999999999995</v>
      </c>
      <c r="J720" s="121"/>
    </row>
    <row r="721" spans="1:10" ht="12.75" customHeight="1" x14ac:dyDescent="0.25">
      <c r="A721" s="121" t="s">
        <v>209</v>
      </c>
      <c r="B721" s="131" t="s">
        <v>95</v>
      </c>
      <c r="C721" s="57" t="s">
        <v>259</v>
      </c>
      <c r="D721" s="122">
        <v>2003</v>
      </c>
      <c r="E721" s="123" t="s">
        <v>198</v>
      </c>
      <c r="F721" s="121" t="s">
        <v>9</v>
      </c>
      <c r="G721" s="155">
        <v>0.75900000000000001</v>
      </c>
      <c r="H721" s="155">
        <v>7.7000000000000002E-3</v>
      </c>
      <c r="I721" s="155">
        <v>0.76670000000000005</v>
      </c>
      <c r="J721" s="121"/>
    </row>
    <row r="722" spans="1:10" ht="12.75" customHeight="1" x14ac:dyDescent="0.25">
      <c r="A722" s="121" t="s">
        <v>209</v>
      </c>
      <c r="B722" s="131" t="s">
        <v>97</v>
      </c>
      <c r="C722" s="125" t="s">
        <v>259</v>
      </c>
      <c r="D722" s="122">
        <v>2003</v>
      </c>
      <c r="E722" s="123" t="s">
        <v>198</v>
      </c>
      <c r="F722" s="121" t="s">
        <v>9</v>
      </c>
      <c r="G722" s="155">
        <v>0.70699999999999996</v>
      </c>
      <c r="H722" s="155">
        <v>7.7000000000000002E-3</v>
      </c>
      <c r="I722" s="155">
        <v>0.7147</v>
      </c>
      <c r="J722" s="121"/>
    </row>
    <row r="723" spans="1:10" ht="12.75" customHeight="1" x14ac:dyDescent="0.25">
      <c r="A723" s="121" t="s">
        <v>209</v>
      </c>
      <c r="B723" s="131" t="s">
        <v>98</v>
      </c>
      <c r="C723" s="57" t="s">
        <v>259</v>
      </c>
      <c r="D723" s="122">
        <v>2003</v>
      </c>
      <c r="E723" s="123" t="s">
        <v>198</v>
      </c>
      <c r="F723" s="121" t="s">
        <v>9</v>
      </c>
      <c r="G723" s="155">
        <v>0.73329999999999995</v>
      </c>
      <c r="H723" s="155">
        <v>7.7000000000000002E-3</v>
      </c>
      <c r="I723" s="155">
        <v>0.74099999999999999</v>
      </c>
      <c r="J723" s="121"/>
    </row>
    <row r="724" spans="1:10" ht="12.75" customHeight="1" x14ac:dyDescent="0.25">
      <c r="A724" s="121" t="s">
        <v>209</v>
      </c>
      <c r="B724" s="131" t="s">
        <v>99</v>
      </c>
      <c r="C724" s="125" t="s">
        <v>259</v>
      </c>
      <c r="D724" s="122">
        <v>2003</v>
      </c>
      <c r="E724" s="123" t="s">
        <v>198</v>
      </c>
      <c r="F724" s="121" t="s">
        <v>9</v>
      </c>
      <c r="G724" s="155">
        <v>0.74309999999999998</v>
      </c>
      <c r="H724" s="155">
        <v>7.7000000000000002E-3</v>
      </c>
      <c r="I724" s="155">
        <v>0.75080000000000002</v>
      </c>
      <c r="J724" s="121"/>
    </row>
    <row r="725" spans="1:10" ht="12.75" customHeight="1" x14ac:dyDescent="0.25">
      <c r="A725" s="121" t="s">
        <v>209</v>
      </c>
      <c r="B725" s="131" t="s">
        <v>119</v>
      </c>
      <c r="C725" s="57" t="s">
        <v>259</v>
      </c>
      <c r="D725" s="122">
        <v>2003</v>
      </c>
      <c r="E725" s="123" t="s">
        <v>198</v>
      </c>
      <c r="F725" s="121" t="s">
        <v>9</v>
      </c>
      <c r="G725" s="155">
        <v>0.72819999999999996</v>
      </c>
      <c r="H725" s="155">
        <v>1.7899999999999999E-2</v>
      </c>
      <c r="I725" s="155">
        <v>0.74609999999999999</v>
      </c>
      <c r="J725" s="121"/>
    </row>
    <row r="726" spans="1:10" ht="12.75" customHeight="1" x14ac:dyDescent="0.25">
      <c r="A726" s="121" t="s">
        <v>209</v>
      </c>
      <c r="B726" s="131" t="s">
        <v>120</v>
      </c>
      <c r="C726" s="125" t="s">
        <v>259</v>
      </c>
      <c r="D726" s="122">
        <v>2003</v>
      </c>
      <c r="E726" s="123" t="s">
        <v>198</v>
      </c>
      <c r="F726" s="121" t="s">
        <v>9</v>
      </c>
      <c r="G726" s="155">
        <v>0.71089999999999998</v>
      </c>
      <c r="H726" s="155">
        <v>1.7899999999999999E-2</v>
      </c>
      <c r="I726" s="155">
        <v>0.7288</v>
      </c>
      <c r="J726" s="121"/>
    </row>
    <row r="727" spans="1:10" ht="12.75" customHeight="1" x14ac:dyDescent="0.25">
      <c r="A727" s="121" t="s">
        <v>209</v>
      </c>
      <c r="B727" s="131" t="s">
        <v>121</v>
      </c>
      <c r="C727" s="57" t="s">
        <v>259</v>
      </c>
      <c r="D727" s="122">
        <v>2003</v>
      </c>
      <c r="E727" s="123" t="s">
        <v>198</v>
      </c>
      <c r="F727" s="121" t="s">
        <v>9</v>
      </c>
      <c r="G727" s="155">
        <v>0.72829999999999995</v>
      </c>
      <c r="H727" s="155">
        <v>1.7899999999999999E-2</v>
      </c>
      <c r="I727" s="155">
        <v>0.74619999999999997</v>
      </c>
      <c r="J727" s="121"/>
    </row>
    <row r="728" spans="1:10" ht="12.75" customHeight="1" x14ac:dyDescent="0.25">
      <c r="A728" s="121" t="s">
        <v>209</v>
      </c>
      <c r="B728" s="131" t="s">
        <v>122</v>
      </c>
      <c r="C728" s="125" t="s">
        <v>259</v>
      </c>
      <c r="D728" s="122">
        <v>2003</v>
      </c>
      <c r="E728" s="123" t="s">
        <v>198</v>
      </c>
      <c r="F728" s="121" t="s">
        <v>9</v>
      </c>
      <c r="G728" s="155">
        <v>0.69489999999999996</v>
      </c>
      <c r="H728" s="155">
        <v>1.7899999999999999E-2</v>
      </c>
      <c r="I728" s="155">
        <v>0.71279999999999999</v>
      </c>
      <c r="J728" s="121"/>
    </row>
    <row r="729" spans="1:10" ht="12.75" customHeight="1" x14ac:dyDescent="0.25">
      <c r="A729" s="121" t="s">
        <v>209</v>
      </c>
      <c r="B729" s="131" t="s">
        <v>210</v>
      </c>
      <c r="C729" s="57" t="s">
        <v>259</v>
      </c>
      <c r="D729" s="122">
        <v>2003</v>
      </c>
      <c r="E729" s="123" t="s">
        <v>198</v>
      </c>
      <c r="F729" s="121" t="s">
        <v>9</v>
      </c>
      <c r="G729" s="155">
        <v>0.69810000000000005</v>
      </c>
      <c r="H729" s="155">
        <v>1.7899999999999999E-2</v>
      </c>
      <c r="I729" s="155">
        <v>0.71599999999999997</v>
      </c>
      <c r="J729" s="121"/>
    </row>
    <row r="730" spans="1:10" ht="12.75" customHeight="1" x14ac:dyDescent="0.25">
      <c r="A730" s="121" t="s">
        <v>209</v>
      </c>
      <c r="B730" s="131" t="s">
        <v>211</v>
      </c>
      <c r="C730" s="125" t="s">
        <v>259</v>
      </c>
      <c r="D730" s="122">
        <v>2003</v>
      </c>
      <c r="E730" s="123" t="s">
        <v>198</v>
      </c>
      <c r="F730" s="121" t="s">
        <v>9</v>
      </c>
      <c r="G730" s="155">
        <v>0.66700000000000004</v>
      </c>
      <c r="H730" s="155">
        <v>1.7899999999999999E-2</v>
      </c>
      <c r="I730" s="155">
        <v>0.68489999999999995</v>
      </c>
      <c r="J730" s="121"/>
    </row>
    <row r="731" spans="1:10" ht="12.75" customHeight="1" x14ac:dyDescent="0.25">
      <c r="A731" s="121" t="s">
        <v>213</v>
      </c>
      <c r="B731" s="131" t="s">
        <v>35</v>
      </c>
      <c r="C731" s="57" t="s">
        <v>259</v>
      </c>
      <c r="D731" s="122">
        <v>2003</v>
      </c>
      <c r="E731" s="123" t="s">
        <v>198</v>
      </c>
      <c r="F731" s="121" t="s">
        <v>9</v>
      </c>
      <c r="G731" s="164">
        <v>0.69489999999999996</v>
      </c>
      <c r="H731" s="164">
        <v>3.0300000000000001E-2</v>
      </c>
      <c r="I731" s="165">
        <v>0.72519999999999996</v>
      </c>
      <c r="J731" s="121"/>
    </row>
    <row r="732" spans="1:10" ht="12.75" customHeight="1" x14ac:dyDescent="0.25">
      <c r="A732" s="121" t="s">
        <v>213</v>
      </c>
      <c r="B732" s="131" t="s">
        <v>113</v>
      </c>
      <c r="C732" s="125" t="s">
        <v>259</v>
      </c>
      <c r="D732" s="122">
        <v>2003</v>
      </c>
      <c r="E732" s="123" t="s">
        <v>198</v>
      </c>
      <c r="F732" s="121" t="s">
        <v>9</v>
      </c>
      <c r="G732" s="164">
        <v>0.69489999999999996</v>
      </c>
      <c r="H732" s="164">
        <v>3.0300000000000001E-2</v>
      </c>
      <c r="I732" s="164">
        <v>0.72519999999999996</v>
      </c>
      <c r="J732" s="121"/>
    </row>
    <row r="733" spans="1:10" ht="12.75" customHeight="1" x14ac:dyDescent="0.25">
      <c r="A733" s="121" t="s">
        <v>213</v>
      </c>
      <c r="B733" s="131" t="s">
        <v>62</v>
      </c>
      <c r="C733" s="57" t="s">
        <v>259</v>
      </c>
      <c r="D733" s="122">
        <v>2003</v>
      </c>
      <c r="E733" s="123" t="s">
        <v>198</v>
      </c>
      <c r="F733" s="121" t="s">
        <v>9</v>
      </c>
      <c r="G733" s="164">
        <v>0.69489999999999996</v>
      </c>
      <c r="H733" s="164">
        <v>-1E-4</v>
      </c>
      <c r="I733" s="165">
        <v>0.69479999999999997</v>
      </c>
      <c r="J733" s="121"/>
    </row>
    <row r="734" spans="1:10" ht="12.75" customHeight="1" x14ac:dyDescent="0.25">
      <c r="A734" s="121" t="s">
        <v>213</v>
      </c>
      <c r="B734" s="131" t="s">
        <v>33</v>
      </c>
      <c r="C734" s="125" t="s">
        <v>259</v>
      </c>
      <c r="D734" s="122">
        <v>2003</v>
      </c>
      <c r="E734" s="123" t="s">
        <v>198</v>
      </c>
      <c r="F734" s="121" t="s">
        <v>9</v>
      </c>
      <c r="G734" s="164">
        <v>0.69489999999999996</v>
      </c>
      <c r="H734" s="164">
        <v>-1E-4</v>
      </c>
      <c r="I734" s="165">
        <v>0.69479999999999997</v>
      </c>
      <c r="J734" s="121"/>
    </row>
    <row r="735" spans="1:10" ht="12.75" customHeight="1" x14ac:dyDescent="0.25">
      <c r="A735" s="121" t="s">
        <v>213</v>
      </c>
      <c r="B735" s="131" t="s">
        <v>34</v>
      </c>
      <c r="C735" s="57" t="s">
        <v>259</v>
      </c>
      <c r="D735" s="122">
        <v>2003</v>
      </c>
      <c r="E735" s="123" t="s">
        <v>198</v>
      </c>
      <c r="F735" s="121" t="s">
        <v>9</v>
      </c>
      <c r="G735" s="164">
        <v>0.69489999999999996</v>
      </c>
      <c r="H735" s="164">
        <v>1.7600000000000001E-2</v>
      </c>
      <c r="I735" s="165">
        <v>0.71250000000000002</v>
      </c>
      <c r="J735" s="121"/>
    </row>
    <row r="736" spans="1:10" x14ac:dyDescent="0.25">
      <c r="A736" s="121" t="s">
        <v>72</v>
      </c>
      <c r="B736" s="166" t="s">
        <v>14</v>
      </c>
      <c r="C736" s="125" t="s">
        <v>259</v>
      </c>
      <c r="D736" s="122">
        <v>2003</v>
      </c>
      <c r="E736" s="123" t="s">
        <v>198</v>
      </c>
      <c r="F736" s="121" t="s">
        <v>9</v>
      </c>
      <c r="G736" s="164">
        <v>0.80389999999999995</v>
      </c>
      <c r="H736" s="164">
        <v>1.12E-2</v>
      </c>
      <c r="I736" s="164">
        <v>0.81510000000000005</v>
      </c>
      <c r="J736" s="121"/>
    </row>
    <row r="737" spans="1:10" x14ac:dyDescent="0.25">
      <c r="A737" s="121" t="s">
        <v>72</v>
      </c>
      <c r="B737" s="131" t="s">
        <v>22</v>
      </c>
      <c r="C737" s="57" t="s">
        <v>259</v>
      </c>
      <c r="D737" s="122">
        <v>2003</v>
      </c>
      <c r="E737" s="123" t="s">
        <v>198</v>
      </c>
      <c r="F737" s="121" t="s">
        <v>9</v>
      </c>
      <c r="G737" s="164">
        <v>0.76429999999999998</v>
      </c>
      <c r="H737" s="165">
        <v>1.12E-2</v>
      </c>
      <c r="I737" s="164">
        <v>0.77549999999999997</v>
      </c>
      <c r="J737" s="121"/>
    </row>
    <row r="738" spans="1:10" ht="12.75" customHeight="1" x14ac:dyDescent="0.25">
      <c r="A738" s="121" t="s">
        <v>72</v>
      </c>
      <c r="B738" s="131" t="s">
        <v>33</v>
      </c>
      <c r="C738" s="125" t="s">
        <v>259</v>
      </c>
      <c r="D738" s="122">
        <v>2003</v>
      </c>
      <c r="E738" s="123" t="s">
        <v>198</v>
      </c>
      <c r="F738" s="121" t="s">
        <v>9</v>
      </c>
      <c r="G738" s="164">
        <v>0.76429999999999998</v>
      </c>
      <c r="H738" s="165">
        <v>9.4000000000000004E-3</v>
      </c>
      <c r="I738" s="164">
        <v>0.77370000000000005</v>
      </c>
      <c r="J738" s="121"/>
    </row>
    <row r="739" spans="1:10" x14ac:dyDescent="0.25">
      <c r="A739" s="121" t="s">
        <v>72</v>
      </c>
      <c r="B739" s="131" t="s">
        <v>34</v>
      </c>
      <c r="C739" s="57" t="s">
        <v>259</v>
      </c>
      <c r="D739" s="122">
        <v>2003</v>
      </c>
      <c r="E739" s="123" t="s">
        <v>198</v>
      </c>
      <c r="F739" s="121" t="s">
        <v>9</v>
      </c>
      <c r="G739" s="164">
        <v>0.80389999999999995</v>
      </c>
      <c r="H739" s="165">
        <v>9.4000000000000004E-3</v>
      </c>
      <c r="I739" s="164">
        <v>0.81330000000000002</v>
      </c>
      <c r="J739" s="121"/>
    </row>
    <row r="740" spans="1:10" x14ac:dyDescent="0.25">
      <c r="A740" s="121" t="s">
        <v>216</v>
      </c>
      <c r="B740" s="131" t="s">
        <v>252</v>
      </c>
      <c r="C740" s="125" t="s">
        <v>259</v>
      </c>
      <c r="D740" s="122">
        <v>2003</v>
      </c>
      <c r="E740" s="123" t="s">
        <v>198</v>
      </c>
      <c r="F740" s="121" t="s">
        <v>9</v>
      </c>
      <c r="G740" s="165">
        <v>0.98919999999999997</v>
      </c>
      <c r="H740" s="165">
        <v>1.41E-2</v>
      </c>
      <c r="I740" s="165">
        <v>1.0033000000000001</v>
      </c>
      <c r="J740" s="121"/>
    </row>
    <row r="741" spans="1:10" x14ac:dyDescent="0.25">
      <c r="A741" s="121" t="s">
        <v>216</v>
      </c>
      <c r="B741" s="131" t="s">
        <v>33</v>
      </c>
      <c r="C741" s="57" t="s">
        <v>259</v>
      </c>
      <c r="D741" s="122">
        <v>2003</v>
      </c>
      <c r="E741" s="123" t="s">
        <v>198</v>
      </c>
      <c r="F741" s="121" t="s">
        <v>9</v>
      </c>
      <c r="G741" s="165">
        <v>0.98919999999999997</v>
      </c>
      <c r="H741" s="165">
        <v>1E-4</v>
      </c>
      <c r="I741" s="165">
        <v>0.98929999999999996</v>
      </c>
      <c r="J741" s="121"/>
    </row>
    <row r="742" spans="1:10" x14ac:dyDescent="0.25">
      <c r="A742" s="121" t="s">
        <v>216</v>
      </c>
      <c r="B742" s="131" t="s">
        <v>34</v>
      </c>
      <c r="C742" s="125" t="s">
        <v>259</v>
      </c>
      <c r="D742" s="122">
        <v>2003</v>
      </c>
      <c r="E742" s="123" t="s">
        <v>198</v>
      </c>
      <c r="F742" s="121" t="s">
        <v>9</v>
      </c>
      <c r="G742" s="165">
        <v>0.98919999999999997</v>
      </c>
      <c r="H742" s="165">
        <v>1.47E-2</v>
      </c>
      <c r="I742" s="165">
        <v>1.0039</v>
      </c>
      <c r="J742" s="121"/>
    </row>
    <row r="743" spans="1:10" x14ac:dyDescent="0.25">
      <c r="A743" s="121" t="s">
        <v>88</v>
      </c>
      <c r="B743" s="131" t="s">
        <v>29</v>
      </c>
      <c r="C743" s="57" t="s">
        <v>259</v>
      </c>
      <c r="D743" s="122">
        <v>2003</v>
      </c>
      <c r="E743" s="123" t="s">
        <v>198</v>
      </c>
      <c r="F743" s="121" t="s">
        <v>9</v>
      </c>
      <c r="G743" s="155">
        <v>0.81799999999999995</v>
      </c>
      <c r="H743" s="155">
        <v>2.5000000000000001E-3</v>
      </c>
      <c r="I743" s="155">
        <v>0.82050000000000001</v>
      </c>
      <c r="J743" s="121"/>
    </row>
    <row r="744" spans="1:10" x14ac:dyDescent="0.25">
      <c r="A744" s="121" t="s">
        <v>88</v>
      </c>
      <c r="B744" s="131" t="s">
        <v>24</v>
      </c>
      <c r="C744" s="125" t="s">
        <v>259</v>
      </c>
      <c r="D744" s="122">
        <v>2003</v>
      </c>
      <c r="E744" s="123" t="s">
        <v>198</v>
      </c>
      <c r="F744" s="121" t="s">
        <v>9</v>
      </c>
      <c r="G744" s="155">
        <v>0.81799999999999995</v>
      </c>
      <c r="H744" s="155">
        <v>9.9000000000000008E-3</v>
      </c>
      <c r="I744" s="155">
        <v>0.82789999999999997</v>
      </c>
      <c r="J744" s="121"/>
    </row>
    <row r="745" spans="1:10" x14ac:dyDescent="0.25">
      <c r="A745" s="121" t="s">
        <v>65</v>
      </c>
      <c r="B745" s="131" t="s">
        <v>92</v>
      </c>
      <c r="C745" s="57" t="s">
        <v>260</v>
      </c>
      <c r="D745" s="122" t="s">
        <v>261</v>
      </c>
      <c r="E745" s="123" t="s">
        <v>219</v>
      </c>
      <c r="F745" s="121" t="s">
        <v>9</v>
      </c>
      <c r="G745" s="155">
        <v>0.78300000000000003</v>
      </c>
      <c r="H745" s="155">
        <v>8.8999999999999999E-3</v>
      </c>
      <c r="I745" s="158">
        <v>0.79190000000000005</v>
      </c>
      <c r="J745" s="121"/>
    </row>
    <row r="746" spans="1:10" x14ac:dyDescent="0.25">
      <c r="A746" s="121" t="s">
        <v>65</v>
      </c>
      <c r="B746" s="131" t="s">
        <v>93</v>
      </c>
      <c r="C746" s="57" t="s">
        <v>260</v>
      </c>
      <c r="D746" s="122" t="s">
        <v>261</v>
      </c>
      <c r="E746" s="123" t="s">
        <v>219</v>
      </c>
      <c r="F746" s="121" t="s">
        <v>9</v>
      </c>
      <c r="G746" s="155">
        <v>0.71889999999999998</v>
      </c>
      <c r="H746" s="155">
        <v>8.8999999999999999E-3</v>
      </c>
      <c r="I746" s="158">
        <v>0.7278</v>
      </c>
      <c r="J746" s="121"/>
    </row>
    <row r="747" spans="1:10" x14ac:dyDescent="0.25">
      <c r="A747" s="121" t="s">
        <v>65</v>
      </c>
      <c r="B747" s="131" t="s">
        <v>199</v>
      </c>
      <c r="C747" s="57" t="s">
        <v>260</v>
      </c>
      <c r="D747" s="122" t="s">
        <v>261</v>
      </c>
      <c r="E747" s="123" t="s">
        <v>219</v>
      </c>
      <c r="F747" s="121" t="s">
        <v>9</v>
      </c>
      <c r="G747" s="155">
        <v>0.66469999999999996</v>
      </c>
      <c r="H747" s="155">
        <v>8.8999999999999999E-3</v>
      </c>
      <c r="I747" s="158">
        <v>0.67359999999999998</v>
      </c>
      <c r="J747" s="121"/>
    </row>
    <row r="748" spans="1:10" x14ac:dyDescent="0.25">
      <c r="A748" s="121" t="s">
        <v>65</v>
      </c>
      <c r="B748" s="131" t="s">
        <v>96</v>
      </c>
      <c r="C748" s="57" t="s">
        <v>260</v>
      </c>
      <c r="D748" s="122" t="s">
        <v>261</v>
      </c>
      <c r="E748" s="123" t="s">
        <v>219</v>
      </c>
      <c r="F748" s="121" t="s">
        <v>9</v>
      </c>
      <c r="G748" s="155">
        <v>0.72489999999999999</v>
      </c>
      <c r="H748" s="155">
        <v>8.8999999999999999E-3</v>
      </c>
      <c r="I748" s="155">
        <v>0.73380000000000001</v>
      </c>
      <c r="J748" s="121"/>
    </row>
    <row r="749" spans="1:10" x14ac:dyDescent="0.25">
      <c r="A749" s="121" t="s">
        <v>65</v>
      </c>
      <c r="B749" s="131" t="s">
        <v>97</v>
      </c>
      <c r="C749" s="57" t="s">
        <v>260</v>
      </c>
      <c r="D749" s="122" t="s">
        <v>261</v>
      </c>
      <c r="E749" s="123" t="s">
        <v>219</v>
      </c>
      <c r="F749" s="121" t="s">
        <v>9</v>
      </c>
      <c r="G749" s="155">
        <v>0.65200000000000002</v>
      </c>
      <c r="H749" s="155">
        <v>8.8999999999999999E-3</v>
      </c>
      <c r="I749" s="155">
        <v>0.66090000000000004</v>
      </c>
      <c r="J749" s="121"/>
    </row>
    <row r="750" spans="1:10" x14ac:dyDescent="0.25">
      <c r="A750" s="121" t="s">
        <v>65</v>
      </c>
      <c r="B750" s="131" t="s">
        <v>200</v>
      </c>
      <c r="C750" s="57" t="s">
        <v>260</v>
      </c>
      <c r="D750" s="122" t="s">
        <v>261</v>
      </c>
      <c r="E750" s="123" t="s">
        <v>219</v>
      </c>
      <c r="F750" s="121" t="s">
        <v>9</v>
      </c>
      <c r="G750" s="155">
        <v>0.66800000000000004</v>
      </c>
      <c r="H750" s="155">
        <v>8.8999999999999999E-3</v>
      </c>
      <c r="I750" s="158">
        <v>0.67689999999999995</v>
      </c>
      <c r="J750" s="121"/>
    </row>
    <row r="751" spans="1:10" x14ac:dyDescent="0.25">
      <c r="A751" s="121" t="s">
        <v>65</v>
      </c>
      <c r="B751" s="131" t="s">
        <v>220</v>
      </c>
      <c r="C751" s="57" t="s">
        <v>260</v>
      </c>
      <c r="D751" s="122" t="s">
        <v>261</v>
      </c>
      <c r="E751" s="123" t="s">
        <v>219</v>
      </c>
      <c r="F751" s="121" t="s">
        <v>9</v>
      </c>
      <c r="G751" s="155">
        <v>0.78979999999999995</v>
      </c>
      <c r="H751" s="155">
        <v>1.1599999999999999E-2</v>
      </c>
      <c r="I751" s="158">
        <v>0.8014</v>
      </c>
      <c r="J751" s="121"/>
    </row>
    <row r="752" spans="1:10" x14ac:dyDescent="0.25">
      <c r="A752" s="121" t="s">
        <v>65</v>
      </c>
      <c r="B752" s="131" t="s">
        <v>221</v>
      </c>
      <c r="C752" s="57" t="s">
        <v>260</v>
      </c>
      <c r="D752" s="122" t="s">
        <v>261</v>
      </c>
      <c r="E752" s="123" t="s">
        <v>219</v>
      </c>
      <c r="F752" s="121" t="s">
        <v>9</v>
      </c>
      <c r="G752" s="155">
        <v>0.70340000000000003</v>
      </c>
      <c r="H752" s="155">
        <v>1E-4</v>
      </c>
      <c r="I752" s="158">
        <v>0.70350000000000001</v>
      </c>
      <c r="J752" s="121"/>
    </row>
    <row r="753" spans="1:10" x14ac:dyDescent="0.25">
      <c r="A753" s="121" t="s">
        <v>66</v>
      </c>
      <c r="B753" s="131" t="s">
        <v>214</v>
      </c>
      <c r="C753" s="57" t="s">
        <v>260</v>
      </c>
      <c r="D753" s="122" t="s">
        <v>261</v>
      </c>
      <c r="E753" s="123" t="s">
        <v>219</v>
      </c>
      <c r="F753" s="121" t="s">
        <v>9</v>
      </c>
      <c r="G753" s="155">
        <v>0.64400000000000002</v>
      </c>
      <c r="H753" s="158">
        <v>2.1999999999999999E-2</v>
      </c>
      <c r="I753" s="155">
        <v>0.66600000000000004</v>
      </c>
      <c r="J753" s="121"/>
    </row>
    <row r="754" spans="1:10" x14ac:dyDescent="0.25">
      <c r="A754" s="121" t="s">
        <v>66</v>
      </c>
      <c r="B754" s="131" t="s">
        <v>215</v>
      </c>
      <c r="C754" s="57" t="s">
        <v>260</v>
      </c>
      <c r="D754" s="122" t="s">
        <v>261</v>
      </c>
      <c r="E754" s="123" t="s">
        <v>219</v>
      </c>
      <c r="F754" s="121" t="s">
        <v>9</v>
      </c>
      <c r="G754" s="155">
        <v>0.78400000000000003</v>
      </c>
      <c r="H754" s="158">
        <v>3.3000000000000002E-2</v>
      </c>
      <c r="I754" s="155">
        <v>0.81699999999999995</v>
      </c>
      <c r="J754" s="121"/>
    </row>
    <row r="755" spans="1:10" x14ac:dyDescent="0.25">
      <c r="A755" s="121" t="s">
        <v>67</v>
      </c>
      <c r="B755" s="121" t="s">
        <v>17</v>
      </c>
      <c r="C755" s="57" t="s">
        <v>260</v>
      </c>
      <c r="D755" s="122" t="s">
        <v>261</v>
      </c>
      <c r="E755" s="123" t="s">
        <v>219</v>
      </c>
      <c r="F755" s="121" t="s">
        <v>18</v>
      </c>
      <c r="G755" s="155">
        <v>0.69640000000000002</v>
      </c>
      <c r="H755" s="158">
        <v>0</v>
      </c>
      <c r="I755" s="155">
        <v>0.69640000000000002</v>
      </c>
      <c r="J755" s="121"/>
    </row>
    <row r="756" spans="1:10" x14ac:dyDescent="0.25">
      <c r="A756" s="121" t="s">
        <v>203</v>
      </c>
      <c r="B756" s="131" t="s">
        <v>29</v>
      </c>
      <c r="C756" s="57" t="s">
        <v>260</v>
      </c>
      <c r="D756" s="122" t="s">
        <v>261</v>
      </c>
      <c r="E756" s="123" t="s">
        <v>219</v>
      </c>
      <c r="F756" s="121" t="s">
        <v>9</v>
      </c>
      <c r="G756" s="158">
        <v>0.8347</v>
      </c>
      <c r="H756" s="158">
        <v>1.0200000000000001E-2</v>
      </c>
      <c r="I756" s="155">
        <v>0.84489999999999998</v>
      </c>
      <c r="J756" s="121"/>
    </row>
    <row r="757" spans="1:10" x14ac:dyDescent="0.25">
      <c r="A757" s="121" t="s">
        <v>203</v>
      </c>
      <c r="B757" s="131" t="s">
        <v>26</v>
      </c>
      <c r="C757" s="57" t="s">
        <v>260</v>
      </c>
      <c r="D757" s="122" t="s">
        <v>261</v>
      </c>
      <c r="E757" s="123" t="s">
        <v>219</v>
      </c>
      <c r="F757" s="121" t="s">
        <v>27</v>
      </c>
      <c r="G757" s="155">
        <v>2.4870000000000001</v>
      </c>
      <c r="H757" s="158">
        <v>1.0200000000000001E-2</v>
      </c>
      <c r="I757" s="155">
        <v>2.4971999999999999</v>
      </c>
      <c r="J757" s="121"/>
    </row>
    <row r="758" spans="1:10" x14ac:dyDescent="0.25">
      <c r="A758" s="121" t="s">
        <v>203</v>
      </c>
      <c r="B758" s="131" t="s">
        <v>204</v>
      </c>
      <c r="C758" s="57" t="s">
        <v>260</v>
      </c>
      <c r="D758" s="122" t="s">
        <v>261</v>
      </c>
      <c r="E758" s="123" t="s">
        <v>219</v>
      </c>
      <c r="F758" s="121" t="s">
        <v>9</v>
      </c>
      <c r="G758" s="155">
        <v>0.8347</v>
      </c>
      <c r="H758" s="158">
        <v>1.6E-2</v>
      </c>
      <c r="I758" s="155">
        <v>0.85070000000000001</v>
      </c>
      <c r="J758" s="121"/>
    </row>
    <row r="759" spans="1:10" x14ac:dyDescent="0.25">
      <c r="A759" s="121" t="s">
        <v>203</v>
      </c>
      <c r="B759" s="131" t="s">
        <v>205</v>
      </c>
      <c r="C759" s="57" t="s">
        <v>260</v>
      </c>
      <c r="D759" s="122" t="s">
        <v>261</v>
      </c>
      <c r="E759" s="123" t="s">
        <v>219</v>
      </c>
      <c r="F759" s="121" t="s">
        <v>9</v>
      </c>
      <c r="G759" s="155">
        <v>0.8347</v>
      </c>
      <c r="H759" s="158">
        <v>8.8999999999999999E-3</v>
      </c>
      <c r="I759" s="155">
        <v>0.84360000000000002</v>
      </c>
      <c r="J759" s="121"/>
    </row>
    <row r="760" spans="1:10" x14ac:dyDescent="0.25">
      <c r="A760" s="121" t="s">
        <v>206</v>
      </c>
      <c r="B760" s="131" t="s">
        <v>29</v>
      </c>
      <c r="C760" s="57" t="s">
        <v>260</v>
      </c>
      <c r="D760" s="122" t="s">
        <v>261</v>
      </c>
      <c r="E760" s="123" t="s">
        <v>219</v>
      </c>
      <c r="F760" s="121" t="s">
        <v>18</v>
      </c>
      <c r="G760" s="155">
        <v>0.75560000000000005</v>
      </c>
      <c r="H760" s="158">
        <v>0.27300000000000002</v>
      </c>
      <c r="I760" s="155">
        <v>0.78290000000000004</v>
      </c>
      <c r="J760" s="121"/>
    </row>
    <row r="761" spans="1:10" x14ac:dyDescent="0.25">
      <c r="A761" s="121" t="s">
        <v>206</v>
      </c>
      <c r="B761" s="131" t="s">
        <v>24</v>
      </c>
      <c r="C761" s="57" t="s">
        <v>260</v>
      </c>
      <c r="D761" s="122" t="s">
        <v>261</v>
      </c>
      <c r="E761" s="123" t="s">
        <v>219</v>
      </c>
      <c r="F761" s="121" t="s">
        <v>18</v>
      </c>
      <c r="G761" s="155">
        <v>0.75560000000000005</v>
      </c>
      <c r="H761" s="158">
        <v>9.7999999999999997E-3</v>
      </c>
      <c r="I761" s="155">
        <v>0.76539999999999997</v>
      </c>
      <c r="J761" s="121"/>
    </row>
    <row r="762" spans="1:10" x14ac:dyDescent="0.25">
      <c r="A762" s="121" t="s">
        <v>207</v>
      </c>
      <c r="B762" s="131" t="s">
        <v>29</v>
      </c>
      <c r="C762" s="57" t="s">
        <v>260</v>
      </c>
      <c r="D762" s="122" t="s">
        <v>261</v>
      </c>
      <c r="E762" s="123" t="s">
        <v>219</v>
      </c>
      <c r="F762" s="121" t="s">
        <v>18</v>
      </c>
      <c r="G762" s="155">
        <v>0.76959999999999995</v>
      </c>
      <c r="H762" s="158">
        <v>1.9E-2</v>
      </c>
      <c r="I762" s="155">
        <v>0.78859999999999997</v>
      </c>
      <c r="J762" s="121"/>
    </row>
    <row r="763" spans="1:10" x14ac:dyDescent="0.25">
      <c r="A763" s="121" t="s">
        <v>207</v>
      </c>
      <c r="B763" s="131" t="s">
        <v>24</v>
      </c>
      <c r="C763" s="57" t="s">
        <v>260</v>
      </c>
      <c r="D763" s="122" t="s">
        <v>261</v>
      </c>
      <c r="E763" s="123" t="s">
        <v>219</v>
      </c>
      <c r="F763" s="121" t="s">
        <v>18</v>
      </c>
      <c r="G763" s="155">
        <v>0.76959999999999995</v>
      </c>
      <c r="H763" s="158">
        <v>1.18E-2</v>
      </c>
      <c r="I763" s="155">
        <v>0.78139999999999998</v>
      </c>
      <c r="J763" s="121"/>
    </row>
    <row r="764" spans="1:10" x14ac:dyDescent="0.25">
      <c r="A764" s="121" t="s">
        <v>209</v>
      </c>
      <c r="B764" s="131" t="s">
        <v>212</v>
      </c>
      <c r="C764" s="57" t="s">
        <v>260</v>
      </c>
      <c r="D764" s="122" t="s">
        <v>261</v>
      </c>
      <c r="E764" s="123" t="s">
        <v>219</v>
      </c>
      <c r="F764" s="121" t="s">
        <v>9</v>
      </c>
      <c r="G764" s="155">
        <v>0.49159999999999998</v>
      </c>
      <c r="H764" s="155">
        <v>1.5E-3</v>
      </c>
      <c r="I764" s="155">
        <v>0.49309999999999998</v>
      </c>
      <c r="J764" s="121"/>
    </row>
    <row r="765" spans="1:10" x14ac:dyDescent="0.25">
      <c r="A765" s="121" t="s">
        <v>209</v>
      </c>
      <c r="B765" s="131" t="s">
        <v>93</v>
      </c>
      <c r="C765" s="57" t="s">
        <v>260</v>
      </c>
      <c r="D765" s="122" t="s">
        <v>261</v>
      </c>
      <c r="E765" s="123" t="s">
        <v>219</v>
      </c>
      <c r="F765" s="121" t="s">
        <v>9</v>
      </c>
      <c r="G765" s="155">
        <v>0.74770000000000003</v>
      </c>
      <c r="H765" s="155">
        <v>1.5E-3</v>
      </c>
      <c r="I765" s="155">
        <v>0.74919999999999998</v>
      </c>
      <c r="J765" s="121"/>
    </row>
    <row r="766" spans="1:10" x14ac:dyDescent="0.25">
      <c r="A766" s="121" t="s">
        <v>209</v>
      </c>
      <c r="B766" s="131" t="s">
        <v>94</v>
      </c>
      <c r="C766" s="57" t="s">
        <v>260</v>
      </c>
      <c r="D766" s="122" t="s">
        <v>261</v>
      </c>
      <c r="E766" s="123" t="s">
        <v>219</v>
      </c>
      <c r="F766" s="121" t="s">
        <v>9</v>
      </c>
      <c r="G766" s="155">
        <v>0.74109999999999998</v>
      </c>
      <c r="H766" s="155">
        <v>1.5E-3</v>
      </c>
      <c r="I766" s="155">
        <v>0.74260000000000004</v>
      </c>
      <c r="J766" s="121"/>
    </row>
    <row r="767" spans="1:10" x14ac:dyDescent="0.25">
      <c r="A767" s="121" t="s">
        <v>209</v>
      </c>
      <c r="B767" s="131" t="s">
        <v>95</v>
      </c>
      <c r="C767" s="57" t="s">
        <v>260</v>
      </c>
      <c r="D767" s="122" t="s">
        <v>261</v>
      </c>
      <c r="E767" s="123" t="s">
        <v>219</v>
      </c>
      <c r="F767" s="121" t="s">
        <v>9</v>
      </c>
      <c r="G767" s="155">
        <v>0.71840000000000004</v>
      </c>
      <c r="H767" s="155">
        <v>1.5E-3</v>
      </c>
      <c r="I767" s="155">
        <v>0.71989999999999998</v>
      </c>
      <c r="J767" s="121"/>
    </row>
    <row r="768" spans="1:10" x14ac:dyDescent="0.25">
      <c r="A768" s="121" t="s">
        <v>209</v>
      </c>
      <c r="B768" s="131" t="s">
        <v>97</v>
      </c>
      <c r="C768" s="57" t="s">
        <v>260</v>
      </c>
      <c r="D768" s="122" t="s">
        <v>261</v>
      </c>
      <c r="E768" s="123" t="s">
        <v>219</v>
      </c>
      <c r="F768" s="121" t="s">
        <v>9</v>
      </c>
      <c r="G768" s="155">
        <v>0.65259999999999996</v>
      </c>
      <c r="H768" s="155">
        <v>1.5E-3</v>
      </c>
      <c r="I768" s="155">
        <v>0.65410000000000001</v>
      </c>
      <c r="J768" s="121"/>
    </row>
    <row r="769" spans="1:10" x14ac:dyDescent="0.25">
      <c r="A769" s="121" t="s">
        <v>209</v>
      </c>
      <c r="B769" s="131" t="s">
        <v>98</v>
      </c>
      <c r="C769" s="57" t="s">
        <v>260</v>
      </c>
      <c r="D769" s="122" t="s">
        <v>261</v>
      </c>
      <c r="E769" s="123" t="s">
        <v>219</v>
      </c>
      <c r="F769" s="121" t="s">
        <v>9</v>
      </c>
      <c r="G769" s="155">
        <v>0.63009999999999999</v>
      </c>
      <c r="H769" s="155">
        <v>1.5E-3</v>
      </c>
      <c r="I769" s="155">
        <v>0.63160000000000005</v>
      </c>
      <c r="J769" s="121"/>
    </row>
    <row r="770" spans="1:10" x14ac:dyDescent="0.25">
      <c r="A770" s="121" t="s">
        <v>209</v>
      </c>
      <c r="B770" s="131" t="s">
        <v>99</v>
      </c>
      <c r="C770" s="57" t="s">
        <v>260</v>
      </c>
      <c r="D770" s="122" t="s">
        <v>261</v>
      </c>
      <c r="E770" s="123" t="s">
        <v>219</v>
      </c>
      <c r="F770" s="121" t="s">
        <v>9</v>
      </c>
      <c r="G770" s="155">
        <v>0.56899999999999995</v>
      </c>
      <c r="H770" s="155">
        <v>1.5E-3</v>
      </c>
      <c r="I770" s="155">
        <v>0.57050000000000001</v>
      </c>
      <c r="J770" s="121"/>
    </row>
    <row r="771" spans="1:10" x14ac:dyDescent="0.25">
      <c r="A771" s="121" t="s">
        <v>209</v>
      </c>
      <c r="B771" s="131" t="s">
        <v>119</v>
      </c>
      <c r="C771" s="57" t="s">
        <v>260</v>
      </c>
      <c r="D771" s="122" t="s">
        <v>261</v>
      </c>
      <c r="E771" s="123" t="s">
        <v>219</v>
      </c>
      <c r="F771" s="121" t="s">
        <v>9</v>
      </c>
      <c r="G771" s="155">
        <v>0.63649999999999995</v>
      </c>
      <c r="H771" s="155">
        <v>1.2800000000000001E-2</v>
      </c>
      <c r="I771" s="155">
        <v>0.64929999999999999</v>
      </c>
      <c r="J771" s="121"/>
    </row>
    <row r="772" spans="1:10" x14ac:dyDescent="0.25">
      <c r="A772" s="121" t="s">
        <v>209</v>
      </c>
      <c r="B772" s="131" t="s">
        <v>120</v>
      </c>
      <c r="C772" s="57" t="s">
        <v>260</v>
      </c>
      <c r="D772" s="122" t="s">
        <v>261</v>
      </c>
      <c r="E772" s="123" t="s">
        <v>219</v>
      </c>
      <c r="F772" s="121" t="s">
        <v>9</v>
      </c>
      <c r="G772" s="155">
        <v>0.58919999999999995</v>
      </c>
      <c r="H772" s="155">
        <v>1.2800000000000001E-2</v>
      </c>
      <c r="I772" s="155">
        <v>0.60199999999999998</v>
      </c>
      <c r="J772" s="121"/>
    </row>
    <row r="773" spans="1:10" x14ac:dyDescent="0.25">
      <c r="A773" s="121" t="s">
        <v>209</v>
      </c>
      <c r="B773" s="131" t="s">
        <v>121</v>
      </c>
      <c r="C773" s="57" t="s">
        <v>260</v>
      </c>
      <c r="D773" s="122" t="s">
        <v>261</v>
      </c>
      <c r="E773" s="123" t="s">
        <v>219</v>
      </c>
      <c r="F773" s="121" t="s">
        <v>9</v>
      </c>
      <c r="G773" s="155">
        <v>0.72919999999999996</v>
      </c>
      <c r="H773" s="155">
        <v>1.2800000000000001E-2</v>
      </c>
      <c r="I773" s="155">
        <v>0.74199999999999999</v>
      </c>
      <c r="J773" s="121"/>
    </row>
    <row r="774" spans="1:10" x14ac:dyDescent="0.25">
      <c r="A774" s="121" t="s">
        <v>209</v>
      </c>
      <c r="B774" s="131" t="s">
        <v>122</v>
      </c>
      <c r="C774" s="57" t="s">
        <v>260</v>
      </c>
      <c r="D774" s="122" t="s">
        <v>261</v>
      </c>
      <c r="E774" s="123" t="s">
        <v>219</v>
      </c>
      <c r="F774" s="121" t="s">
        <v>9</v>
      </c>
      <c r="G774" s="155">
        <v>0.69110000000000005</v>
      </c>
      <c r="H774" s="155">
        <v>1.2800000000000001E-2</v>
      </c>
      <c r="I774" s="155">
        <v>0.70389999999999997</v>
      </c>
      <c r="J774" s="121"/>
    </row>
    <row r="775" spans="1:10" x14ac:dyDescent="0.25">
      <c r="A775" s="121" t="s">
        <v>209</v>
      </c>
      <c r="B775" s="131" t="s">
        <v>210</v>
      </c>
      <c r="C775" s="57" t="s">
        <v>260</v>
      </c>
      <c r="D775" s="122" t="s">
        <v>261</v>
      </c>
      <c r="E775" s="123" t="s">
        <v>219</v>
      </c>
      <c r="F775" s="121" t="s">
        <v>9</v>
      </c>
      <c r="G775" s="155">
        <v>0.5171</v>
      </c>
      <c r="H775" s="155">
        <v>1.2800000000000001E-2</v>
      </c>
      <c r="I775" s="155">
        <v>0.52990000000000004</v>
      </c>
      <c r="J775" s="121"/>
    </row>
    <row r="776" spans="1:10" x14ac:dyDescent="0.25">
      <c r="A776" s="121" t="s">
        <v>209</v>
      </c>
      <c r="B776" s="131" t="s">
        <v>211</v>
      </c>
      <c r="C776" s="57" t="s">
        <v>260</v>
      </c>
      <c r="D776" s="122" t="s">
        <v>261</v>
      </c>
      <c r="E776" s="123" t="s">
        <v>219</v>
      </c>
      <c r="F776" s="121" t="s">
        <v>9</v>
      </c>
      <c r="G776" s="155">
        <v>0.72589999999999999</v>
      </c>
      <c r="H776" s="155">
        <v>1.2800000000000001E-2</v>
      </c>
      <c r="I776" s="155">
        <v>0.73870000000000002</v>
      </c>
      <c r="J776" s="121"/>
    </row>
    <row r="777" spans="1:10" x14ac:dyDescent="0.25">
      <c r="A777" s="121" t="s">
        <v>213</v>
      </c>
      <c r="B777" s="131" t="s">
        <v>35</v>
      </c>
      <c r="C777" s="57" t="s">
        <v>260</v>
      </c>
      <c r="D777" s="122" t="s">
        <v>261</v>
      </c>
      <c r="E777" s="123" t="s">
        <v>219</v>
      </c>
      <c r="F777" s="121" t="s">
        <v>9</v>
      </c>
      <c r="G777" s="155">
        <v>0.91900000000000004</v>
      </c>
      <c r="H777" s="155">
        <v>1.49E-2</v>
      </c>
      <c r="I777" s="158">
        <v>0.93389999999999995</v>
      </c>
      <c r="J777" s="121"/>
    </row>
    <row r="778" spans="1:10" x14ac:dyDescent="0.25">
      <c r="A778" s="121" t="s">
        <v>213</v>
      </c>
      <c r="B778" s="131" t="s">
        <v>113</v>
      </c>
      <c r="C778" s="57" t="s">
        <v>260</v>
      </c>
      <c r="D778" s="122" t="s">
        <v>261</v>
      </c>
      <c r="E778" s="123" t="s">
        <v>219</v>
      </c>
      <c r="F778" s="121" t="s">
        <v>9</v>
      </c>
      <c r="G778" s="155">
        <v>0.91900000000000004</v>
      </c>
      <c r="H778" s="155">
        <v>1.49E-2</v>
      </c>
      <c r="I778" s="155">
        <v>0.93389999999999995</v>
      </c>
      <c r="J778" s="121"/>
    </row>
    <row r="779" spans="1:10" x14ac:dyDescent="0.25">
      <c r="A779" s="121" t="s">
        <v>213</v>
      </c>
      <c r="B779" s="131" t="s">
        <v>62</v>
      </c>
      <c r="C779" s="57" t="s">
        <v>260</v>
      </c>
      <c r="D779" s="122" t="s">
        <v>261</v>
      </c>
      <c r="E779" s="123" t="s">
        <v>219</v>
      </c>
      <c r="F779" s="121" t="s">
        <v>9</v>
      </c>
      <c r="G779" s="155">
        <v>0.91900000000000004</v>
      </c>
      <c r="H779" s="155">
        <v>-2.0999999999999999E-3</v>
      </c>
      <c r="I779" s="158">
        <v>0.91690000000000005</v>
      </c>
      <c r="J779" s="121"/>
    </row>
    <row r="780" spans="1:10" x14ac:dyDescent="0.25">
      <c r="A780" s="121" t="s">
        <v>213</v>
      </c>
      <c r="B780" s="131" t="s">
        <v>33</v>
      </c>
      <c r="C780" s="57" t="s">
        <v>260</v>
      </c>
      <c r="D780" s="122" t="s">
        <v>261</v>
      </c>
      <c r="E780" s="123" t="s">
        <v>219</v>
      </c>
      <c r="F780" s="121" t="s">
        <v>9</v>
      </c>
      <c r="G780" s="155">
        <v>0.91900000000000004</v>
      </c>
      <c r="H780" s="155">
        <v>-2.0999999999999999E-3</v>
      </c>
      <c r="I780" s="158">
        <v>0.91690000000000005</v>
      </c>
      <c r="J780" s="121"/>
    </row>
    <row r="781" spans="1:10" x14ac:dyDescent="0.25">
      <c r="A781" s="121" t="s">
        <v>213</v>
      </c>
      <c r="B781" s="131" t="s">
        <v>34</v>
      </c>
      <c r="C781" s="57" t="s">
        <v>260</v>
      </c>
      <c r="D781" s="122" t="s">
        <v>261</v>
      </c>
      <c r="E781" s="123" t="s">
        <v>219</v>
      </c>
      <c r="F781" s="121" t="s">
        <v>9</v>
      </c>
      <c r="G781" s="155">
        <v>0.91900000000000004</v>
      </c>
      <c r="H781" s="155">
        <v>8.0999999999999996E-3</v>
      </c>
      <c r="I781" s="158">
        <v>0.92710000000000004</v>
      </c>
      <c r="J781" s="121"/>
    </row>
    <row r="782" spans="1:10" x14ac:dyDescent="0.25">
      <c r="A782" s="121" t="s">
        <v>72</v>
      </c>
      <c r="B782" s="166" t="s">
        <v>14</v>
      </c>
      <c r="C782" s="57" t="s">
        <v>260</v>
      </c>
      <c r="D782" s="122" t="s">
        <v>261</v>
      </c>
      <c r="E782" s="123" t="s">
        <v>219</v>
      </c>
      <c r="F782" s="121" t="s">
        <v>9</v>
      </c>
      <c r="G782" s="164">
        <v>0.78090000000000004</v>
      </c>
      <c r="H782" s="164">
        <v>-9.4000000000000004E-3</v>
      </c>
      <c r="I782" s="164">
        <v>0.77151000000000003</v>
      </c>
      <c r="J782" s="121"/>
    </row>
    <row r="783" spans="1:10" x14ac:dyDescent="0.25">
      <c r="A783" s="121" t="s">
        <v>72</v>
      </c>
      <c r="B783" s="131" t="s">
        <v>22</v>
      </c>
      <c r="C783" s="57" t="s">
        <v>260</v>
      </c>
      <c r="D783" s="122" t="s">
        <v>261</v>
      </c>
      <c r="E783" s="123" t="s">
        <v>219</v>
      </c>
      <c r="F783" s="121" t="s">
        <v>9</v>
      </c>
      <c r="G783" s="164">
        <v>0.74580000000000002</v>
      </c>
      <c r="H783" s="165">
        <v>-9.4000000000000004E-3</v>
      </c>
      <c r="I783" s="164">
        <v>0.73640000000000005</v>
      </c>
      <c r="J783" s="121"/>
    </row>
    <row r="784" spans="1:10" x14ac:dyDescent="0.25">
      <c r="A784" s="121" t="s">
        <v>72</v>
      </c>
      <c r="B784" s="131" t="s">
        <v>33</v>
      </c>
      <c r="C784" s="57" t="s">
        <v>260</v>
      </c>
      <c r="D784" s="122" t="s">
        <v>261</v>
      </c>
      <c r="E784" s="123" t="s">
        <v>219</v>
      </c>
      <c r="F784" s="121" t="s">
        <v>9</v>
      </c>
      <c r="G784" s="164">
        <v>0.74580000000000002</v>
      </c>
      <c r="H784" s="165">
        <v>-9.4000000000000004E-3</v>
      </c>
      <c r="I784" s="164">
        <v>0.73640000000000005</v>
      </c>
      <c r="J784" s="121"/>
    </row>
    <row r="785" spans="1:10" x14ac:dyDescent="0.25">
      <c r="A785" s="121" t="s">
        <v>72</v>
      </c>
      <c r="B785" s="131" t="s">
        <v>34</v>
      </c>
      <c r="C785" s="57" t="s">
        <v>260</v>
      </c>
      <c r="D785" s="122" t="s">
        <v>261</v>
      </c>
      <c r="E785" s="123" t="s">
        <v>219</v>
      </c>
      <c r="F785" s="121" t="s">
        <v>9</v>
      </c>
      <c r="G785" s="164">
        <v>0.78090000000000004</v>
      </c>
      <c r="H785" s="165">
        <v>-9.4000000000000004E-3</v>
      </c>
      <c r="I785" s="164">
        <v>0.77159999999999995</v>
      </c>
      <c r="J785" s="121"/>
    </row>
    <row r="786" spans="1:10" x14ac:dyDescent="0.25">
      <c r="A786" s="121" t="s">
        <v>216</v>
      </c>
      <c r="B786" s="131" t="s">
        <v>252</v>
      </c>
      <c r="C786" s="57" t="s">
        <v>260</v>
      </c>
      <c r="D786" s="122" t="s">
        <v>261</v>
      </c>
      <c r="E786" s="123" t="s">
        <v>219</v>
      </c>
      <c r="F786" s="121" t="s">
        <v>9</v>
      </c>
      <c r="G786" s="158">
        <v>0.81479999999999997</v>
      </c>
      <c r="H786" s="158">
        <v>3.0000000000000001E-3</v>
      </c>
      <c r="I786" s="158">
        <v>0.81779999999999997</v>
      </c>
      <c r="J786" s="121"/>
    </row>
    <row r="787" spans="1:10" x14ac:dyDescent="0.25">
      <c r="A787" s="121" t="s">
        <v>216</v>
      </c>
      <c r="B787" s="131" t="s">
        <v>33</v>
      </c>
      <c r="C787" s="57" t="s">
        <v>260</v>
      </c>
      <c r="D787" s="122" t="s">
        <v>261</v>
      </c>
      <c r="E787" s="123" t="s">
        <v>219</v>
      </c>
      <c r="F787" s="121" t="s">
        <v>9</v>
      </c>
      <c r="G787" s="158">
        <v>0.81479999999999997</v>
      </c>
      <c r="H787" s="158">
        <v>-1E-4</v>
      </c>
      <c r="I787" s="158">
        <v>0.81469999999999998</v>
      </c>
      <c r="J787" s="121"/>
    </row>
    <row r="788" spans="1:10" x14ac:dyDescent="0.25">
      <c r="A788" s="121" t="s">
        <v>216</v>
      </c>
      <c r="B788" s="131" t="s">
        <v>34</v>
      </c>
      <c r="C788" s="57" t="s">
        <v>260</v>
      </c>
      <c r="D788" s="122" t="s">
        <v>261</v>
      </c>
      <c r="E788" s="123" t="s">
        <v>219</v>
      </c>
      <c r="F788" s="121" t="s">
        <v>9</v>
      </c>
      <c r="G788" s="158">
        <v>0.81479999999999997</v>
      </c>
      <c r="H788" s="158">
        <v>4.1999999999999997E-3</v>
      </c>
      <c r="I788" s="158">
        <v>0.81899999999999995</v>
      </c>
      <c r="J788" s="121"/>
    </row>
    <row r="789" spans="1:10" x14ac:dyDescent="0.25">
      <c r="A789" s="121" t="s">
        <v>88</v>
      </c>
      <c r="B789" s="131" t="s">
        <v>29</v>
      </c>
      <c r="C789" s="57" t="s">
        <v>260</v>
      </c>
      <c r="D789" s="122" t="s">
        <v>261</v>
      </c>
      <c r="E789" s="123" t="s">
        <v>219</v>
      </c>
      <c r="F789" s="121" t="s">
        <v>9</v>
      </c>
      <c r="G789" s="155">
        <v>0.81210000000000004</v>
      </c>
      <c r="H789" s="155">
        <v>5.4000000000000003E-3</v>
      </c>
      <c r="I789" s="155">
        <v>0.8175</v>
      </c>
      <c r="J789" s="121"/>
    </row>
    <row r="790" spans="1:10" x14ac:dyDescent="0.25">
      <c r="A790" s="121" t="s">
        <v>88</v>
      </c>
      <c r="B790" s="131" t="s">
        <v>24</v>
      </c>
      <c r="C790" s="57" t="s">
        <v>260</v>
      </c>
      <c r="D790" s="122" t="s">
        <v>261</v>
      </c>
      <c r="E790" s="123" t="s">
        <v>219</v>
      </c>
      <c r="F790" s="121" t="s">
        <v>9</v>
      </c>
      <c r="G790" s="155">
        <v>0.81210000000000004</v>
      </c>
      <c r="H790" s="155">
        <v>1.49E-2</v>
      </c>
      <c r="I790" s="155">
        <v>0.82699999999999996</v>
      </c>
      <c r="J790" s="121"/>
    </row>
    <row r="791" spans="1:10" x14ac:dyDescent="0.25">
      <c r="A791" s="121" t="s">
        <v>65</v>
      </c>
      <c r="B791" s="131" t="s">
        <v>92</v>
      </c>
      <c r="C791" s="57" t="s">
        <v>262</v>
      </c>
      <c r="D791" s="122" t="s">
        <v>263</v>
      </c>
      <c r="E791" s="123" t="s">
        <v>219</v>
      </c>
      <c r="F791" s="121" t="s">
        <v>9</v>
      </c>
      <c r="G791" s="164">
        <v>0.86170000000000002</v>
      </c>
      <c r="H791" s="164">
        <v>8.8999999999999999E-3</v>
      </c>
      <c r="I791" s="165">
        <v>0.87060000000000004</v>
      </c>
      <c r="J791" s="121"/>
    </row>
    <row r="792" spans="1:10" x14ac:dyDescent="0.25">
      <c r="A792" s="121" t="s">
        <v>65</v>
      </c>
      <c r="B792" s="131" t="s">
        <v>93</v>
      </c>
      <c r="C792" s="57" t="s">
        <v>262</v>
      </c>
      <c r="D792" s="122" t="s">
        <v>263</v>
      </c>
      <c r="E792" s="123" t="s">
        <v>219</v>
      </c>
      <c r="F792" s="121" t="s">
        <v>9</v>
      </c>
      <c r="G792" s="164">
        <v>0.79759999999999998</v>
      </c>
      <c r="H792" s="164">
        <v>8.8999999999999999E-3</v>
      </c>
      <c r="I792" s="165">
        <v>0.80649999999999999</v>
      </c>
      <c r="J792" s="121"/>
    </row>
    <row r="793" spans="1:10" x14ac:dyDescent="0.25">
      <c r="A793" s="121" t="s">
        <v>65</v>
      </c>
      <c r="B793" s="131" t="s">
        <v>199</v>
      </c>
      <c r="C793" s="57" t="s">
        <v>262</v>
      </c>
      <c r="D793" s="122" t="s">
        <v>263</v>
      </c>
      <c r="E793" s="123" t="s">
        <v>219</v>
      </c>
      <c r="F793" s="121" t="s">
        <v>9</v>
      </c>
      <c r="G793" s="164">
        <v>0.74339999999999995</v>
      </c>
      <c r="H793" s="164">
        <v>8.8999999999999999E-3</v>
      </c>
      <c r="I793" s="165">
        <v>0.75229999999999997</v>
      </c>
      <c r="J793" s="121"/>
    </row>
    <row r="794" spans="1:10" x14ac:dyDescent="0.25">
      <c r="A794" s="121" t="s">
        <v>65</v>
      </c>
      <c r="B794" s="131" t="s">
        <v>96</v>
      </c>
      <c r="C794" s="57" t="s">
        <v>262</v>
      </c>
      <c r="D794" s="122" t="s">
        <v>263</v>
      </c>
      <c r="E794" s="123" t="s">
        <v>219</v>
      </c>
      <c r="F794" s="121" t="s">
        <v>9</v>
      </c>
      <c r="G794" s="164">
        <v>0.80359999999999998</v>
      </c>
      <c r="H794" s="164">
        <v>8.8999999999999999E-3</v>
      </c>
      <c r="I794" s="164">
        <v>0.8125</v>
      </c>
      <c r="J794" s="121"/>
    </row>
    <row r="795" spans="1:10" x14ac:dyDescent="0.25">
      <c r="A795" s="121" t="s">
        <v>65</v>
      </c>
      <c r="B795" s="131" t="s">
        <v>97</v>
      </c>
      <c r="C795" s="57" t="s">
        <v>262</v>
      </c>
      <c r="D795" s="122" t="s">
        <v>263</v>
      </c>
      <c r="E795" s="123" t="s">
        <v>219</v>
      </c>
      <c r="F795" s="121" t="s">
        <v>9</v>
      </c>
      <c r="G795" s="164">
        <v>0.73070000000000002</v>
      </c>
      <c r="H795" s="164">
        <v>8.8999999999999999E-3</v>
      </c>
      <c r="I795" s="164">
        <v>0.73960000000000004</v>
      </c>
      <c r="J795" s="121"/>
    </row>
    <row r="796" spans="1:10" x14ac:dyDescent="0.25">
      <c r="A796" s="121" t="s">
        <v>65</v>
      </c>
      <c r="B796" s="131" t="s">
        <v>200</v>
      </c>
      <c r="C796" s="57" t="s">
        <v>262</v>
      </c>
      <c r="D796" s="122" t="s">
        <v>263</v>
      </c>
      <c r="E796" s="123" t="s">
        <v>219</v>
      </c>
      <c r="F796" s="121" t="s">
        <v>9</v>
      </c>
      <c r="G796" s="164">
        <v>0.74670000000000003</v>
      </c>
      <c r="H796" s="164">
        <v>8.8999999999999999E-3</v>
      </c>
      <c r="I796" s="165">
        <v>0.75560000000000005</v>
      </c>
      <c r="J796" s="121"/>
    </row>
    <row r="797" spans="1:10" x14ac:dyDescent="0.25">
      <c r="A797" s="121" t="s">
        <v>65</v>
      </c>
      <c r="B797" s="131" t="s">
        <v>220</v>
      </c>
      <c r="C797" s="57" t="s">
        <v>262</v>
      </c>
      <c r="D797" s="122" t="s">
        <v>263</v>
      </c>
      <c r="E797" s="123" t="s">
        <v>219</v>
      </c>
      <c r="F797" s="121" t="s">
        <v>9</v>
      </c>
      <c r="G797" s="164">
        <v>0.86850000000000005</v>
      </c>
      <c r="H797" s="164">
        <v>1.1599999999999999E-2</v>
      </c>
      <c r="I797" s="165">
        <v>0.88009999999999999</v>
      </c>
      <c r="J797" s="121"/>
    </row>
    <row r="798" spans="1:10" x14ac:dyDescent="0.25">
      <c r="A798" s="121" t="s">
        <v>65</v>
      </c>
      <c r="B798" s="131" t="s">
        <v>221</v>
      </c>
      <c r="C798" s="57" t="s">
        <v>262</v>
      </c>
      <c r="D798" s="122" t="s">
        <v>263</v>
      </c>
      <c r="E798" s="123" t="s">
        <v>219</v>
      </c>
      <c r="F798" s="121" t="s">
        <v>9</v>
      </c>
      <c r="G798" s="164">
        <v>0.78210000000000002</v>
      </c>
      <c r="H798" s="164">
        <v>1E-4</v>
      </c>
      <c r="I798" s="165">
        <v>0.78220000000000001</v>
      </c>
      <c r="J798" s="121"/>
    </row>
    <row r="799" spans="1:10" x14ac:dyDescent="0.25">
      <c r="A799" s="121" t="s">
        <v>66</v>
      </c>
      <c r="B799" s="131" t="s">
        <v>214</v>
      </c>
      <c r="C799" s="57" t="s">
        <v>262</v>
      </c>
      <c r="D799" s="122" t="s">
        <v>263</v>
      </c>
      <c r="E799" s="123" t="s">
        <v>219</v>
      </c>
      <c r="F799" s="121" t="s">
        <v>9</v>
      </c>
      <c r="G799" s="155">
        <v>0.69699999999999995</v>
      </c>
      <c r="H799" s="158">
        <v>2.1999999999999999E-2</v>
      </c>
      <c r="I799" s="155">
        <v>0.71899999999999997</v>
      </c>
      <c r="J799" s="121"/>
    </row>
    <row r="800" spans="1:10" x14ac:dyDescent="0.25">
      <c r="A800" s="121" t="s">
        <v>66</v>
      </c>
      <c r="B800" s="131" t="s">
        <v>215</v>
      </c>
      <c r="C800" s="57" t="s">
        <v>262</v>
      </c>
      <c r="D800" s="122" t="s">
        <v>263</v>
      </c>
      <c r="E800" s="123" t="s">
        <v>219</v>
      </c>
      <c r="F800" s="121" t="s">
        <v>9</v>
      </c>
      <c r="G800" s="155">
        <v>0.84799999999999998</v>
      </c>
      <c r="H800" s="158">
        <v>3.3000000000000002E-2</v>
      </c>
      <c r="I800" s="155">
        <v>0.88100000000000001</v>
      </c>
      <c r="J800" s="121"/>
    </row>
    <row r="801" spans="1:10" x14ac:dyDescent="0.25">
      <c r="A801" s="121" t="s">
        <v>67</v>
      </c>
      <c r="B801" s="121" t="s">
        <v>17</v>
      </c>
      <c r="C801" s="57" t="s">
        <v>262</v>
      </c>
      <c r="D801" s="122" t="s">
        <v>263</v>
      </c>
      <c r="E801" s="123" t="s">
        <v>219</v>
      </c>
      <c r="F801" s="121" t="s">
        <v>18</v>
      </c>
      <c r="G801" s="155">
        <v>0.69640000000000002</v>
      </c>
      <c r="H801" s="158">
        <v>0</v>
      </c>
      <c r="I801" s="155">
        <v>0.69640000000000002</v>
      </c>
      <c r="J801" s="121"/>
    </row>
    <row r="802" spans="1:10" x14ac:dyDescent="0.25">
      <c r="A802" s="121" t="s">
        <v>203</v>
      </c>
      <c r="B802" s="131" t="s">
        <v>29</v>
      </c>
      <c r="C802" s="57" t="s">
        <v>262</v>
      </c>
      <c r="D802" s="122" t="s">
        <v>263</v>
      </c>
      <c r="E802" s="123" t="s">
        <v>219</v>
      </c>
      <c r="F802" s="121" t="s">
        <v>9</v>
      </c>
      <c r="G802" s="158">
        <v>0.93889999999999996</v>
      </c>
      <c r="H802" s="158">
        <v>1.0200000000000001E-2</v>
      </c>
      <c r="I802" s="155">
        <v>0.94910000000000005</v>
      </c>
      <c r="J802" s="121"/>
    </row>
    <row r="803" spans="1:10" x14ac:dyDescent="0.25">
      <c r="A803" s="121" t="s">
        <v>203</v>
      </c>
      <c r="B803" s="131" t="s">
        <v>26</v>
      </c>
      <c r="C803" s="57" t="s">
        <v>262</v>
      </c>
      <c r="D803" s="122" t="s">
        <v>263</v>
      </c>
      <c r="E803" s="123" t="s">
        <v>219</v>
      </c>
      <c r="F803" s="121" t="s">
        <v>27</v>
      </c>
      <c r="G803" s="155">
        <v>2.4870000000000001</v>
      </c>
      <c r="H803" s="158">
        <v>1.0200000000000001E-2</v>
      </c>
      <c r="I803" s="155">
        <v>2.4971999999999999</v>
      </c>
      <c r="J803" s="121"/>
    </row>
    <row r="804" spans="1:10" x14ac:dyDescent="0.25">
      <c r="A804" s="121" t="s">
        <v>203</v>
      </c>
      <c r="B804" s="131" t="s">
        <v>204</v>
      </c>
      <c r="C804" s="57" t="s">
        <v>262</v>
      </c>
      <c r="D804" s="122" t="s">
        <v>263</v>
      </c>
      <c r="E804" s="123" t="s">
        <v>219</v>
      </c>
      <c r="F804" s="121" t="s">
        <v>9</v>
      </c>
      <c r="G804" s="155">
        <v>0.93889999999999996</v>
      </c>
      <c r="H804" s="158">
        <v>1.6E-2</v>
      </c>
      <c r="I804" s="155">
        <v>0.95489999999999997</v>
      </c>
      <c r="J804" s="121"/>
    </row>
    <row r="805" spans="1:10" x14ac:dyDescent="0.25">
      <c r="A805" s="121" t="s">
        <v>203</v>
      </c>
      <c r="B805" s="131" t="s">
        <v>205</v>
      </c>
      <c r="C805" s="57" t="s">
        <v>262</v>
      </c>
      <c r="D805" s="122" t="s">
        <v>263</v>
      </c>
      <c r="E805" s="123" t="s">
        <v>219</v>
      </c>
      <c r="F805" s="121" t="s">
        <v>9</v>
      </c>
      <c r="G805" s="155">
        <v>0.93889999999999996</v>
      </c>
      <c r="H805" s="158">
        <v>8.8999999999999999E-3</v>
      </c>
      <c r="I805" s="155">
        <v>0.94779999999999998</v>
      </c>
      <c r="J805" s="121"/>
    </row>
    <row r="806" spans="1:10" x14ac:dyDescent="0.25">
      <c r="A806" s="121" t="s">
        <v>206</v>
      </c>
      <c r="B806" s="131" t="s">
        <v>29</v>
      </c>
      <c r="C806" s="57" t="s">
        <v>262</v>
      </c>
      <c r="D806" s="122" t="s">
        <v>263</v>
      </c>
      <c r="E806" s="123" t="s">
        <v>219</v>
      </c>
      <c r="F806" s="121" t="s">
        <v>18</v>
      </c>
      <c r="G806" s="155">
        <v>0.85240000000000005</v>
      </c>
      <c r="H806" s="158">
        <v>0.27300000000000002</v>
      </c>
      <c r="I806" s="155">
        <v>1.1254</v>
      </c>
      <c r="J806" s="121"/>
    </row>
    <row r="807" spans="1:10" x14ac:dyDescent="0.25">
      <c r="A807" s="121" t="s">
        <v>206</v>
      </c>
      <c r="B807" s="131" t="s">
        <v>24</v>
      </c>
      <c r="C807" s="57" t="s">
        <v>262</v>
      </c>
      <c r="D807" s="122" t="s">
        <v>263</v>
      </c>
      <c r="E807" s="123" t="s">
        <v>219</v>
      </c>
      <c r="F807" s="121" t="s">
        <v>18</v>
      </c>
      <c r="G807" s="155">
        <v>0.85240000000000005</v>
      </c>
      <c r="H807" s="158">
        <v>9.7999999999999997E-3</v>
      </c>
      <c r="I807" s="155">
        <v>0.86219999999999997</v>
      </c>
      <c r="J807" s="121"/>
    </row>
    <row r="808" spans="1:10" x14ac:dyDescent="0.25">
      <c r="A808" s="121" t="s">
        <v>207</v>
      </c>
      <c r="B808" s="131" t="s">
        <v>29</v>
      </c>
      <c r="C808" s="57" t="s">
        <v>262</v>
      </c>
      <c r="D808" s="122" t="s">
        <v>263</v>
      </c>
      <c r="E808" s="123" t="s">
        <v>219</v>
      </c>
      <c r="F808" s="121" t="s">
        <v>18</v>
      </c>
      <c r="G808" s="155">
        <v>0.86619999999999997</v>
      </c>
      <c r="H808" s="158">
        <v>1.9E-2</v>
      </c>
      <c r="I808" s="155">
        <v>0.88519999999999999</v>
      </c>
      <c r="J808" s="121"/>
    </row>
    <row r="809" spans="1:10" x14ac:dyDescent="0.25">
      <c r="A809" s="139" t="s">
        <v>207</v>
      </c>
      <c r="B809" s="151" t="s">
        <v>24</v>
      </c>
      <c r="C809" s="57" t="s">
        <v>262</v>
      </c>
      <c r="D809" s="149" t="s">
        <v>263</v>
      </c>
      <c r="E809" s="150" t="s">
        <v>219</v>
      </c>
      <c r="F809" s="139" t="s">
        <v>18</v>
      </c>
      <c r="G809" s="162">
        <v>0.86619999999999997</v>
      </c>
      <c r="H809" s="163">
        <v>1.18E-2</v>
      </c>
      <c r="I809" s="162">
        <v>0.878</v>
      </c>
      <c r="J809" s="139"/>
    </row>
    <row r="810" spans="1:10" x14ac:dyDescent="0.25">
      <c r="A810" s="121" t="s">
        <v>209</v>
      </c>
      <c r="B810" s="120" t="s">
        <v>212</v>
      </c>
      <c r="C810" s="57" t="s">
        <v>262</v>
      </c>
      <c r="D810" s="122" t="s">
        <v>263</v>
      </c>
      <c r="E810" s="123" t="s">
        <v>219</v>
      </c>
      <c r="F810" s="121" t="s">
        <v>9</v>
      </c>
      <c r="G810" s="155">
        <v>0.57430000000000003</v>
      </c>
      <c r="H810" s="155">
        <v>1.5E-3</v>
      </c>
      <c r="I810" s="155">
        <v>0.57579999999999998</v>
      </c>
      <c r="J810" s="121"/>
    </row>
    <row r="811" spans="1:10" x14ac:dyDescent="0.25">
      <c r="A811" s="121" t="s">
        <v>209</v>
      </c>
      <c r="B811" s="120" t="s">
        <v>93</v>
      </c>
      <c r="C811" s="57" t="s">
        <v>262</v>
      </c>
      <c r="D811" s="149" t="s">
        <v>263</v>
      </c>
      <c r="E811" s="150" t="s">
        <v>219</v>
      </c>
      <c r="F811" s="121" t="s">
        <v>9</v>
      </c>
      <c r="G811" s="155">
        <v>0.81020000000000003</v>
      </c>
      <c r="H811" s="155">
        <v>1.5E-3</v>
      </c>
      <c r="I811" s="155">
        <v>0.81169999999999998</v>
      </c>
      <c r="J811" s="121"/>
    </row>
    <row r="812" spans="1:10" x14ac:dyDescent="0.25">
      <c r="A812" s="121" t="s">
        <v>209</v>
      </c>
      <c r="B812" s="120" t="s">
        <v>94</v>
      </c>
      <c r="C812" s="57" t="s">
        <v>262</v>
      </c>
      <c r="D812" s="122" t="s">
        <v>263</v>
      </c>
      <c r="E812" s="123" t="s">
        <v>219</v>
      </c>
      <c r="F812" s="121" t="s">
        <v>9</v>
      </c>
      <c r="G812" s="155">
        <v>0.8044</v>
      </c>
      <c r="H812" s="155">
        <v>1.5E-3</v>
      </c>
      <c r="I812" s="155">
        <v>0.78549999999999998</v>
      </c>
      <c r="J812" s="121"/>
    </row>
    <row r="813" spans="1:10" x14ac:dyDescent="0.25">
      <c r="A813" s="121" t="s">
        <v>209</v>
      </c>
      <c r="B813" s="120" t="s">
        <v>95</v>
      </c>
      <c r="C813" s="57" t="s">
        <v>262</v>
      </c>
      <c r="D813" s="149" t="s">
        <v>263</v>
      </c>
      <c r="E813" s="150" t="s">
        <v>219</v>
      </c>
      <c r="F813" s="121" t="s">
        <v>9</v>
      </c>
      <c r="G813" s="155">
        <v>0.72899999999999998</v>
      </c>
      <c r="H813" s="155">
        <v>1.5E-3</v>
      </c>
      <c r="I813" s="155">
        <v>0.73050000000000004</v>
      </c>
      <c r="J813" s="121"/>
    </row>
    <row r="814" spans="1:10" x14ac:dyDescent="0.25">
      <c r="A814" s="121" t="s">
        <v>209</v>
      </c>
      <c r="B814" s="120" t="s">
        <v>97</v>
      </c>
      <c r="C814" s="57" t="s">
        <v>262</v>
      </c>
      <c r="D814" s="122" t="s">
        <v>263</v>
      </c>
      <c r="E814" s="123" t="s">
        <v>219</v>
      </c>
      <c r="F814" s="121" t="s">
        <v>9</v>
      </c>
      <c r="G814" s="155">
        <v>0.70960000000000001</v>
      </c>
      <c r="H814" s="155">
        <v>1.5E-3</v>
      </c>
      <c r="I814" s="155">
        <v>0.71109999999999995</v>
      </c>
      <c r="J814" s="121"/>
    </row>
    <row r="815" spans="1:10" x14ac:dyDescent="0.25">
      <c r="A815" s="121" t="s">
        <v>209</v>
      </c>
      <c r="B815" s="120" t="s">
        <v>98</v>
      </c>
      <c r="C815" s="57" t="s">
        <v>262</v>
      </c>
      <c r="D815" s="149" t="s">
        <v>263</v>
      </c>
      <c r="E815" s="150" t="s">
        <v>219</v>
      </c>
      <c r="F815" s="121" t="s">
        <v>9</v>
      </c>
      <c r="G815" s="155">
        <v>0.65920000000000001</v>
      </c>
      <c r="H815" s="155">
        <v>1.5E-3</v>
      </c>
      <c r="I815" s="155">
        <v>0.66069999999999995</v>
      </c>
      <c r="J815" s="121"/>
    </row>
    <row r="816" spans="1:10" x14ac:dyDescent="0.25">
      <c r="A816" s="121" t="s">
        <v>209</v>
      </c>
      <c r="B816" s="120" t="s">
        <v>99</v>
      </c>
      <c r="C816" s="57" t="s">
        <v>262</v>
      </c>
      <c r="D816" s="122" t="s">
        <v>263</v>
      </c>
      <c r="E816" s="123" t="s">
        <v>219</v>
      </c>
      <c r="F816" s="121" t="s">
        <v>9</v>
      </c>
      <c r="G816" s="155">
        <v>0.65920000000000001</v>
      </c>
      <c r="H816" s="155">
        <v>1.5E-3</v>
      </c>
      <c r="I816" s="155">
        <v>0.66069999999999995</v>
      </c>
      <c r="J816" s="121"/>
    </row>
    <row r="817" spans="1:10" x14ac:dyDescent="0.25">
      <c r="A817" s="121" t="s">
        <v>209</v>
      </c>
      <c r="B817" s="120" t="s">
        <v>119</v>
      </c>
      <c r="C817" s="57" t="s">
        <v>262</v>
      </c>
      <c r="D817" s="149" t="s">
        <v>263</v>
      </c>
      <c r="E817" s="150" t="s">
        <v>219</v>
      </c>
      <c r="F817" s="121" t="s">
        <v>9</v>
      </c>
      <c r="G817" s="155">
        <v>0.71440000000000003</v>
      </c>
      <c r="H817" s="155">
        <v>1.2800000000000001E-2</v>
      </c>
      <c r="I817" s="155">
        <v>0.72719999999999996</v>
      </c>
      <c r="J817" s="121"/>
    </row>
    <row r="818" spans="1:10" x14ac:dyDescent="0.25">
      <c r="A818" s="121" t="s">
        <v>209</v>
      </c>
      <c r="B818" s="120" t="s">
        <v>120</v>
      </c>
      <c r="C818" s="57" t="s">
        <v>262</v>
      </c>
      <c r="D818" s="122" t="s">
        <v>263</v>
      </c>
      <c r="E818" s="123" t="s">
        <v>219</v>
      </c>
      <c r="F818" s="121" t="s">
        <v>9</v>
      </c>
      <c r="G818" s="155">
        <v>0.66930000000000001</v>
      </c>
      <c r="H818" s="155">
        <v>1.2800000000000001E-2</v>
      </c>
      <c r="I818" s="155">
        <v>0.68210000000000004</v>
      </c>
      <c r="J818" s="121"/>
    </row>
    <row r="819" spans="1:10" x14ac:dyDescent="0.25">
      <c r="A819" s="121" t="s">
        <v>209</v>
      </c>
      <c r="B819" s="120" t="s">
        <v>121</v>
      </c>
      <c r="C819" s="57" t="s">
        <v>262</v>
      </c>
      <c r="D819" s="149" t="s">
        <v>263</v>
      </c>
      <c r="E819" s="150" t="s">
        <v>219</v>
      </c>
      <c r="F819" s="121" t="s">
        <v>9</v>
      </c>
      <c r="G819" s="155">
        <v>0.79549999999999998</v>
      </c>
      <c r="H819" s="155">
        <v>1.2800000000000001E-2</v>
      </c>
      <c r="I819" s="155">
        <v>0.80830000000000002</v>
      </c>
      <c r="J819" s="121"/>
    </row>
    <row r="820" spans="1:10" x14ac:dyDescent="0.25">
      <c r="A820" s="121" t="s">
        <v>209</v>
      </c>
      <c r="B820" s="120" t="s">
        <v>122</v>
      </c>
      <c r="C820" s="57" t="s">
        <v>262</v>
      </c>
      <c r="D820" s="122" t="s">
        <v>263</v>
      </c>
      <c r="E820" s="123" t="s">
        <v>219</v>
      </c>
      <c r="F820" s="121" t="s">
        <v>9</v>
      </c>
      <c r="G820" s="155">
        <v>0.75600000000000001</v>
      </c>
      <c r="H820" s="155">
        <v>1.2800000000000001E-2</v>
      </c>
      <c r="I820" s="155">
        <v>0.76880000000000004</v>
      </c>
      <c r="J820" s="121"/>
    </row>
    <row r="821" spans="1:10" x14ac:dyDescent="0.25">
      <c r="A821" s="121" t="s">
        <v>209</v>
      </c>
      <c r="B821" s="120" t="s">
        <v>210</v>
      </c>
      <c r="C821" s="57" t="s">
        <v>262</v>
      </c>
      <c r="D821" s="149" t="s">
        <v>263</v>
      </c>
      <c r="E821" s="150" t="s">
        <v>219</v>
      </c>
      <c r="F821" s="121" t="s">
        <v>9</v>
      </c>
      <c r="G821" s="155">
        <v>0.60170000000000001</v>
      </c>
      <c r="H821" s="155">
        <v>1.2800000000000001E-2</v>
      </c>
      <c r="I821" s="155">
        <v>0.61450000000000005</v>
      </c>
      <c r="J821" s="121"/>
    </row>
    <row r="822" spans="1:10" x14ac:dyDescent="0.25">
      <c r="A822" s="121" t="s">
        <v>209</v>
      </c>
      <c r="B822" s="120" t="s">
        <v>211</v>
      </c>
      <c r="C822" s="57" t="s">
        <v>262</v>
      </c>
      <c r="D822" s="122" t="s">
        <v>263</v>
      </c>
      <c r="E822" s="123" t="s">
        <v>219</v>
      </c>
      <c r="F822" s="121" t="s">
        <v>9</v>
      </c>
      <c r="G822" s="155">
        <v>0.78810000000000002</v>
      </c>
      <c r="H822" s="155">
        <v>1.2800000000000001E-2</v>
      </c>
      <c r="I822" s="155">
        <v>0.80089999999999995</v>
      </c>
      <c r="J822" s="121"/>
    </row>
    <row r="823" spans="1:10" x14ac:dyDescent="0.25">
      <c r="A823" s="121" t="s">
        <v>213</v>
      </c>
      <c r="B823" s="131" t="s">
        <v>35</v>
      </c>
      <c r="C823" s="57" t="s">
        <v>262</v>
      </c>
      <c r="D823" s="149" t="s">
        <v>263</v>
      </c>
      <c r="E823" s="150" t="s">
        <v>219</v>
      </c>
      <c r="F823" s="121" t="s">
        <v>9</v>
      </c>
      <c r="G823" s="155">
        <v>0.99880000000000002</v>
      </c>
      <c r="H823" s="155">
        <v>1.49E-2</v>
      </c>
      <c r="I823" s="158">
        <v>1.0137</v>
      </c>
      <c r="J823" s="121"/>
    </row>
    <row r="824" spans="1:10" x14ac:dyDescent="0.25">
      <c r="A824" s="121" t="s">
        <v>213</v>
      </c>
      <c r="B824" s="131" t="s">
        <v>113</v>
      </c>
      <c r="C824" s="57" t="s">
        <v>262</v>
      </c>
      <c r="D824" s="122" t="s">
        <v>263</v>
      </c>
      <c r="E824" s="123" t="s">
        <v>219</v>
      </c>
      <c r="F824" s="121" t="s">
        <v>9</v>
      </c>
      <c r="G824" s="155">
        <v>0.99880000000000002</v>
      </c>
      <c r="H824" s="155">
        <v>1.49E-2</v>
      </c>
      <c r="I824" s="155">
        <v>1.0137</v>
      </c>
      <c r="J824" s="121"/>
    </row>
    <row r="825" spans="1:10" x14ac:dyDescent="0.25">
      <c r="A825" s="121" t="s">
        <v>213</v>
      </c>
      <c r="B825" s="131" t="s">
        <v>62</v>
      </c>
      <c r="C825" s="57" t="s">
        <v>262</v>
      </c>
      <c r="D825" s="149" t="s">
        <v>263</v>
      </c>
      <c r="E825" s="150" t="s">
        <v>219</v>
      </c>
      <c r="F825" s="121" t="s">
        <v>9</v>
      </c>
      <c r="G825" s="155">
        <v>0.99880000000000002</v>
      </c>
      <c r="H825" s="155">
        <v>-2.0999999999999999E-3</v>
      </c>
      <c r="I825" s="158">
        <v>0.99670000000000003</v>
      </c>
      <c r="J825" s="121"/>
    </row>
    <row r="826" spans="1:10" x14ac:dyDescent="0.25">
      <c r="A826" s="121" t="s">
        <v>213</v>
      </c>
      <c r="B826" s="131" t="s">
        <v>33</v>
      </c>
      <c r="C826" s="57" t="s">
        <v>262</v>
      </c>
      <c r="D826" s="122" t="s">
        <v>263</v>
      </c>
      <c r="E826" s="123" t="s">
        <v>219</v>
      </c>
      <c r="F826" s="121" t="s">
        <v>9</v>
      </c>
      <c r="G826" s="155">
        <v>0.99880000000000002</v>
      </c>
      <c r="H826" s="155">
        <v>-2.0999999999999999E-3</v>
      </c>
      <c r="I826" s="158">
        <v>0.99670000000000003</v>
      </c>
      <c r="J826" s="121"/>
    </row>
    <row r="827" spans="1:10" x14ac:dyDescent="0.25">
      <c r="A827" s="121" t="s">
        <v>213</v>
      </c>
      <c r="B827" s="131" t="s">
        <v>34</v>
      </c>
      <c r="C827" s="57" t="s">
        <v>262</v>
      </c>
      <c r="D827" s="149" t="s">
        <v>263</v>
      </c>
      <c r="E827" s="150" t="s">
        <v>219</v>
      </c>
      <c r="F827" s="121" t="s">
        <v>9</v>
      </c>
      <c r="G827" s="155">
        <v>0.99880000000000002</v>
      </c>
      <c r="H827" s="155">
        <v>8.0999999999999996E-3</v>
      </c>
      <c r="I827" s="158">
        <v>1.0068999999999999</v>
      </c>
      <c r="J827" s="121"/>
    </row>
    <row r="828" spans="1:10" x14ac:dyDescent="0.25">
      <c r="A828" s="121" t="s">
        <v>72</v>
      </c>
      <c r="B828" s="166" t="s">
        <v>14</v>
      </c>
      <c r="C828" s="57" t="s">
        <v>262</v>
      </c>
      <c r="D828" s="122" t="s">
        <v>263</v>
      </c>
      <c r="E828" s="123" t="s">
        <v>219</v>
      </c>
      <c r="F828" s="121" t="s">
        <v>9</v>
      </c>
      <c r="G828" s="164">
        <v>0.78090000000000004</v>
      </c>
      <c r="H828" s="164">
        <v>-9.4000000000000004E-3</v>
      </c>
      <c r="I828" s="164">
        <v>0.77151000000000003</v>
      </c>
      <c r="J828" s="121"/>
    </row>
    <row r="829" spans="1:10" x14ac:dyDescent="0.25">
      <c r="A829" s="121" t="s">
        <v>72</v>
      </c>
      <c r="B829" s="131" t="s">
        <v>22</v>
      </c>
      <c r="C829" s="57" t="s">
        <v>262</v>
      </c>
      <c r="D829" s="149" t="s">
        <v>263</v>
      </c>
      <c r="E829" s="150" t="s">
        <v>219</v>
      </c>
      <c r="F829" s="121" t="s">
        <v>9</v>
      </c>
      <c r="G829" s="164">
        <v>0.74580000000000002</v>
      </c>
      <c r="H829" s="165">
        <v>-9.4000000000000004E-3</v>
      </c>
      <c r="I829" s="164">
        <v>0.73640000000000005</v>
      </c>
      <c r="J829" s="121"/>
    </row>
    <row r="830" spans="1:10" x14ac:dyDescent="0.25">
      <c r="A830" s="121" t="s">
        <v>72</v>
      </c>
      <c r="B830" s="131" t="s">
        <v>33</v>
      </c>
      <c r="C830" s="57" t="s">
        <v>262</v>
      </c>
      <c r="D830" s="122" t="s">
        <v>263</v>
      </c>
      <c r="E830" s="123" t="s">
        <v>219</v>
      </c>
      <c r="F830" s="121" t="s">
        <v>9</v>
      </c>
      <c r="G830" s="164">
        <v>0.74580000000000002</v>
      </c>
      <c r="H830" s="165">
        <v>-9.4000000000000004E-3</v>
      </c>
      <c r="I830" s="164">
        <v>0.73640000000000005</v>
      </c>
      <c r="J830" s="121"/>
    </row>
    <row r="831" spans="1:10" x14ac:dyDescent="0.25">
      <c r="A831" s="121" t="s">
        <v>72</v>
      </c>
      <c r="B831" s="131" t="s">
        <v>34</v>
      </c>
      <c r="C831" s="57" t="s">
        <v>262</v>
      </c>
      <c r="D831" s="149" t="s">
        <v>263</v>
      </c>
      <c r="E831" s="150" t="s">
        <v>219</v>
      </c>
      <c r="F831" s="121" t="s">
        <v>9</v>
      </c>
      <c r="G831" s="164">
        <v>0.78090000000000004</v>
      </c>
      <c r="H831" s="165">
        <v>-9.4000000000000004E-3</v>
      </c>
      <c r="I831" s="164">
        <v>0.77159999999999995</v>
      </c>
      <c r="J831" s="121"/>
    </row>
    <row r="832" spans="1:10" x14ac:dyDescent="0.25">
      <c r="A832" s="121" t="s">
        <v>216</v>
      </c>
      <c r="B832" s="131" t="s">
        <v>252</v>
      </c>
      <c r="C832" s="57" t="s">
        <v>262</v>
      </c>
      <c r="D832" s="122" t="s">
        <v>263</v>
      </c>
      <c r="E832" s="123" t="s">
        <v>219</v>
      </c>
      <c r="F832" s="121" t="s">
        <v>9</v>
      </c>
      <c r="G832" s="158">
        <v>0.90180000000000005</v>
      </c>
      <c r="H832" s="158">
        <v>3.0000000000000001E-3</v>
      </c>
      <c r="I832" s="158">
        <v>0.90480000000000005</v>
      </c>
      <c r="J832" s="121"/>
    </row>
    <row r="833" spans="1:10" x14ac:dyDescent="0.25">
      <c r="A833" s="121" t="s">
        <v>216</v>
      </c>
      <c r="B833" s="131" t="s">
        <v>33</v>
      </c>
      <c r="C833" s="57" t="s">
        <v>262</v>
      </c>
      <c r="D833" s="149" t="s">
        <v>263</v>
      </c>
      <c r="E833" s="150" t="s">
        <v>219</v>
      </c>
      <c r="F833" s="121" t="s">
        <v>9</v>
      </c>
      <c r="G833" s="158">
        <v>0.90180000000000005</v>
      </c>
      <c r="H833" s="158">
        <v>-1E-4</v>
      </c>
      <c r="I833" s="158">
        <v>9.017E-2</v>
      </c>
      <c r="J833" s="121"/>
    </row>
    <row r="834" spans="1:10" x14ac:dyDescent="0.25">
      <c r="A834" s="121" t="s">
        <v>216</v>
      </c>
      <c r="B834" s="131" t="s">
        <v>34</v>
      </c>
      <c r="C834" s="57" t="s">
        <v>262</v>
      </c>
      <c r="D834" s="122" t="s">
        <v>263</v>
      </c>
      <c r="E834" s="123" t="s">
        <v>219</v>
      </c>
      <c r="F834" s="121" t="s">
        <v>9</v>
      </c>
      <c r="G834" s="158">
        <v>0.90180000000000005</v>
      </c>
      <c r="H834" s="158">
        <v>4.1999999999999997E-3</v>
      </c>
      <c r="I834" s="158">
        <v>0.90600000000000003</v>
      </c>
      <c r="J834" s="121"/>
    </row>
    <row r="835" spans="1:10" x14ac:dyDescent="0.25">
      <c r="A835" s="121" t="s">
        <v>88</v>
      </c>
      <c r="B835" s="131" t="s">
        <v>29</v>
      </c>
      <c r="C835" s="57" t="s">
        <v>262</v>
      </c>
      <c r="D835" s="149" t="s">
        <v>263</v>
      </c>
      <c r="E835" s="150" t="s">
        <v>219</v>
      </c>
      <c r="F835" s="121" t="s">
        <v>9</v>
      </c>
      <c r="G835" s="155">
        <v>0.89249999999999996</v>
      </c>
      <c r="H835" s="155">
        <v>5.4000000000000003E-3</v>
      </c>
      <c r="I835" s="155">
        <v>0.89790000000000003</v>
      </c>
      <c r="J835" s="121"/>
    </row>
    <row r="836" spans="1:10" x14ac:dyDescent="0.25">
      <c r="A836" s="121" t="s">
        <v>88</v>
      </c>
      <c r="B836" s="131" t="s">
        <v>24</v>
      </c>
      <c r="C836" s="57" t="s">
        <v>262</v>
      </c>
      <c r="D836" s="122" t="s">
        <v>263</v>
      </c>
      <c r="E836" s="123" t="s">
        <v>219</v>
      </c>
      <c r="F836" s="121" t="s">
        <v>9</v>
      </c>
      <c r="G836" s="155">
        <v>0.89249999999999996</v>
      </c>
      <c r="H836" s="155">
        <v>1.49E-2</v>
      </c>
      <c r="I836" s="155">
        <v>0.90739999999999998</v>
      </c>
      <c r="J836" s="121"/>
    </row>
    <row r="837" spans="1:10" x14ac:dyDescent="0.25">
      <c r="A837" s="121" t="s">
        <v>65</v>
      </c>
      <c r="B837" s="131" t="s">
        <v>92</v>
      </c>
      <c r="C837" s="57" t="s">
        <v>264</v>
      </c>
      <c r="D837" s="122" t="s">
        <v>265</v>
      </c>
      <c r="E837" s="123" t="s">
        <v>219</v>
      </c>
      <c r="F837" s="121" t="s">
        <v>9</v>
      </c>
      <c r="G837" s="164">
        <v>0.86170000000000002</v>
      </c>
      <c r="H837" s="164">
        <v>8.8999999999999999E-3</v>
      </c>
      <c r="I837" s="165">
        <v>0.87060000000000004</v>
      </c>
      <c r="J837" s="121"/>
    </row>
    <row r="838" spans="1:10" x14ac:dyDescent="0.25">
      <c r="A838" s="121" t="s">
        <v>65</v>
      </c>
      <c r="B838" s="131" t="s">
        <v>93</v>
      </c>
      <c r="C838" s="125" t="s">
        <v>264</v>
      </c>
      <c r="D838" s="122" t="s">
        <v>265</v>
      </c>
      <c r="E838" s="123" t="s">
        <v>219</v>
      </c>
      <c r="F838" s="121" t="s">
        <v>9</v>
      </c>
      <c r="G838" s="164">
        <v>0.79759999999999998</v>
      </c>
      <c r="H838" s="164">
        <v>8.8999999999999999E-3</v>
      </c>
      <c r="I838" s="165">
        <v>0.80649999999999999</v>
      </c>
      <c r="J838" s="121"/>
    </row>
    <row r="839" spans="1:10" x14ac:dyDescent="0.25">
      <c r="A839" s="121" t="s">
        <v>65</v>
      </c>
      <c r="B839" s="131" t="s">
        <v>199</v>
      </c>
      <c r="C839" s="57" t="s">
        <v>264</v>
      </c>
      <c r="D839" s="122" t="s">
        <v>265</v>
      </c>
      <c r="E839" s="123" t="s">
        <v>219</v>
      </c>
      <c r="F839" s="121" t="s">
        <v>9</v>
      </c>
      <c r="G839" s="164">
        <v>0.74339999999999995</v>
      </c>
      <c r="H839" s="164">
        <v>8.8999999999999999E-3</v>
      </c>
      <c r="I839" s="165">
        <v>0.75229999999999997</v>
      </c>
      <c r="J839" s="121"/>
    </row>
    <row r="840" spans="1:10" x14ac:dyDescent="0.25">
      <c r="A840" s="121" t="s">
        <v>65</v>
      </c>
      <c r="B840" s="131" t="s">
        <v>96</v>
      </c>
      <c r="C840" s="125" t="s">
        <v>264</v>
      </c>
      <c r="D840" s="122" t="s">
        <v>265</v>
      </c>
      <c r="E840" s="123" t="s">
        <v>219</v>
      </c>
      <c r="F840" s="121" t="s">
        <v>9</v>
      </c>
      <c r="G840" s="164">
        <v>0.80359999999999998</v>
      </c>
      <c r="H840" s="164">
        <v>8.8999999999999999E-3</v>
      </c>
      <c r="I840" s="164">
        <v>0.8125</v>
      </c>
      <c r="J840" s="121"/>
    </row>
    <row r="841" spans="1:10" x14ac:dyDescent="0.25">
      <c r="A841" s="121" t="s">
        <v>65</v>
      </c>
      <c r="B841" s="131" t="s">
        <v>97</v>
      </c>
      <c r="C841" s="57" t="s">
        <v>264</v>
      </c>
      <c r="D841" s="122" t="s">
        <v>265</v>
      </c>
      <c r="E841" s="123" t="s">
        <v>219</v>
      </c>
      <c r="F841" s="121" t="s">
        <v>9</v>
      </c>
      <c r="G841" s="164">
        <v>0.73070000000000002</v>
      </c>
      <c r="H841" s="164">
        <v>8.8999999999999999E-3</v>
      </c>
      <c r="I841" s="164">
        <v>0.73960000000000004</v>
      </c>
      <c r="J841" s="121"/>
    </row>
    <row r="842" spans="1:10" x14ac:dyDescent="0.25">
      <c r="A842" s="121" t="s">
        <v>65</v>
      </c>
      <c r="B842" s="131" t="s">
        <v>200</v>
      </c>
      <c r="C842" s="125" t="s">
        <v>264</v>
      </c>
      <c r="D842" s="122" t="s">
        <v>265</v>
      </c>
      <c r="E842" s="123" t="s">
        <v>219</v>
      </c>
      <c r="F842" s="121" t="s">
        <v>9</v>
      </c>
      <c r="G842" s="164">
        <v>0.74670000000000003</v>
      </c>
      <c r="H842" s="164">
        <v>8.8999999999999999E-3</v>
      </c>
      <c r="I842" s="165">
        <v>0.75560000000000005</v>
      </c>
      <c r="J842" s="121"/>
    </row>
    <row r="843" spans="1:10" x14ac:dyDescent="0.25">
      <c r="A843" s="121" t="s">
        <v>65</v>
      </c>
      <c r="B843" s="131" t="s">
        <v>220</v>
      </c>
      <c r="C843" s="57" t="s">
        <v>264</v>
      </c>
      <c r="D843" s="122" t="s">
        <v>265</v>
      </c>
      <c r="E843" s="123" t="s">
        <v>219</v>
      </c>
      <c r="F843" s="121" t="s">
        <v>9</v>
      </c>
      <c r="G843" s="164">
        <v>0.86850000000000005</v>
      </c>
      <c r="H843" s="164">
        <v>1.1599999999999999E-2</v>
      </c>
      <c r="I843" s="165">
        <v>0.88009999999999999</v>
      </c>
      <c r="J843" s="121"/>
    </row>
    <row r="844" spans="1:10" x14ac:dyDescent="0.25">
      <c r="A844" s="121" t="s">
        <v>65</v>
      </c>
      <c r="B844" s="131" t="s">
        <v>221</v>
      </c>
      <c r="C844" s="125" t="s">
        <v>264</v>
      </c>
      <c r="D844" s="122" t="s">
        <v>265</v>
      </c>
      <c r="E844" s="123" t="s">
        <v>219</v>
      </c>
      <c r="F844" s="121" t="s">
        <v>9</v>
      </c>
      <c r="G844" s="164">
        <v>0.78210000000000002</v>
      </c>
      <c r="H844" s="164">
        <v>1E-4</v>
      </c>
      <c r="I844" s="165">
        <v>0.78220000000000001</v>
      </c>
      <c r="J844" s="121"/>
    </row>
    <row r="845" spans="1:10" x14ac:dyDescent="0.25">
      <c r="A845" s="121" t="s">
        <v>66</v>
      </c>
      <c r="B845" s="131" t="s">
        <v>214</v>
      </c>
      <c r="C845" s="57" t="s">
        <v>264</v>
      </c>
      <c r="D845" s="122" t="s">
        <v>265</v>
      </c>
      <c r="E845" s="123" t="s">
        <v>219</v>
      </c>
      <c r="F845" s="121" t="s">
        <v>9</v>
      </c>
      <c r="G845" s="155">
        <v>0.69699999999999995</v>
      </c>
      <c r="H845" s="158">
        <v>2.1999999999999999E-2</v>
      </c>
      <c r="I845" s="155">
        <v>0.71899999999999997</v>
      </c>
      <c r="J845" s="121"/>
    </row>
    <row r="846" spans="1:10" x14ac:dyDescent="0.25">
      <c r="A846" s="121" t="s">
        <v>66</v>
      </c>
      <c r="B846" s="131" t="s">
        <v>215</v>
      </c>
      <c r="C846" s="125" t="s">
        <v>264</v>
      </c>
      <c r="D846" s="122" t="s">
        <v>265</v>
      </c>
      <c r="E846" s="123" t="s">
        <v>219</v>
      </c>
      <c r="F846" s="121" t="s">
        <v>9</v>
      </c>
      <c r="G846" s="155">
        <v>0.84799999999999998</v>
      </c>
      <c r="H846" s="158">
        <v>3.3000000000000002E-2</v>
      </c>
      <c r="I846" s="155">
        <v>0.88100000000000001</v>
      </c>
      <c r="J846" s="121"/>
    </row>
    <row r="847" spans="1:10" x14ac:dyDescent="0.25">
      <c r="A847" s="121" t="s">
        <v>67</v>
      </c>
      <c r="B847" s="121" t="s">
        <v>17</v>
      </c>
      <c r="C847" s="57" t="s">
        <v>264</v>
      </c>
      <c r="D847" s="122" t="s">
        <v>265</v>
      </c>
      <c r="E847" s="123" t="s">
        <v>219</v>
      </c>
      <c r="F847" s="121" t="s">
        <v>18</v>
      </c>
      <c r="G847" s="155">
        <v>0.69640000000000002</v>
      </c>
      <c r="H847" s="158">
        <v>0</v>
      </c>
      <c r="I847" s="155">
        <v>0.69640000000000002</v>
      </c>
      <c r="J847" s="121"/>
    </row>
    <row r="848" spans="1:10" x14ac:dyDescent="0.25">
      <c r="A848" s="121" t="s">
        <v>203</v>
      </c>
      <c r="B848" s="131" t="s">
        <v>29</v>
      </c>
      <c r="C848" s="125" t="s">
        <v>264</v>
      </c>
      <c r="D848" s="122" t="s">
        <v>265</v>
      </c>
      <c r="E848" s="123" t="s">
        <v>219</v>
      </c>
      <c r="F848" s="121" t="s">
        <v>9</v>
      </c>
      <c r="G848" s="158">
        <v>0.93889999999999996</v>
      </c>
      <c r="H848" s="158">
        <v>1.0200000000000001E-2</v>
      </c>
      <c r="I848" s="155">
        <v>0.94910000000000005</v>
      </c>
      <c r="J848" s="121"/>
    </row>
    <row r="849" spans="1:10" x14ac:dyDescent="0.25">
      <c r="A849" s="121" t="s">
        <v>203</v>
      </c>
      <c r="B849" s="131" t="s">
        <v>26</v>
      </c>
      <c r="C849" s="57" t="s">
        <v>264</v>
      </c>
      <c r="D849" s="122" t="s">
        <v>265</v>
      </c>
      <c r="E849" s="123" t="s">
        <v>219</v>
      </c>
      <c r="F849" s="121" t="s">
        <v>27</v>
      </c>
      <c r="G849" s="155">
        <v>2.4870000000000001</v>
      </c>
      <c r="H849" s="158">
        <v>1.0200000000000001E-2</v>
      </c>
      <c r="I849" s="155">
        <v>2.4971999999999999</v>
      </c>
      <c r="J849" s="121"/>
    </row>
    <row r="850" spans="1:10" x14ac:dyDescent="0.25">
      <c r="A850" s="121" t="s">
        <v>203</v>
      </c>
      <c r="B850" s="131" t="s">
        <v>204</v>
      </c>
      <c r="C850" s="125" t="s">
        <v>264</v>
      </c>
      <c r="D850" s="122" t="s">
        <v>265</v>
      </c>
      <c r="E850" s="123" t="s">
        <v>219</v>
      </c>
      <c r="F850" s="121" t="s">
        <v>9</v>
      </c>
      <c r="G850" s="155">
        <v>0.93889999999999996</v>
      </c>
      <c r="H850" s="158">
        <v>1.6E-2</v>
      </c>
      <c r="I850" s="155">
        <v>0.95489999999999997</v>
      </c>
      <c r="J850" s="121"/>
    </row>
    <row r="851" spans="1:10" x14ac:dyDescent="0.25">
      <c r="A851" s="121" t="s">
        <v>203</v>
      </c>
      <c r="B851" s="131" t="s">
        <v>205</v>
      </c>
      <c r="C851" s="57" t="s">
        <v>264</v>
      </c>
      <c r="D851" s="122" t="s">
        <v>265</v>
      </c>
      <c r="E851" s="123" t="s">
        <v>219</v>
      </c>
      <c r="F851" s="121" t="s">
        <v>9</v>
      </c>
      <c r="G851" s="155">
        <v>0.93889999999999996</v>
      </c>
      <c r="H851" s="158">
        <v>8.8999999999999999E-3</v>
      </c>
      <c r="I851" s="155">
        <v>0.94779999999999998</v>
      </c>
      <c r="J851" s="121"/>
    </row>
    <row r="852" spans="1:10" x14ac:dyDescent="0.25">
      <c r="A852" s="121" t="s">
        <v>206</v>
      </c>
      <c r="B852" s="131" t="s">
        <v>29</v>
      </c>
      <c r="C852" s="125" t="s">
        <v>264</v>
      </c>
      <c r="D852" s="122" t="s">
        <v>265</v>
      </c>
      <c r="E852" s="123" t="s">
        <v>219</v>
      </c>
      <c r="F852" s="121" t="s">
        <v>18</v>
      </c>
      <c r="G852" s="155">
        <v>0.85240000000000005</v>
      </c>
      <c r="H852" s="158">
        <v>0.27300000000000002</v>
      </c>
      <c r="I852" s="155">
        <v>1.1254</v>
      </c>
      <c r="J852" s="121"/>
    </row>
    <row r="853" spans="1:10" x14ac:dyDescent="0.25">
      <c r="A853" s="121" t="s">
        <v>206</v>
      </c>
      <c r="B853" s="131" t="s">
        <v>24</v>
      </c>
      <c r="C853" s="57" t="s">
        <v>264</v>
      </c>
      <c r="D853" s="122" t="s">
        <v>265</v>
      </c>
      <c r="E853" s="123" t="s">
        <v>219</v>
      </c>
      <c r="F853" s="121" t="s">
        <v>18</v>
      </c>
      <c r="G853" s="155">
        <v>0.85240000000000005</v>
      </c>
      <c r="H853" s="158">
        <v>9.7999999999999997E-3</v>
      </c>
      <c r="I853" s="155">
        <v>0.86219999999999997</v>
      </c>
      <c r="J853" s="121"/>
    </row>
    <row r="854" spans="1:10" x14ac:dyDescent="0.25">
      <c r="A854" s="121" t="s">
        <v>207</v>
      </c>
      <c r="B854" s="131" t="s">
        <v>29</v>
      </c>
      <c r="C854" s="125" t="s">
        <v>264</v>
      </c>
      <c r="D854" s="122" t="s">
        <v>265</v>
      </c>
      <c r="E854" s="123" t="s">
        <v>219</v>
      </c>
      <c r="F854" s="121" t="s">
        <v>18</v>
      </c>
      <c r="G854" s="155">
        <v>0.86619999999999997</v>
      </c>
      <c r="H854" s="158">
        <v>1.9E-2</v>
      </c>
      <c r="I854" s="155">
        <v>0.88519999999999999</v>
      </c>
      <c r="J854" s="121"/>
    </row>
    <row r="855" spans="1:10" x14ac:dyDescent="0.25">
      <c r="A855" s="121" t="s">
        <v>207</v>
      </c>
      <c r="B855" s="131" t="s">
        <v>24</v>
      </c>
      <c r="C855" s="57" t="s">
        <v>264</v>
      </c>
      <c r="D855" s="122" t="s">
        <v>265</v>
      </c>
      <c r="E855" s="123" t="s">
        <v>219</v>
      </c>
      <c r="F855" s="121" t="s">
        <v>18</v>
      </c>
      <c r="G855" s="155">
        <v>0.86619999999999997</v>
      </c>
      <c r="H855" s="158">
        <v>1.18E-2</v>
      </c>
      <c r="I855" s="155">
        <v>0.878</v>
      </c>
      <c r="J855" s="121"/>
    </row>
    <row r="856" spans="1:10" x14ac:dyDescent="0.25">
      <c r="A856" s="121" t="s">
        <v>209</v>
      </c>
      <c r="B856" s="131" t="s">
        <v>212</v>
      </c>
      <c r="C856" s="125" t="s">
        <v>264</v>
      </c>
      <c r="D856" s="122" t="s">
        <v>265</v>
      </c>
      <c r="E856" s="123" t="s">
        <v>219</v>
      </c>
      <c r="F856" s="121" t="s">
        <v>9</v>
      </c>
      <c r="G856" s="155">
        <v>0.57430000000000003</v>
      </c>
      <c r="H856" s="155">
        <v>1.5E-3</v>
      </c>
      <c r="I856" s="155">
        <v>0.57579999999999998</v>
      </c>
      <c r="J856" s="121"/>
    </row>
    <row r="857" spans="1:10" x14ac:dyDescent="0.25">
      <c r="A857" s="121" t="s">
        <v>209</v>
      </c>
      <c r="B857" s="131" t="s">
        <v>93</v>
      </c>
      <c r="C857" s="57" t="s">
        <v>264</v>
      </c>
      <c r="D857" s="122" t="s">
        <v>265</v>
      </c>
      <c r="E857" s="123" t="s">
        <v>219</v>
      </c>
      <c r="F857" s="121" t="s">
        <v>9</v>
      </c>
      <c r="G857" s="155">
        <v>0.81020000000000003</v>
      </c>
      <c r="H857" s="155">
        <v>1.5E-3</v>
      </c>
      <c r="I857" s="155">
        <v>0.81169999999999998</v>
      </c>
      <c r="J857" s="121"/>
    </row>
    <row r="858" spans="1:10" x14ac:dyDescent="0.25">
      <c r="A858" s="121" t="s">
        <v>209</v>
      </c>
      <c r="B858" s="131" t="s">
        <v>94</v>
      </c>
      <c r="C858" s="125" t="s">
        <v>264</v>
      </c>
      <c r="D858" s="122" t="s">
        <v>265</v>
      </c>
      <c r="E858" s="123" t="s">
        <v>219</v>
      </c>
      <c r="F858" s="121" t="s">
        <v>9</v>
      </c>
      <c r="G858" s="155">
        <v>0.8044</v>
      </c>
      <c r="H858" s="155">
        <v>1.5E-3</v>
      </c>
      <c r="I858" s="155">
        <v>0.78549999999999998</v>
      </c>
      <c r="J858" s="121"/>
    </row>
    <row r="859" spans="1:10" x14ac:dyDescent="0.25">
      <c r="A859" s="121" t="s">
        <v>209</v>
      </c>
      <c r="B859" s="131" t="s">
        <v>95</v>
      </c>
      <c r="C859" s="57" t="s">
        <v>264</v>
      </c>
      <c r="D859" s="122" t="s">
        <v>265</v>
      </c>
      <c r="E859" s="123" t="s">
        <v>219</v>
      </c>
      <c r="F859" s="121" t="s">
        <v>9</v>
      </c>
      <c r="G859" s="155">
        <v>0.72899999999999998</v>
      </c>
      <c r="H859" s="155">
        <v>1.5E-3</v>
      </c>
      <c r="I859" s="155">
        <v>0.73050000000000004</v>
      </c>
      <c r="J859" s="121"/>
    </row>
    <row r="860" spans="1:10" x14ac:dyDescent="0.25">
      <c r="A860" s="121" t="s">
        <v>209</v>
      </c>
      <c r="B860" s="131" t="s">
        <v>97</v>
      </c>
      <c r="C860" s="125" t="s">
        <v>264</v>
      </c>
      <c r="D860" s="122" t="s">
        <v>265</v>
      </c>
      <c r="E860" s="123" t="s">
        <v>219</v>
      </c>
      <c r="F860" s="121" t="s">
        <v>9</v>
      </c>
      <c r="G860" s="155">
        <v>0.70960000000000001</v>
      </c>
      <c r="H860" s="155">
        <v>1.5E-3</v>
      </c>
      <c r="I860" s="155">
        <v>0.71109999999999995</v>
      </c>
      <c r="J860" s="121"/>
    </row>
    <row r="861" spans="1:10" x14ac:dyDescent="0.25">
      <c r="A861" s="121" t="s">
        <v>209</v>
      </c>
      <c r="B861" s="131" t="s">
        <v>98</v>
      </c>
      <c r="C861" s="57" t="s">
        <v>264</v>
      </c>
      <c r="D861" s="122" t="s">
        <v>265</v>
      </c>
      <c r="E861" s="123" t="s">
        <v>219</v>
      </c>
      <c r="F861" s="121" t="s">
        <v>9</v>
      </c>
      <c r="G861" s="155">
        <v>0.65920000000000001</v>
      </c>
      <c r="H861" s="155">
        <v>1.5E-3</v>
      </c>
      <c r="I861" s="155">
        <v>0.66069999999999995</v>
      </c>
      <c r="J861" s="121"/>
    </row>
    <row r="862" spans="1:10" x14ac:dyDescent="0.25">
      <c r="A862" s="121" t="s">
        <v>209</v>
      </c>
      <c r="B862" s="131" t="s">
        <v>99</v>
      </c>
      <c r="C862" s="125" t="s">
        <v>264</v>
      </c>
      <c r="D862" s="122" t="s">
        <v>265</v>
      </c>
      <c r="E862" s="123" t="s">
        <v>219</v>
      </c>
      <c r="F862" s="121" t="s">
        <v>9</v>
      </c>
      <c r="G862" s="155">
        <v>0.65920000000000001</v>
      </c>
      <c r="H862" s="155">
        <v>1.5E-3</v>
      </c>
      <c r="I862" s="155">
        <v>0.66069999999999995</v>
      </c>
      <c r="J862" s="121"/>
    </row>
    <row r="863" spans="1:10" x14ac:dyDescent="0.25">
      <c r="A863" s="121" t="s">
        <v>209</v>
      </c>
      <c r="B863" s="131" t="s">
        <v>119</v>
      </c>
      <c r="C863" s="57" t="s">
        <v>264</v>
      </c>
      <c r="D863" s="122" t="s">
        <v>265</v>
      </c>
      <c r="E863" s="123" t="s">
        <v>219</v>
      </c>
      <c r="F863" s="121" t="s">
        <v>9</v>
      </c>
      <c r="G863" s="155">
        <v>0.71440000000000003</v>
      </c>
      <c r="H863" s="155">
        <v>1.2800000000000001E-2</v>
      </c>
      <c r="I863" s="155">
        <v>0.72719999999999996</v>
      </c>
      <c r="J863" s="121"/>
    </row>
    <row r="864" spans="1:10" x14ac:dyDescent="0.25">
      <c r="A864" s="121" t="s">
        <v>209</v>
      </c>
      <c r="B864" s="131" t="s">
        <v>120</v>
      </c>
      <c r="C864" s="125" t="s">
        <v>264</v>
      </c>
      <c r="D864" s="122" t="s">
        <v>265</v>
      </c>
      <c r="E864" s="123" t="s">
        <v>219</v>
      </c>
      <c r="F864" s="121" t="s">
        <v>9</v>
      </c>
      <c r="G864" s="155">
        <v>0.66930000000000001</v>
      </c>
      <c r="H864" s="155">
        <v>1.2800000000000001E-2</v>
      </c>
      <c r="I864" s="155">
        <v>0.68210000000000004</v>
      </c>
      <c r="J864" s="121"/>
    </row>
    <row r="865" spans="1:10" x14ac:dyDescent="0.25">
      <c r="A865" s="121" t="s">
        <v>209</v>
      </c>
      <c r="B865" s="131" t="s">
        <v>121</v>
      </c>
      <c r="C865" s="57" t="s">
        <v>264</v>
      </c>
      <c r="D865" s="122" t="s">
        <v>265</v>
      </c>
      <c r="E865" s="123" t="s">
        <v>219</v>
      </c>
      <c r="F865" s="121" t="s">
        <v>9</v>
      </c>
      <c r="G865" s="155">
        <v>0.79549999999999998</v>
      </c>
      <c r="H865" s="155">
        <v>1.2800000000000001E-2</v>
      </c>
      <c r="I865" s="155">
        <v>0.80830000000000002</v>
      </c>
      <c r="J865" s="121"/>
    </row>
    <row r="866" spans="1:10" x14ac:dyDescent="0.25">
      <c r="A866" s="121" t="s">
        <v>209</v>
      </c>
      <c r="B866" s="131" t="s">
        <v>122</v>
      </c>
      <c r="C866" s="125" t="s">
        <v>264</v>
      </c>
      <c r="D866" s="122" t="s">
        <v>265</v>
      </c>
      <c r="E866" s="123" t="s">
        <v>219</v>
      </c>
      <c r="F866" s="121" t="s">
        <v>9</v>
      </c>
      <c r="G866" s="155">
        <v>0.75600000000000001</v>
      </c>
      <c r="H866" s="155">
        <v>1.2800000000000001E-2</v>
      </c>
      <c r="I866" s="155">
        <v>0.76880000000000004</v>
      </c>
      <c r="J866" s="121"/>
    </row>
    <row r="867" spans="1:10" x14ac:dyDescent="0.25">
      <c r="A867" s="121" t="s">
        <v>209</v>
      </c>
      <c r="B867" s="131" t="s">
        <v>210</v>
      </c>
      <c r="C867" s="57" t="s">
        <v>264</v>
      </c>
      <c r="D867" s="122" t="s">
        <v>265</v>
      </c>
      <c r="E867" s="123" t="s">
        <v>219</v>
      </c>
      <c r="F867" s="121" t="s">
        <v>9</v>
      </c>
      <c r="G867" s="155">
        <v>0.60170000000000001</v>
      </c>
      <c r="H867" s="155">
        <v>1.2800000000000001E-2</v>
      </c>
      <c r="I867" s="155">
        <v>0.61450000000000005</v>
      </c>
      <c r="J867" s="121"/>
    </row>
    <row r="868" spans="1:10" x14ac:dyDescent="0.25">
      <c r="A868" s="121" t="s">
        <v>209</v>
      </c>
      <c r="B868" s="131" t="s">
        <v>211</v>
      </c>
      <c r="C868" s="125" t="s">
        <v>264</v>
      </c>
      <c r="D868" s="122" t="s">
        <v>265</v>
      </c>
      <c r="E868" s="123" t="s">
        <v>219</v>
      </c>
      <c r="F868" s="121" t="s">
        <v>9</v>
      </c>
      <c r="G868" s="155">
        <v>0.78810000000000002</v>
      </c>
      <c r="H868" s="155">
        <v>1.2800000000000001E-2</v>
      </c>
      <c r="I868" s="155">
        <v>0.80089999999999995</v>
      </c>
      <c r="J868" s="121"/>
    </row>
    <row r="869" spans="1:10" x14ac:dyDescent="0.25">
      <c r="A869" s="121" t="s">
        <v>213</v>
      </c>
      <c r="B869" s="131" t="s">
        <v>35</v>
      </c>
      <c r="C869" s="57" t="s">
        <v>264</v>
      </c>
      <c r="D869" s="122" t="s">
        <v>265</v>
      </c>
      <c r="E869" s="123" t="s">
        <v>219</v>
      </c>
      <c r="F869" s="121" t="s">
        <v>9</v>
      </c>
      <c r="G869" s="164">
        <v>0.99880000000000002</v>
      </c>
      <c r="H869" s="164">
        <v>1.49E-2</v>
      </c>
      <c r="I869" s="165">
        <v>1.0137</v>
      </c>
      <c r="J869" s="121"/>
    </row>
    <row r="870" spans="1:10" x14ac:dyDescent="0.25">
      <c r="A870" s="121" t="s">
        <v>213</v>
      </c>
      <c r="B870" s="131" t="s">
        <v>113</v>
      </c>
      <c r="C870" s="125" t="s">
        <v>264</v>
      </c>
      <c r="D870" s="122" t="s">
        <v>265</v>
      </c>
      <c r="E870" s="123" t="s">
        <v>219</v>
      </c>
      <c r="F870" s="121" t="s">
        <v>9</v>
      </c>
      <c r="G870" s="164">
        <v>0.99880000000000002</v>
      </c>
      <c r="H870" s="164">
        <v>1.49E-2</v>
      </c>
      <c r="I870" s="164">
        <v>1.0137</v>
      </c>
      <c r="J870" s="121"/>
    </row>
    <row r="871" spans="1:10" x14ac:dyDescent="0.25">
      <c r="A871" s="121" t="s">
        <v>213</v>
      </c>
      <c r="B871" s="131" t="s">
        <v>62</v>
      </c>
      <c r="C871" s="57" t="s">
        <v>264</v>
      </c>
      <c r="D871" s="122" t="s">
        <v>265</v>
      </c>
      <c r="E871" s="123" t="s">
        <v>219</v>
      </c>
      <c r="F871" s="121" t="s">
        <v>9</v>
      </c>
      <c r="G871" s="164">
        <v>0.99880000000000002</v>
      </c>
      <c r="H871" s="164">
        <v>-2.0999999999999999E-3</v>
      </c>
      <c r="I871" s="165">
        <v>0.99670000000000003</v>
      </c>
      <c r="J871" s="121"/>
    </row>
    <row r="872" spans="1:10" x14ac:dyDescent="0.25">
      <c r="A872" s="121" t="s">
        <v>213</v>
      </c>
      <c r="B872" s="131" t="s">
        <v>33</v>
      </c>
      <c r="C872" s="125" t="s">
        <v>264</v>
      </c>
      <c r="D872" s="122" t="s">
        <v>265</v>
      </c>
      <c r="E872" s="123" t="s">
        <v>219</v>
      </c>
      <c r="F872" s="121" t="s">
        <v>9</v>
      </c>
      <c r="G872" s="164">
        <v>0.99880000000000002</v>
      </c>
      <c r="H872" s="164">
        <v>-2.0999999999999999E-3</v>
      </c>
      <c r="I872" s="165">
        <v>0.99670000000000003</v>
      </c>
      <c r="J872" s="121"/>
    </row>
    <row r="873" spans="1:10" x14ac:dyDescent="0.25">
      <c r="A873" s="121" t="s">
        <v>213</v>
      </c>
      <c r="B873" s="131" t="s">
        <v>34</v>
      </c>
      <c r="C873" s="57" t="s">
        <v>264</v>
      </c>
      <c r="D873" s="122" t="s">
        <v>265</v>
      </c>
      <c r="E873" s="123" t="s">
        <v>219</v>
      </c>
      <c r="F873" s="121" t="s">
        <v>9</v>
      </c>
      <c r="G873" s="164">
        <v>0.99880000000000002</v>
      </c>
      <c r="H873" s="164">
        <v>8.0999999999999996E-3</v>
      </c>
      <c r="I873" s="165">
        <v>1.0068999999999999</v>
      </c>
      <c r="J873" s="121"/>
    </row>
    <row r="874" spans="1:10" x14ac:dyDescent="0.25">
      <c r="A874" s="121" t="s">
        <v>72</v>
      </c>
      <c r="B874" s="166" t="s">
        <v>14</v>
      </c>
      <c r="C874" s="125" t="s">
        <v>264</v>
      </c>
      <c r="D874" s="122" t="s">
        <v>265</v>
      </c>
      <c r="E874" s="123" t="s">
        <v>219</v>
      </c>
      <c r="F874" s="121" t="s">
        <v>9</v>
      </c>
      <c r="G874" s="164">
        <v>0.66669999999999996</v>
      </c>
      <c r="H874" s="164">
        <v>-9.4000000000000004E-3</v>
      </c>
      <c r="I874" s="164">
        <v>0.6573</v>
      </c>
      <c r="J874" s="121"/>
    </row>
    <row r="875" spans="1:10" x14ac:dyDescent="0.25">
      <c r="A875" s="121" t="s">
        <v>72</v>
      </c>
      <c r="B875" s="131" t="s">
        <v>22</v>
      </c>
      <c r="C875" s="57" t="s">
        <v>264</v>
      </c>
      <c r="D875" s="122" t="s">
        <v>265</v>
      </c>
      <c r="E875" s="123" t="s">
        <v>219</v>
      </c>
      <c r="F875" s="121" t="s">
        <v>9</v>
      </c>
      <c r="G875" s="164">
        <v>0.63160000000000005</v>
      </c>
      <c r="H875" s="165">
        <v>-9.4000000000000004E-3</v>
      </c>
      <c r="I875" s="164">
        <v>0.62219999999999998</v>
      </c>
      <c r="J875" s="121"/>
    </row>
    <row r="876" spans="1:10" x14ac:dyDescent="0.25">
      <c r="A876" s="121" t="s">
        <v>72</v>
      </c>
      <c r="B876" s="131" t="s">
        <v>33</v>
      </c>
      <c r="C876" s="125" t="s">
        <v>264</v>
      </c>
      <c r="D876" s="122" t="s">
        <v>265</v>
      </c>
      <c r="E876" s="123" t="s">
        <v>219</v>
      </c>
      <c r="F876" s="121" t="s">
        <v>9</v>
      </c>
      <c r="G876" s="164">
        <v>0.63160000000000005</v>
      </c>
      <c r="H876" s="165">
        <v>-9.4000000000000004E-3</v>
      </c>
      <c r="I876" s="164">
        <v>0.62219999999999998</v>
      </c>
      <c r="J876" s="121"/>
    </row>
    <row r="877" spans="1:10" x14ac:dyDescent="0.25">
      <c r="A877" s="121" t="s">
        <v>72</v>
      </c>
      <c r="B877" s="131" t="s">
        <v>34</v>
      </c>
      <c r="C877" s="57" t="s">
        <v>264</v>
      </c>
      <c r="D877" s="122" t="s">
        <v>265</v>
      </c>
      <c r="E877" s="123" t="s">
        <v>219</v>
      </c>
      <c r="F877" s="121" t="s">
        <v>9</v>
      </c>
      <c r="G877" s="164">
        <v>0.66669999999999996</v>
      </c>
      <c r="H877" s="165">
        <v>-9.4000000000000004E-3</v>
      </c>
      <c r="I877" s="164">
        <v>0.6573</v>
      </c>
      <c r="J877" s="121"/>
    </row>
    <row r="878" spans="1:10" x14ac:dyDescent="0.25">
      <c r="A878" s="121" t="s">
        <v>216</v>
      </c>
      <c r="B878" s="131" t="s">
        <v>252</v>
      </c>
      <c r="C878" s="125" t="s">
        <v>264</v>
      </c>
      <c r="D878" s="122" t="s">
        <v>265</v>
      </c>
      <c r="E878" s="123" t="s">
        <v>219</v>
      </c>
      <c r="F878" s="121" t="s">
        <v>9</v>
      </c>
      <c r="G878" s="158">
        <v>0.90180000000000005</v>
      </c>
      <c r="H878" s="158">
        <v>3.0000000000000001E-3</v>
      </c>
      <c r="I878" s="158">
        <v>0.90480000000000005</v>
      </c>
      <c r="J878" s="121"/>
    </row>
    <row r="879" spans="1:10" x14ac:dyDescent="0.25">
      <c r="A879" s="121" t="s">
        <v>216</v>
      </c>
      <c r="B879" s="131" t="s">
        <v>33</v>
      </c>
      <c r="C879" s="57" t="s">
        <v>264</v>
      </c>
      <c r="D879" s="122" t="s">
        <v>265</v>
      </c>
      <c r="E879" s="123" t="s">
        <v>219</v>
      </c>
      <c r="F879" s="121" t="s">
        <v>9</v>
      </c>
      <c r="G879" s="158">
        <v>0.90180000000000005</v>
      </c>
      <c r="H879" s="158">
        <v>-1E-4</v>
      </c>
      <c r="I879" s="158">
        <v>9.017E-2</v>
      </c>
      <c r="J879" s="121"/>
    </row>
    <row r="880" spans="1:10" x14ac:dyDescent="0.25">
      <c r="A880" s="121" t="s">
        <v>216</v>
      </c>
      <c r="B880" s="131" t="s">
        <v>34</v>
      </c>
      <c r="C880" s="125" t="s">
        <v>264</v>
      </c>
      <c r="D880" s="122" t="s">
        <v>265</v>
      </c>
      <c r="E880" s="123" t="s">
        <v>219</v>
      </c>
      <c r="F880" s="121" t="s">
        <v>9</v>
      </c>
      <c r="G880" s="158">
        <v>0.90180000000000005</v>
      </c>
      <c r="H880" s="158">
        <v>4.1999999999999997E-3</v>
      </c>
      <c r="I880" s="158">
        <v>0.90600000000000003</v>
      </c>
      <c r="J880" s="121"/>
    </row>
    <row r="881" spans="1:10" x14ac:dyDescent="0.25">
      <c r="A881" s="121" t="s">
        <v>88</v>
      </c>
      <c r="B881" s="131" t="s">
        <v>29</v>
      </c>
      <c r="C881" s="57" t="s">
        <v>264</v>
      </c>
      <c r="D881" s="122" t="s">
        <v>265</v>
      </c>
      <c r="E881" s="123" t="s">
        <v>219</v>
      </c>
      <c r="F881" s="121" t="s">
        <v>9</v>
      </c>
      <c r="G881" s="164">
        <v>0.89249999999999996</v>
      </c>
      <c r="H881" s="164">
        <v>5.4000000000000003E-3</v>
      </c>
      <c r="I881" s="164">
        <v>0.89790000000000003</v>
      </c>
      <c r="J881" s="121"/>
    </row>
    <row r="882" spans="1:10" x14ac:dyDescent="0.25">
      <c r="A882" s="121" t="s">
        <v>88</v>
      </c>
      <c r="B882" s="131" t="s">
        <v>24</v>
      </c>
      <c r="C882" s="125" t="s">
        <v>264</v>
      </c>
      <c r="D882" s="122" t="s">
        <v>265</v>
      </c>
      <c r="E882" s="123" t="s">
        <v>219</v>
      </c>
      <c r="F882" s="121" t="s">
        <v>9</v>
      </c>
      <c r="G882" s="164">
        <v>0.89249999999999996</v>
      </c>
      <c r="H882" s="164">
        <v>1.49E-2</v>
      </c>
      <c r="I882" s="164">
        <v>0.90739999999999998</v>
      </c>
      <c r="J882" s="121"/>
    </row>
    <row r="883" spans="1:10" x14ac:dyDescent="0.25">
      <c r="A883" s="121" t="s">
        <v>65</v>
      </c>
      <c r="B883" s="131" t="s">
        <v>92</v>
      </c>
      <c r="C883" s="57" t="s">
        <v>266</v>
      </c>
      <c r="D883" s="122">
        <v>2004</v>
      </c>
      <c r="E883" s="123" t="s">
        <v>198</v>
      </c>
      <c r="F883" s="121" t="s">
        <v>9</v>
      </c>
      <c r="G883" s="155">
        <v>0.78969999999999996</v>
      </c>
      <c r="H883" s="155">
        <v>2.0400000000000001E-2</v>
      </c>
      <c r="I883" s="158">
        <v>0.81010000000000004</v>
      </c>
      <c r="J883" s="121"/>
    </row>
    <row r="884" spans="1:10" x14ac:dyDescent="0.25">
      <c r="A884" s="121" t="s">
        <v>65</v>
      </c>
      <c r="B884" s="131" t="s">
        <v>93</v>
      </c>
      <c r="C884" s="125" t="s">
        <v>266</v>
      </c>
      <c r="D884" s="122">
        <v>2004</v>
      </c>
      <c r="E884" s="123" t="s">
        <v>198</v>
      </c>
      <c r="F884" s="121" t="s">
        <v>9</v>
      </c>
      <c r="G884" s="155">
        <v>0.78920000000000001</v>
      </c>
      <c r="H884" s="155">
        <v>2.0400000000000001E-2</v>
      </c>
      <c r="I884" s="158">
        <v>0.80959999999999999</v>
      </c>
      <c r="J884" s="121"/>
    </row>
    <row r="885" spans="1:10" x14ac:dyDescent="0.25">
      <c r="A885" s="121" t="s">
        <v>65</v>
      </c>
      <c r="B885" s="131" t="s">
        <v>199</v>
      </c>
      <c r="C885" s="57" t="s">
        <v>266</v>
      </c>
      <c r="D885" s="122">
        <v>2004</v>
      </c>
      <c r="E885" s="123" t="s">
        <v>198</v>
      </c>
      <c r="F885" s="121" t="s">
        <v>9</v>
      </c>
      <c r="G885" s="155">
        <v>0.77749999999999997</v>
      </c>
      <c r="H885" s="155">
        <v>2.0400000000000001E-2</v>
      </c>
      <c r="I885" s="158">
        <v>0.79790000000000005</v>
      </c>
      <c r="J885" s="121"/>
    </row>
    <row r="886" spans="1:10" x14ac:dyDescent="0.25">
      <c r="A886" s="121" t="s">
        <v>65</v>
      </c>
      <c r="B886" s="131" t="s">
        <v>96</v>
      </c>
      <c r="C886" s="125" t="s">
        <v>266</v>
      </c>
      <c r="D886" s="122">
        <v>2004</v>
      </c>
      <c r="E886" s="123" t="s">
        <v>198</v>
      </c>
      <c r="F886" s="121" t="s">
        <v>9</v>
      </c>
      <c r="G886" s="155">
        <v>0.71609999999999996</v>
      </c>
      <c r="H886" s="155">
        <v>2.0400000000000001E-2</v>
      </c>
      <c r="I886" s="155">
        <v>0.73650000000000004</v>
      </c>
      <c r="J886" s="121"/>
    </row>
    <row r="887" spans="1:10" x14ac:dyDescent="0.25">
      <c r="A887" s="121" t="s">
        <v>65</v>
      </c>
      <c r="B887" s="131" t="s">
        <v>97</v>
      </c>
      <c r="C887" s="57" t="s">
        <v>266</v>
      </c>
      <c r="D887" s="122">
        <v>2004</v>
      </c>
      <c r="E887" s="123" t="s">
        <v>198</v>
      </c>
      <c r="F887" s="121" t="s">
        <v>9</v>
      </c>
      <c r="G887" s="155">
        <v>0.71530000000000005</v>
      </c>
      <c r="H887" s="155">
        <v>2.0400000000000001E-2</v>
      </c>
      <c r="I887" s="155">
        <v>0.73570000000000002</v>
      </c>
      <c r="J887" s="121"/>
    </row>
    <row r="888" spans="1:10" x14ac:dyDescent="0.25">
      <c r="A888" s="121" t="s">
        <v>65</v>
      </c>
      <c r="B888" s="131" t="s">
        <v>200</v>
      </c>
      <c r="C888" s="125" t="s">
        <v>266</v>
      </c>
      <c r="D888" s="122">
        <v>2004</v>
      </c>
      <c r="E888" s="123" t="s">
        <v>198</v>
      </c>
      <c r="F888" s="121" t="s">
        <v>9</v>
      </c>
      <c r="G888" s="155">
        <v>0.71899999999999997</v>
      </c>
      <c r="H888" s="155">
        <v>2.0400000000000001E-2</v>
      </c>
      <c r="I888" s="158">
        <v>0.73939999999999995</v>
      </c>
      <c r="J888" s="121"/>
    </row>
    <row r="889" spans="1:10" x14ac:dyDescent="0.25">
      <c r="A889" s="121" t="s">
        <v>65</v>
      </c>
      <c r="B889" s="131" t="s">
        <v>220</v>
      </c>
      <c r="C889" s="57" t="s">
        <v>266</v>
      </c>
      <c r="D889" s="122">
        <v>2004</v>
      </c>
      <c r="E889" s="123" t="s">
        <v>198</v>
      </c>
      <c r="F889" s="121" t="s">
        <v>9</v>
      </c>
      <c r="G889" s="155">
        <v>0.74850000000000005</v>
      </c>
      <c r="H889" s="155">
        <v>1.5599999999999999E-2</v>
      </c>
      <c r="I889" s="158">
        <v>0.7641</v>
      </c>
      <c r="J889" s="121"/>
    </row>
    <row r="890" spans="1:10" x14ac:dyDescent="0.25">
      <c r="A890" s="121" t="s">
        <v>65</v>
      </c>
      <c r="B890" s="131" t="s">
        <v>221</v>
      </c>
      <c r="C890" s="125" t="s">
        <v>266</v>
      </c>
      <c r="D890" s="122">
        <v>2004</v>
      </c>
      <c r="E890" s="123" t="s">
        <v>198</v>
      </c>
      <c r="F890" s="121" t="s">
        <v>9</v>
      </c>
      <c r="G890" s="155">
        <v>0.72060000000000002</v>
      </c>
      <c r="H890" s="155">
        <v>1.24E-2</v>
      </c>
      <c r="I890" s="158">
        <v>0.73299999999999998</v>
      </c>
      <c r="J890" s="121"/>
    </row>
    <row r="891" spans="1:10" x14ac:dyDescent="0.25">
      <c r="A891" s="121" t="s">
        <v>66</v>
      </c>
      <c r="B891" s="131" t="s">
        <v>14</v>
      </c>
      <c r="C891" s="57" t="s">
        <v>266</v>
      </c>
      <c r="D891" s="122">
        <v>2004</v>
      </c>
      <c r="E891" s="123" t="s">
        <v>198</v>
      </c>
      <c r="F891" s="121" t="s">
        <v>9</v>
      </c>
      <c r="G891" s="130">
        <v>0.65400000000000003</v>
      </c>
      <c r="H891" s="167">
        <v>2.4E-2</v>
      </c>
      <c r="I891" s="130">
        <v>0.67800000000000005</v>
      </c>
      <c r="J891" s="121"/>
    </row>
    <row r="892" spans="1:10" x14ac:dyDescent="0.25">
      <c r="A892" s="121" t="s">
        <v>66</v>
      </c>
      <c r="B892" s="131" t="s">
        <v>22</v>
      </c>
      <c r="C892" s="125" t="s">
        <v>266</v>
      </c>
      <c r="D892" s="122">
        <v>2004</v>
      </c>
      <c r="E892" s="123" t="s">
        <v>198</v>
      </c>
      <c r="F892" s="121" t="s">
        <v>9</v>
      </c>
      <c r="G892" s="130">
        <v>0.59699999999999998</v>
      </c>
      <c r="H892" s="167">
        <v>2.4E-2</v>
      </c>
      <c r="I892" s="130">
        <v>0.621</v>
      </c>
      <c r="J892" s="121"/>
    </row>
    <row r="893" spans="1:10" x14ac:dyDescent="0.25">
      <c r="A893" s="121" t="s">
        <v>66</v>
      </c>
      <c r="B893" s="131" t="s">
        <v>33</v>
      </c>
      <c r="C893" s="57" t="s">
        <v>266</v>
      </c>
      <c r="D893" s="122">
        <v>2004</v>
      </c>
      <c r="E893" s="123" t="s">
        <v>198</v>
      </c>
      <c r="F893" s="121" t="s">
        <v>9</v>
      </c>
      <c r="G893" s="130">
        <v>0.59699999999999998</v>
      </c>
      <c r="H893" s="167">
        <v>3.5000000000000003E-2</v>
      </c>
      <c r="I893" s="130">
        <v>0.63200000000000001</v>
      </c>
      <c r="J893" s="121"/>
    </row>
    <row r="894" spans="1:10" x14ac:dyDescent="0.25">
      <c r="A894" s="121" t="s">
        <v>66</v>
      </c>
      <c r="B894" s="131" t="s">
        <v>34</v>
      </c>
      <c r="C894" s="125" t="s">
        <v>266</v>
      </c>
      <c r="D894" s="122">
        <v>2004</v>
      </c>
      <c r="E894" s="123" t="s">
        <v>198</v>
      </c>
      <c r="F894" s="121" t="s">
        <v>9</v>
      </c>
      <c r="G894" s="130">
        <v>0.65400000000000003</v>
      </c>
      <c r="H894" s="167">
        <v>3.5000000000000003E-2</v>
      </c>
      <c r="I894" s="130">
        <v>0.68899999999999995</v>
      </c>
      <c r="J894" s="121"/>
    </row>
    <row r="895" spans="1:10" x14ac:dyDescent="0.25">
      <c r="A895" s="121" t="s">
        <v>67</v>
      </c>
      <c r="B895" s="121" t="s">
        <v>17</v>
      </c>
      <c r="C895" s="57" t="s">
        <v>266</v>
      </c>
      <c r="D895" s="122">
        <v>2004</v>
      </c>
      <c r="E895" s="123" t="s">
        <v>198</v>
      </c>
      <c r="F895" s="121" t="s">
        <v>9</v>
      </c>
      <c r="G895" s="127">
        <v>0.77200000000000002</v>
      </c>
      <c r="H895" s="127">
        <v>0</v>
      </c>
      <c r="I895" s="127">
        <v>0.77200000000000002</v>
      </c>
      <c r="J895" s="121"/>
    </row>
    <row r="896" spans="1:10" x14ac:dyDescent="0.25">
      <c r="A896" s="121" t="s">
        <v>203</v>
      </c>
      <c r="B896" s="131" t="s">
        <v>29</v>
      </c>
      <c r="C896" s="125" t="s">
        <v>266</v>
      </c>
      <c r="D896" s="122">
        <v>2004</v>
      </c>
      <c r="E896" s="123" t="s">
        <v>198</v>
      </c>
      <c r="F896" s="121" t="s">
        <v>9</v>
      </c>
      <c r="G896" s="158">
        <v>0.83809999999999996</v>
      </c>
      <c r="H896" s="158">
        <v>2.47E-2</v>
      </c>
      <c r="I896" s="155">
        <v>0.86280000000000001</v>
      </c>
      <c r="J896" s="121"/>
    </row>
    <row r="897" spans="1:10" x14ac:dyDescent="0.25">
      <c r="A897" s="121" t="s">
        <v>203</v>
      </c>
      <c r="B897" s="131" t="s">
        <v>26</v>
      </c>
      <c r="C897" s="57" t="s">
        <v>266</v>
      </c>
      <c r="D897" s="122">
        <v>2004</v>
      </c>
      <c r="E897" s="123" t="s">
        <v>198</v>
      </c>
      <c r="F897" s="121" t="s">
        <v>27</v>
      </c>
      <c r="G897" s="155">
        <v>0.70399999999999996</v>
      </c>
      <c r="H897" s="158">
        <v>2.47E-2</v>
      </c>
      <c r="I897" s="155">
        <v>0.72870000000000001</v>
      </c>
      <c r="J897" s="121"/>
    </row>
    <row r="898" spans="1:10" x14ac:dyDescent="0.25">
      <c r="A898" s="121" t="s">
        <v>203</v>
      </c>
      <c r="B898" s="131" t="s">
        <v>204</v>
      </c>
      <c r="C898" s="125" t="s">
        <v>266</v>
      </c>
      <c r="D898" s="122">
        <v>2004</v>
      </c>
      <c r="E898" s="123" t="s">
        <v>198</v>
      </c>
      <c r="F898" s="121" t="s">
        <v>9</v>
      </c>
      <c r="G898" s="155">
        <v>0.83809999999999996</v>
      </c>
      <c r="H898" s="158">
        <v>3.0499999999999999E-2</v>
      </c>
      <c r="I898" s="155">
        <v>0.86860000000000004</v>
      </c>
      <c r="J898" s="121"/>
    </row>
    <row r="899" spans="1:10" x14ac:dyDescent="0.25">
      <c r="A899" s="121" t="s">
        <v>203</v>
      </c>
      <c r="B899" s="131" t="s">
        <v>205</v>
      </c>
      <c r="C899" s="57" t="s">
        <v>266</v>
      </c>
      <c r="D899" s="122">
        <v>2004</v>
      </c>
      <c r="E899" s="123" t="s">
        <v>198</v>
      </c>
      <c r="F899" s="121" t="s">
        <v>9</v>
      </c>
      <c r="G899" s="155">
        <v>0.83809999999999996</v>
      </c>
      <c r="H899" s="158">
        <v>2.3300000000000001E-2</v>
      </c>
      <c r="I899" s="155">
        <v>0.86140000000000005</v>
      </c>
      <c r="J899" s="121"/>
    </row>
    <row r="900" spans="1:10" x14ac:dyDescent="0.25">
      <c r="A900" s="121" t="s">
        <v>206</v>
      </c>
      <c r="B900" s="131" t="s">
        <v>29</v>
      </c>
      <c r="C900" s="125" t="s">
        <v>266</v>
      </c>
      <c r="D900" s="122">
        <v>2004</v>
      </c>
      <c r="E900" s="123" t="s">
        <v>198</v>
      </c>
      <c r="F900" s="121" t="s">
        <v>18</v>
      </c>
      <c r="G900" s="155">
        <v>0.7752</v>
      </c>
      <c r="H900" s="158">
        <v>2.7400000000000001E-2</v>
      </c>
      <c r="I900" s="155">
        <v>0.80259999999999998</v>
      </c>
      <c r="J900" s="121"/>
    </row>
    <row r="901" spans="1:10" x14ac:dyDescent="0.25">
      <c r="A901" s="121" t="s">
        <v>206</v>
      </c>
      <c r="B901" s="131" t="s">
        <v>24</v>
      </c>
      <c r="C901" s="57" t="s">
        <v>266</v>
      </c>
      <c r="D901" s="122">
        <v>2004</v>
      </c>
      <c r="E901" s="123" t="s">
        <v>198</v>
      </c>
      <c r="F901" s="121" t="s">
        <v>18</v>
      </c>
      <c r="G901" s="155">
        <v>0.7752</v>
      </c>
      <c r="H901" s="158">
        <v>1.01E-2</v>
      </c>
      <c r="I901" s="155">
        <v>0.7853</v>
      </c>
      <c r="J901" s="121"/>
    </row>
    <row r="902" spans="1:10" x14ac:dyDescent="0.25">
      <c r="A902" s="121" t="s">
        <v>207</v>
      </c>
      <c r="B902" s="131" t="s">
        <v>29</v>
      </c>
      <c r="C902" s="125" t="s">
        <v>266</v>
      </c>
      <c r="D902" s="122">
        <v>2004</v>
      </c>
      <c r="E902" s="123" t="s">
        <v>198</v>
      </c>
      <c r="F902" s="121" t="s">
        <v>18</v>
      </c>
      <c r="G902" s="155">
        <v>0.77800000000000002</v>
      </c>
      <c r="H902" s="158">
        <v>1.78E-2</v>
      </c>
      <c r="I902" s="155">
        <v>0.79579999999999995</v>
      </c>
      <c r="J902" s="121"/>
    </row>
    <row r="903" spans="1:10" x14ac:dyDescent="0.25">
      <c r="A903" s="139" t="s">
        <v>207</v>
      </c>
      <c r="B903" s="151" t="s">
        <v>24</v>
      </c>
      <c r="C903" s="57" t="s">
        <v>266</v>
      </c>
      <c r="D903" s="149">
        <v>2004</v>
      </c>
      <c r="E903" s="150" t="s">
        <v>198</v>
      </c>
      <c r="F903" s="139" t="s">
        <v>18</v>
      </c>
      <c r="G903" s="162">
        <v>0.77800000000000002</v>
      </c>
      <c r="H903" s="163">
        <v>1.12E-2</v>
      </c>
      <c r="I903" s="162">
        <v>0.78920000000000001</v>
      </c>
      <c r="J903" s="139"/>
    </row>
    <row r="904" spans="1:10" x14ac:dyDescent="0.25">
      <c r="A904" s="121" t="s">
        <v>209</v>
      </c>
      <c r="B904" s="131" t="s">
        <v>212</v>
      </c>
      <c r="C904" s="125" t="s">
        <v>266</v>
      </c>
      <c r="D904" s="149">
        <v>2004</v>
      </c>
      <c r="E904" s="150" t="s">
        <v>198</v>
      </c>
      <c r="F904" s="121" t="s">
        <v>9</v>
      </c>
      <c r="G904" s="164">
        <v>0.69310000000000005</v>
      </c>
      <c r="H904" s="164">
        <v>1.1000000000000001E-3</v>
      </c>
      <c r="I904" s="164">
        <v>0.69420000000000004</v>
      </c>
      <c r="J904" s="121"/>
    </row>
    <row r="905" spans="1:10" x14ac:dyDescent="0.25">
      <c r="A905" s="121" t="s">
        <v>209</v>
      </c>
      <c r="B905" s="131" t="s">
        <v>93</v>
      </c>
      <c r="C905" s="57" t="s">
        <v>266</v>
      </c>
      <c r="D905" s="149">
        <v>2004</v>
      </c>
      <c r="E905" s="150" t="s">
        <v>198</v>
      </c>
      <c r="F905" s="121" t="s">
        <v>9</v>
      </c>
      <c r="G905" s="164">
        <v>0.60119999999999996</v>
      </c>
      <c r="H905" s="164">
        <v>1.1000000000000001E-3</v>
      </c>
      <c r="I905" s="164">
        <v>0.60229999999999995</v>
      </c>
      <c r="J905" s="121"/>
    </row>
    <row r="906" spans="1:10" x14ac:dyDescent="0.25">
      <c r="A906" s="121" t="s">
        <v>209</v>
      </c>
      <c r="B906" s="131" t="s">
        <v>94</v>
      </c>
      <c r="C906" s="125" t="s">
        <v>266</v>
      </c>
      <c r="D906" s="149">
        <v>2004</v>
      </c>
      <c r="E906" s="150" t="s">
        <v>198</v>
      </c>
      <c r="F906" s="121" t="s">
        <v>9</v>
      </c>
      <c r="G906" s="164">
        <v>0.62450000000000006</v>
      </c>
      <c r="H906" s="164">
        <v>1.1000000000000001E-3</v>
      </c>
      <c r="I906" s="164">
        <v>0.62560000000000004</v>
      </c>
      <c r="J906" s="121"/>
    </row>
    <row r="907" spans="1:10" x14ac:dyDescent="0.25">
      <c r="A907" s="121" t="s">
        <v>209</v>
      </c>
      <c r="B907" s="131" t="s">
        <v>95</v>
      </c>
      <c r="C907" s="57" t="s">
        <v>266</v>
      </c>
      <c r="D907" s="149">
        <v>2004</v>
      </c>
      <c r="E907" s="150" t="s">
        <v>198</v>
      </c>
      <c r="F907" s="121" t="s">
        <v>9</v>
      </c>
      <c r="G907" s="164">
        <v>0.62129999999999996</v>
      </c>
      <c r="H907" s="164">
        <v>1.1000000000000001E-3</v>
      </c>
      <c r="I907" s="164">
        <v>0.62239999999999995</v>
      </c>
      <c r="J907" s="121"/>
    </row>
    <row r="908" spans="1:10" x14ac:dyDescent="0.25">
      <c r="A908" s="121" t="s">
        <v>209</v>
      </c>
      <c r="B908" s="131" t="s">
        <v>97</v>
      </c>
      <c r="C908" s="125" t="s">
        <v>266</v>
      </c>
      <c r="D908" s="149">
        <v>2004</v>
      </c>
      <c r="E908" s="150" t="s">
        <v>198</v>
      </c>
      <c r="F908" s="121" t="s">
        <v>9</v>
      </c>
      <c r="G908" s="164">
        <v>0.65259999999999996</v>
      </c>
      <c r="H908" s="164">
        <v>1.1000000000000001E-3</v>
      </c>
      <c r="I908" s="164">
        <v>0.65369999999999995</v>
      </c>
      <c r="J908" s="121"/>
    </row>
    <row r="909" spans="1:10" x14ac:dyDescent="0.25">
      <c r="A909" s="121" t="s">
        <v>209</v>
      </c>
      <c r="B909" s="131" t="s">
        <v>98</v>
      </c>
      <c r="C909" s="57" t="s">
        <v>266</v>
      </c>
      <c r="D909" s="149">
        <v>2004</v>
      </c>
      <c r="E909" s="150" t="s">
        <v>198</v>
      </c>
      <c r="F909" s="121" t="s">
        <v>9</v>
      </c>
      <c r="G909" s="164">
        <v>0.66720000000000002</v>
      </c>
      <c r="H909" s="164">
        <v>1.1000000000000001E-3</v>
      </c>
      <c r="I909" s="164">
        <v>0.66830000000000001</v>
      </c>
      <c r="J909" s="121"/>
    </row>
    <row r="910" spans="1:10" x14ac:dyDescent="0.25">
      <c r="A910" s="121" t="s">
        <v>209</v>
      </c>
      <c r="B910" s="131" t="s">
        <v>99</v>
      </c>
      <c r="C910" s="125" t="s">
        <v>266</v>
      </c>
      <c r="D910" s="149">
        <v>2004</v>
      </c>
      <c r="E910" s="150" t="s">
        <v>198</v>
      </c>
      <c r="F910" s="121" t="s">
        <v>9</v>
      </c>
      <c r="G910" s="164">
        <v>0.66930000000000001</v>
      </c>
      <c r="H910" s="164">
        <v>1.1000000000000001E-3</v>
      </c>
      <c r="I910" s="164">
        <v>0.6704</v>
      </c>
      <c r="J910" s="121"/>
    </row>
    <row r="911" spans="1:10" x14ac:dyDescent="0.25">
      <c r="A911" s="121" t="s">
        <v>209</v>
      </c>
      <c r="B911" s="131" t="s">
        <v>119</v>
      </c>
      <c r="C911" s="57" t="s">
        <v>266</v>
      </c>
      <c r="D911" s="149">
        <v>2004</v>
      </c>
      <c r="E911" s="150" t="s">
        <v>198</v>
      </c>
      <c r="F911" s="121" t="s">
        <v>9</v>
      </c>
      <c r="G911" s="164">
        <v>0.62360000000000004</v>
      </c>
      <c r="H911" s="164">
        <v>1.24E-2</v>
      </c>
      <c r="I911" s="164">
        <v>0.63600000000000001</v>
      </c>
      <c r="J911" s="121"/>
    </row>
    <row r="912" spans="1:10" x14ac:dyDescent="0.25">
      <c r="A912" s="121" t="s">
        <v>209</v>
      </c>
      <c r="B912" s="131" t="s">
        <v>120</v>
      </c>
      <c r="C912" s="125" t="s">
        <v>266</v>
      </c>
      <c r="D912" s="149">
        <v>2004</v>
      </c>
      <c r="E912" s="150" t="s">
        <v>198</v>
      </c>
      <c r="F912" s="121" t="s">
        <v>9</v>
      </c>
      <c r="G912" s="164">
        <v>0.63109999999999999</v>
      </c>
      <c r="H912" s="164">
        <v>1.24E-2</v>
      </c>
      <c r="I912" s="164">
        <v>0.64349999999999996</v>
      </c>
      <c r="J912" s="121"/>
    </row>
    <row r="913" spans="1:10" x14ac:dyDescent="0.25">
      <c r="A913" s="121" t="s">
        <v>209</v>
      </c>
      <c r="B913" s="131" t="s">
        <v>121</v>
      </c>
      <c r="C913" s="57" t="s">
        <v>266</v>
      </c>
      <c r="D913" s="149">
        <v>2004</v>
      </c>
      <c r="E913" s="150" t="s">
        <v>198</v>
      </c>
      <c r="F913" s="121" t="s">
        <v>9</v>
      </c>
      <c r="G913" s="164">
        <v>0.63619999999999999</v>
      </c>
      <c r="H913" s="164">
        <v>1.24E-2</v>
      </c>
      <c r="I913" s="164">
        <v>0.64859999999999995</v>
      </c>
      <c r="J913" s="121"/>
    </row>
    <row r="914" spans="1:10" x14ac:dyDescent="0.25">
      <c r="A914" s="121" t="s">
        <v>209</v>
      </c>
      <c r="B914" s="131" t="s">
        <v>122</v>
      </c>
      <c r="C914" s="125" t="s">
        <v>266</v>
      </c>
      <c r="D914" s="149">
        <v>2004</v>
      </c>
      <c r="E914" s="150" t="s">
        <v>198</v>
      </c>
      <c r="F914" s="121" t="s">
        <v>9</v>
      </c>
      <c r="G914" s="164">
        <v>0.62260000000000004</v>
      </c>
      <c r="H914" s="164">
        <v>1.24E-2</v>
      </c>
      <c r="I914" s="164">
        <v>0.63500000000000001</v>
      </c>
      <c r="J914" s="121"/>
    </row>
    <row r="915" spans="1:10" x14ac:dyDescent="0.25">
      <c r="A915" s="121" t="s">
        <v>209</v>
      </c>
      <c r="B915" s="131" t="s">
        <v>210</v>
      </c>
      <c r="C915" s="57" t="s">
        <v>266</v>
      </c>
      <c r="D915" s="149">
        <v>2004</v>
      </c>
      <c r="E915" s="150" t="s">
        <v>198</v>
      </c>
      <c r="F915" s="121" t="s">
        <v>9</v>
      </c>
      <c r="G915" s="164">
        <v>0.58509999999999995</v>
      </c>
      <c r="H915" s="164">
        <v>1.24E-2</v>
      </c>
      <c r="I915" s="164">
        <v>0.59750000000000003</v>
      </c>
      <c r="J915" s="121"/>
    </row>
    <row r="916" spans="1:10" x14ac:dyDescent="0.25">
      <c r="A916" s="121" t="s">
        <v>209</v>
      </c>
      <c r="B916" s="131" t="s">
        <v>211</v>
      </c>
      <c r="C916" s="125" t="s">
        <v>266</v>
      </c>
      <c r="D916" s="149">
        <v>2004</v>
      </c>
      <c r="E916" s="150" t="s">
        <v>198</v>
      </c>
      <c r="F916" s="121" t="s">
        <v>9</v>
      </c>
      <c r="G916" s="164">
        <v>0.67630000000000001</v>
      </c>
      <c r="H916" s="164">
        <v>1.24E-2</v>
      </c>
      <c r="I916" s="164">
        <v>0.68869999999999998</v>
      </c>
      <c r="J916" s="121"/>
    </row>
    <row r="917" spans="1:10" x14ac:dyDescent="0.25">
      <c r="A917" s="121" t="s">
        <v>213</v>
      </c>
      <c r="B917" s="131" t="s">
        <v>35</v>
      </c>
      <c r="C917" s="57" t="s">
        <v>266</v>
      </c>
      <c r="D917" s="149">
        <v>2004</v>
      </c>
      <c r="E917" s="150" t="s">
        <v>198</v>
      </c>
      <c r="F917" s="121" t="s">
        <v>9</v>
      </c>
      <c r="G917" s="164">
        <v>0.70069999999999999</v>
      </c>
      <c r="H917" s="164">
        <v>1.49E-2</v>
      </c>
      <c r="I917" s="165">
        <v>0.71560000000000001</v>
      </c>
      <c r="J917" s="121"/>
    </row>
    <row r="918" spans="1:10" x14ac:dyDescent="0.25">
      <c r="A918" s="121" t="s">
        <v>213</v>
      </c>
      <c r="B918" s="131" t="s">
        <v>113</v>
      </c>
      <c r="C918" s="125" t="s">
        <v>266</v>
      </c>
      <c r="D918" s="149">
        <v>2004</v>
      </c>
      <c r="E918" s="150" t="s">
        <v>198</v>
      </c>
      <c r="F918" s="121" t="s">
        <v>9</v>
      </c>
      <c r="G918" s="164">
        <v>0.70069999999999999</v>
      </c>
      <c r="H918" s="164">
        <v>1.49E-2</v>
      </c>
      <c r="I918" s="164">
        <v>0.71560000000000001</v>
      </c>
      <c r="J918" s="121"/>
    </row>
    <row r="919" spans="1:10" x14ac:dyDescent="0.25">
      <c r="A919" s="121" t="s">
        <v>213</v>
      </c>
      <c r="B919" s="131" t="s">
        <v>62</v>
      </c>
      <c r="C919" s="57" t="s">
        <v>266</v>
      </c>
      <c r="D919" s="149">
        <v>2004</v>
      </c>
      <c r="E919" s="150" t="s">
        <v>198</v>
      </c>
      <c r="F919" s="121" t="s">
        <v>9</v>
      </c>
      <c r="G919" s="164">
        <v>0.70069999999999999</v>
      </c>
      <c r="H919" s="164">
        <v>-2.0999999999999999E-3</v>
      </c>
      <c r="I919" s="165">
        <v>0.6986</v>
      </c>
      <c r="J919" s="121"/>
    </row>
    <row r="920" spans="1:10" x14ac:dyDescent="0.25">
      <c r="A920" s="121" t="s">
        <v>213</v>
      </c>
      <c r="B920" s="131" t="s">
        <v>33</v>
      </c>
      <c r="C920" s="125" t="s">
        <v>266</v>
      </c>
      <c r="D920" s="149">
        <v>2004</v>
      </c>
      <c r="E920" s="150" t="s">
        <v>198</v>
      </c>
      <c r="F920" s="121" t="s">
        <v>9</v>
      </c>
      <c r="G920" s="164">
        <v>0.70069999999999999</v>
      </c>
      <c r="H920" s="164">
        <v>-2.0999999999999999E-3</v>
      </c>
      <c r="I920" s="165">
        <v>0.6986</v>
      </c>
      <c r="J920" s="121"/>
    </row>
    <row r="921" spans="1:10" x14ac:dyDescent="0.25">
      <c r="A921" s="121" t="s">
        <v>213</v>
      </c>
      <c r="B921" s="131" t="s">
        <v>34</v>
      </c>
      <c r="C921" s="57" t="s">
        <v>266</v>
      </c>
      <c r="D921" s="149">
        <v>2004</v>
      </c>
      <c r="E921" s="150" t="s">
        <v>198</v>
      </c>
      <c r="F921" s="121" t="s">
        <v>9</v>
      </c>
      <c r="G921" s="164">
        <v>0.70069999999999999</v>
      </c>
      <c r="H921" s="164">
        <v>8.0999999999999996E-3</v>
      </c>
      <c r="I921" s="165">
        <v>0.70879999999999999</v>
      </c>
      <c r="J921" s="121"/>
    </row>
    <row r="922" spans="1:10" x14ac:dyDescent="0.25">
      <c r="A922" s="121" t="s">
        <v>72</v>
      </c>
      <c r="B922" s="166" t="s">
        <v>14</v>
      </c>
      <c r="C922" s="125" t="s">
        <v>266</v>
      </c>
      <c r="D922" s="149">
        <v>2004</v>
      </c>
      <c r="E922" s="150" t="s">
        <v>198</v>
      </c>
      <c r="F922" s="121" t="s">
        <v>9</v>
      </c>
      <c r="G922" s="155">
        <v>0.74250000000000005</v>
      </c>
      <c r="H922" s="155">
        <v>-1.0999999999999999E-2</v>
      </c>
      <c r="I922" s="155">
        <v>7.3150000000000007E-2</v>
      </c>
      <c r="J922" s="121"/>
    </row>
    <row r="923" spans="1:10" x14ac:dyDescent="0.25">
      <c r="A923" s="121" t="s">
        <v>72</v>
      </c>
      <c r="B923" s="131" t="s">
        <v>22</v>
      </c>
      <c r="C923" s="57" t="s">
        <v>266</v>
      </c>
      <c r="D923" s="149">
        <v>2004</v>
      </c>
      <c r="E923" s="150" t="s">
        <v>198</v>
      </c>
      <c r="F923" s="121" t="s">
        <v>9</v>
      </c>
      <c r="G923" s="155">
        <v>0.76500000000000001</v>
      </c>
      <c r="H923" s="158">
        <v>-1.0999999999999999E-2</v>
      </c>
      <c r="I923" s="155">
        <v>0.754</v>
      </c>
      <c r="J923" s="121"/>
    </row>
    <row r="924" spans="1:10" x14ac:dyDescent="0.25">
      <c r="A924" s="121" t="s">
        <v>72</v>
      </c>
      <c r="B924" s="131" t="s">
        <v>33</v>
      </c>
      <c r="C924" s="125" t="s">
        <v>266</v>
      </c>
      <c r="D924" s="149">
        <v>2004</v>
      </c>
      <c r="E924" s="150" t="s">
        <v>198</v>
      </c>
      <c r="F924" s="121" t="s">
        <v>9</v>
      </c>
      <c r="G924" s="155">
        <v>0.76500000000000001</v>
      </c>
      <c r="H924" s="158">
        <v>-1.0999999999999999E-2</v>
      </c>
      <c r="I924" s="155">
        <v>0.754</v>
      </c>
      <c r="J924" s="121"/>
    </row>
    <row r="925" spans="1:10" x14ac:dyDescent="0.25">
      <c r="A925" s="121" t="s">
        <v>72</v>
      </c>
      <c r="B925" s="131" t="s">
        <v>34</v>
      </c>
      <c r="C925" s="57" t="s">
        <v>266</v>
      </c>
      <c r="D925" s="149">
        <v>2004</v>
      </c>
      <c r="E925" s="150" t="s">
        <v>198</v>
      </c>
      <c r="F925" s="121" t="s">
        <v>9</v>
      </c>
      <c r="G925" s="155">
        <v>0.74250000000000005</v>
      </c>
      <c r="H925" s="158">
        <v>-1.0999999999999999E-2</v>
      </c>
      <c r="I925" s="155">
        <v>0.73150000000000004</v>
      </c>
      <c r="J925" s="121"/>
    </row>
    <row r="926" spans="1:10" x14ac:dyDescent="0.25">
      <c r="A926" s="121" t="s">
        <v>216</v>
      </c>
      <c r="B926" s="131" t="s">
        <v>252</v>
      </c>
      <c r="C926" s="125" t="s">
        <v>266</v>
      </c>
      <c r="D926" s="149">
        <v>2004</v>
      </c>
      <c r="E926" s="150" t="s">
        <v>198</v>
      </c>
      <c r="F926" s="121" t="s">
        <v>9</v>
      </c>
      <c r="G926" s="158">
        <v>0.8226</v>
      </c>
      <c r="H926" s="158">
        <v>3.0000000000000001E-3</v>
      </c>
      <c r="I926" s="158">
        <v>0.8256</v>
      </c>
      <c r="J926" s="121"/>
    </row>
    <row r="927" spans="1:10" x14ac:dyDescent="0.25">
      <c r="A927" s="121" t="s">
        <v>216</v>
      </c>
      <c r="B927" s="131" t="s">
        <v>33</v>
      </c>
      <c r="C927" s="57" t="s">
        <v>266</v>
      </c>
      <c r="D927" s="149">
        <v>2004</v>
      </c>
      <c r="E927" s="150" t="s">
        <v>198</v>
      </c>
      <c r="F927" s="121" t="s">
        <v>9</v>
      </c>
      <c r="G927" s="158">
        <v>0.8226</v>
      </c>
      <c r="H927" s="158">
        <v>-1E-4</v>
      </c>
      <c r="I927" s="158">
        <v>0.82250000000000001</v>
      </c>
      <c r="J927" s="121"/>
    </row>
    <row r="928" spans="1:10" x14ac:dyDescent="0.25">
      <c r="A928" s="121" t="s">
        <v>216</v>
      </c>
      <c r="B928" s="131" t="s">
        <v>34</v>
      </c>
      <c r="C928" s="125" t="s">
        <v>266</v>
      </c>
      <c r="D928" s="149">
        <v>2004</v>
      </c>
      <c r="E928" s="150" t="s">
        <v>198</v>
      </c>
      <c r="F928" s="121" t="s">
        <v>9</v>
      </c>
      <c r="G928" s="158">
        <v>0.8226</v>
      </c>
      <c r="H928" s="158">
        <v>4.1999999999999997E-3</v>
      </c>
      <c r="I928" s="158">
        <v>0.82679999999999998</v>
      </c>
      <c r="J928" s="121"/>
    </row>
    <row r="929" spans="1:10" x14ac:dyDescent="0.25">
      <c r="A929" s="121" t="s">
        <v>88</v>
      </c>
      <c r="B929" s="121" t="s">
        <v>29</v>
      </c>
      <c r="C929" s="57" t="s">
        <v>266</v>
      </c>
      <c r="D929" s="149">
        <v>2004</v>
      </c>
      <c r="E929" s="150" t="s">
        <v>198</v>
      </c>
      <c r="F929" s="121" t="s">
        <v>9</v>
      </c>
      <c r="G929" s="155">
        <v>0.59760000000000002</v>
      </c>
      <c r="H929" s="155">
        <v>5.4000000000000003E-3</v>
      </c>
      <c r="I929" s="155">
        <v>0.60299999999999998</v>
      </c>
      <c r="J929" s="121"/>
    </row>
    <row r="930" spans="1:10" x14ac:dyDescent="0.25">
      <c r="A930" s="121" t="s">
        <v>88</v>
      </c>
      <c r="B930" s="121" t="s">
        <v>24</v>
      </c>
      <c r="C930" s="125" t="s">
        <v>266</v>
      </c>
      <c r="D930" s="149">
        <v>2004</v>
      </c>
      <c r="E930" s="150" t="s">
        <v>198</v>
      </c>
      <c r="F930" s="121" t="s">
        <v>9</v>
      </c>
      <c r="G930" s="155">
        <v>0.59760000000000002</v>
      </c>
      <c r="H930" s="155">
        <v>1.49E-2</v>
      </c>
      <c r="I930" s="155">
        <v>0.61250000000000004</v>
      </c>
      <c r="J930" s="121"/>
    </row>
    <row r="931" spans="1:10" x14ac:dyDescent="0.25">
      <c r="A931" s="121" t="s">
        <v>65</v>
      </c>
      <c r="B931" s="131" t="s">
        <v>92</v>
      </c>
      <c r="C931" s="57" t="s">
        <v>267</v>
      </c>
      <c r="D931" s="122" t="s">
        <v>268</v>
      </c>
      <c r="E931" s="150" t="s">
        <v>198</v>
      </c>
      <c r="F931" s="121" t="s">
        <v>9</v>
      </c>
      <c r="G931" s="155">
        <v>0.78969999999999996</v>
      </c>
      <c r="H931" s="155">
        <v>2.0400000000000001E-2</v>
      </c>
      <c r="I931" s="158">
        <v>0.81010000000000004</v>
      </c>
      <c r="J931" s="121"/>
    </row>
    <row r="932" spans="1:10" x14ac:dyDescent="0.25">
      <c r="A932" s="121" t="s">
        <v>65</v>
      </c>
      <c r="B932" s="131" t="s">
        <v>93</v>
      </c>
      <c r="C932" s="57" t="s">
        <v>267</v>
      </c>
      <c r="D932" s="122" t="s">
        <v>268</v>
      </c>
      <c r="E932" s="150" t="s">
        <v>198</v>
      </c>
      <c r="F932" s="121" t="s">
        <v>9</v>
      </c>
      <c r="G932" s="155">
        <v>0.78920000000000001</v>
      </c>
      <c r="H932" s="155">
        <v>2.0400000000000001E-2</v>
      </c>
      <c r="I932" s="158">
        <v>0.80959999999999999</v>
      </c>
      <c r="J932" s="121"/>
    </row>
    <row r="933" spans="1:10" x14ac:dyDescent="0.25">
      <c r="A933" s="121" t="s">
        <v>65</v>
      </c>
      <c r="B933" s="131" t="s">
        <v>199</v>
      </c>
      <c r="C933" s="57" t="s">
        <v>267</v>
      </c>
      <c r="D933" s="122" t="s">
        <v>268</v>
      </c>
      <c r="E933" s="150" t="s">
        <v>198</v>
      </c>
      <c r="F933" s="121" t="s">
        <v>9</v>
      </c>
      <c r="G933" s="155">
        <v>0.77749999999999997</v>
      </c>
      <c r="H933" s="155">
        <v>2.0400000000000001E-2</v>
      </c>
      <c r="I933" s="158">
        <v>0.79790000000000005</v>
      </c>
      <c r="J933" s="121"/>
    </row>
    <row r="934" spans="1:10" x14ac:dyDescent="0.25">
      <c r="A934" s="121" t="s">
        <v>65</v>
      </c>
      <c r="B934" s="131" t="s">
        <v>96</v>
      </c>
      <c r="C934" s="57" t="s">
        <v>267</v>
      </c>
      <c r="D934" s="122" t="s">
        <v>268</v>
      </c>
      <c r="E934" s="150" t="s">
        <v>198</v>
      </c>
      <c r="F934" s="121" t="s">
        <v>9</v>
      </c>
      <c r="G934" s="155">
        <v>0.71609999999999996</v>
      </c>
      <c r="H934" s="155">
        <v>2.0400000000000001E-2</v>
      </c>
      <c r="I934" s="155">
        <v>0.73650000000000004</v>
      </c>
      <c r="J934" s="121"/>
    </row>
    <row r="935" spans="1:10" x14ac:dyDescent="0.25">
      <c r="A935" s="121" t="s">
        <v>65</v>
      </c>
      <c r="B935" s="131" t="s">
        <v>97</v>
      </c>
      <c r="C935" s="57" t="s">
        <v>267</v>
      </c>
      <c r="D935" s="122" t="s">
        <v>268</v>
      </c>
      <c r="E935" s="150" t="s">
        <v>198</v>
      </c>
      <c r="F935" s="121" t="s">
        <v>9</v>
      </c>
      <c r="G935" s="155">
        <v>0.71530000000000005</v>
      </c>
      <c r="H935" s="155">
        <v>2.0400000000000001E-2</v>
      </c>
      <c r="I935" s="155">
        <v>0.73570000000000002</v>
      </c>
      <c r="J935" s="121"/>
    </row>
    <row r="936" spans="1:10" x14ac:dyDescent="0.25">
      <c r="A936" s="121" t="s">
        <v>65</v>
      </c>
      <c r="B936" s="131" t="s">
        <v>200</v>
      </c>
      <c r="C936" s="57" t="s">
        <v>267</v>
      </c>
      <c r="D936" s="122" t="s">
        <v>268</v>
      </c>
      <c r="E936" s="150" t="s">
        <v>198</v>
      </c>
      <c r="F936" s="121" t="s">
        <v>9</v>
      </c>
      <c r="G936" s="155">
        <v>0.71899999999999997</v>
      </c>
      <c r="H936" s="155">
        <v>2.0400000000000001E-2</v>
      </c>
      <c r="I936" s="158">
        <v>0.73939999999999995</v>
      </c>
      <c r="J936" s="121"/>
    </row>
    <row r="937" spans="1:10" x14ac:dyDescent="0.25">
      <c r="A937" s="121" t="s">
        <v>65</v>
      </c>
      <c r="B937" s="131" t="s">
        <v>220</v>
      </c>
      <c r="C937" s="57" t="s">
        <v>267</v>
      </c>
      <c r="D937" s="122" t="s">
        <v>268</v>
      </c>
      <c r="E937" s="150" t="s">
        <v>198</v>
      </c>
      <c r="F937" s="121" t="s">
        <v>9</v>
      </c>
      <c r="G937" s="155">
        <v>0.74850000000000005</v>
      </c>
      <c r="H937" s="155">
        <v>1.5599999999999999E-2</v>
      </c>
      <c r="I937" s="158">
        <v>0.7641</v>
      </c>
      <c r="J937" s="121"/>
    </row>
    <row r="938" spans="1:10" x14ac:dyDescent="0.25">
      <c r="A938" s="121" t="s">
        <v>65</v>
      </c>
      <c r="B938" s="131" t="s">
        <v>221</v>
      </c>
      <c r="C938" s="57" t="s">
        <v>267</v>
      </c>
      <c r="D938" s="122" t="s">
        <v>268</v>
      </c>
      <c r="E938" s="150" t="s">
        <v>198</v>
      </c>
      <c r="F938" s="121" t="s">
        <v>9</v>
      </c>
      <c r="G938" s="155">
        <v>0.72060000000000002</v>
      </c>
      <c r="H938" s="155">
        <v>1.24E-2</v>
      </c>
      <c r="I938" s="158">
        <v>0.73299999999999998</v>
      </c>
      <c r="J938" s="121"/>
    </row>
    <row r="939" spans="1:10" x14ac:dyDescent="0.25">
      <c r="A939" s="121" t="s">
        <v>66</v>
      </c>
      <c r="B939" s="131" t="s">
        <v>14</v>
      </c>
      <c r="C939" s="57" t="s">
        <v>267</v>
      </c>
      <c r="D939" s="122" t="s">
        <v>268</v>
      </c>
      <c r="E939" s="150" t="s">
        <v>198</v>
      </c>
      <c r="F939" s="121" t="s">
        <v>9</v>
      </c>
      <c r="G939" s="130">
        <v>0.65400000000000003</v>
      </c>
      <c r="H939" s="167">
        <v>2.4E-2</v>
      </c>
      <c r="I939" s="130">
        <v>0.67800000000000005</v>
      </c>
      <c r="J939" s="121"/>
    </row>
    <row r="940" spans="1:10" x14ac:dyDescent="0.25">
      <c r="A940" s="121" t="s">
        <v>66</v>
      </c>
      <c r="B940" s="131" t="s">
        <v>22</v>
      </c>
      <c r="C940" s="57" t="s">
        <v>267</v>
      </c>
      <c r="D940" s="122" t="s">
        <v>268</v>
      </c>
      <c r="E940" s="150" t="s">
        <v>198</v>
      </c>
      <c r="F940" s="121" t="s">
        <v>9</v>
      </c>
      <c r="G940" s="130">
        <v>0.59699999999999998</v>
      </c>
      <c r="H940" s="167">
        <v>2.4E-2</v>
      </c>
      <c r="I940" s="130">
        <v>0.621</v>
      </c>
      <c r="J940" s="121"/>
    </row>
    <row r="941" spans="1:10" x14ac:dyDescent="0.25">
      <c r="A941" s="121" t="s">
        <v>66</v>
      </c>
      <c r="B941" s="131" t="s">
        <v>33</v>
      </c>
      <c r="C941" s="57" t="s">
        <v>267</v>
      </c>
      <c r="D941" s="122" t="s">
        <v>268</v>
      </c>
      <c r="E941" s="150" t="s">
        <v>198</v>
      </c>
      <c r="F941" s="121" t="s">
        <v>9</v>
      </c>
      <c r="G941" s="130">
        <v>0.59699999999999998</v>
      </c>
      <c r="H941" s="167">
        <v>3.5000000000000003E-2</v>
      </c>
      <c r="I941" s="130">
        <v>0.63200000000000001</v>
      </c>
      <c r="J941" s="121"/>
    </row>
    <row r="942" spans="1:10" x14ac:dyDescent="0.25">
      <c r="A942" s="121" t="s">
        <v>66</v>
      </c>
      <c r="B942" s="131" t="s">
        <v>34</v>
      </c>
      <c r="C942" s="57" t="s">
        <v>267</v>
      </c>
      <c r="D942" s="122" t="s">
        <v>268</v>
      </c>
      <c r="E942" s="150" t="s">
        <v>198</v>
      </c>
      <c r="F942" s="121" t="s">
        <v>9</v>
      </c>
      <c r="G942" s="130">
        <v>0.65400000000000003</v>
      </c>
      <c r="H942" s="167">
        <v>3.5000000000000003E-2</v>
      </c>
      <c r="I942" s="130">
        <v>0.68899999999999995</v>
      </c>
      <c r="J942" s="121"/>
    </row>
    <row r="943" spans="1:10" x14ac:dyDescent="0.25">
      <c r="A943" s="121" t="s">
        <v>67</v>
      </c>
      <c r="B943" s="121" t="s">
        <v>17</v>
      </c>
      <c r="C943" s="57" t="s">
        <v>267</v>
      </c>
      <c r="D943" s="122" t="s">
        <v>268</v>
      </c>
      <c r="E943" s="150" t="s">
        <v>198</v>
      </c>
      <c r="F943" s="121" t="s">
        <v>18</v>
      </c>
      <c r="G943" s="130">
        <v>0.77200000000000002</v>
      </c>
      <c r="H943" s="167">
        <v>0</v>
      </c>
      <c r="I943" s="130">
        <v>0.77200000000000002</v>
      </c>
      <c r="J943" s="121"/>
    </row>
    <row r="944" spans="1:10" x14ac:dyDescent="0.25">
      <c r="A944" s="121" t="s">
        <v>203</v>
      </c>
      <c r="B944" s="131" t="s">
        <v>29</v>
      </c>
      <c r="C944" s="57" t="s">
        <v>267</v>
      </c>
      <c r="D944" s="122" t="s">
        <v>268</v>
      </c>
      <c r="E944" s="150" t="s">
        <v>198</v>
      </c>
      <c r="F944" s="121" t="s">
        <v>9</v>
      </c>
      <c r="G944" s="158">
        <v>0.83809999999999996</v>
      </c>
      <c r="H944" s="158">
        <v>2.47E-2</v>
      </c>
      <c r="I944" s="155">
        <v>0.86280000000000001</v>
      </c>
      <c r="J944" s="121"/>
    </row>
    <row r="945" spans="1:10" x14ac:dyDescent="0.25">
      <c r="A945" s="121" t="s">
        <v>203</v>
      </c>
      <c r="B945" s="131" t="s">
        <v>26</v>
      </c>
      <c r="C945" s="57" t="s">
        <v>267</v>
      </c>
      <c r="D945" s="122" t="s">
        <v>268</v>
      </c>
      <c r="E945" s="150" t="s">
        <v>198</v>
      </c>
      <c r="F945" s="121" t="s">
        <v>27</v>
      </c>
      <c r="G945" s="155">
        <v>0.70399999999999996</v>
      </c>
      <c r="H945" s="158">
        <v>2.47E-2</v>
      </c>
      <c r="I945" s="155">
        <v>0.72870000000000001</v>
      </c>
      <c r="J945" s="121"/>
    </row>
    <row r="946" spans="1:10" x14ac:dyDescent="0.25">
      <c r="A946" s="121" t="s">
        <v>203</v>
      </c>
      <c r="B946" s="131" t="s">
        <v>204</v>
      </c>
      <c r="C946" s="57" t="s">
        <v>267</v>
      </c>
      <c r="D946" s="122" t="s">
        <v>268</v>
      </c>
      <c r="E946" s="150" t="s">
        <v>198</v>
      </c>
      <c r="F946" s="121" t="s">
        <v>9</v>
      </c>
      <c r="G946" s="155">
        <v>0.83809999999999996</v>
      </c>
      <c r="H946" s="158">
        <v>3.0499999999999999E-2</v>
      </c>
      <c r="I946" s="155">
        <v>0.86860000000000004</v>
      </c>
      <c r="J946" s="121"/>
    </row>
    <row r="947" spans="1:10" x14ac:dyDescent="0.25">
      <c r="A947" s="121" t="s">
        <v>203</v>
      </c>
      <c r="B947" s="131" t="s">
        <v>205</v>
      </c>
      <c r="C947" s="57" t="s">
        <v>267</v>
      </c>
      <c r="D947" s="122" t="s">
        <v>268</v>
      </c>
      <c r="E947" s="150" t="s">
        <v>198</v>
      </c>
      <c r="F947" s="121" t="s">
        <v>9</v>
      </c>
      <c r="G947" s="155">
        <v>0.83809999999999996</v>
      </c>
      <c r="H947" s="158">
        <v>2.3300000000000001E-2</v>
      </c>
      <c r="I947" s="155">
        <v>0.86140000000000005</v>
      </c>
      <c r="J947" s="121"/>
    </row>
    <row r="948" spans="1:10" x14ac:dyDescent="0.25">
      <c r="A948" s="121" t="s">
        <v>206</v>
      </c>
      <c r="B948" s="131" t="s">
        <v>29</v>
      </c>
      <c r="C948" s="57" t="s">
        <v>267</v>
      </c>
      <c r="D948" s="122" t="s">
        <v>268</v>
      </c>
      <c r="E948" s="150" t="s">
        <v>198</v>
      </c>
      <c r="F948" s="121" t="s">
        <v>18</v>
      </c>
      <c r="G948" s="155">
        <v>0.7752</v>
      </c>
      <c r="H948" s="158">
        <v>2.7400000000000001E-2</v>
      </c>
      <c r="I948" s="155">
        <v>0.80259999999999998</v>
      </c>
      <c r="J948" s="121"/>
    </row>
    <row r="949" spans="1:10" x14ac:dyDescent="0.25">
      <c r="A949" s="121" t="s">
        <v>206</v>
      </c>
      <c r="B949" s="131" t="s">
        <v>24</v>
      </c>
      <c r="C949" s="57" t="s">
        <v>267</v>
      </c>
      <c r="D949" s="122" t="s">
        <v>268</v>
      </c>
      <c r="E949" s="150" t="s">
        <v>198</v>
      </c>
      <c r="F949" s="121" t="s">
        <v>18</v>
      </c>
      <c r="G949" s="155">
        <v>0.7752</v>
      </c>
      <c r="H949" s="158">
        <v>1.01E-2</v>
      </c>
      <c r="I949" s="155">
        <v>0.7853</v>
      </c>
      <c r="J949" s="121"/>
    </row>
    <row r="950" spans="1:10" x14ac:dyDescent="0.25">
      <c r="A950" s="121" t="s">
        <v>207</v>
      </c>
      <c r="B950" s="131" t="s">
        <v>29</v>
      </c>
      <c r="C950" s="57" t="s">
        <v>267</v>
      </c>
      <c r="D950" s="122" t="s">
        <v>268</v>
      </c>
      <c r="E950" s="150" t="s">
        <v>198</v>
      </c>
      <c r="F950" s="121" t="s">
        <v>18</v>
      </c>
      <c r="G950" s="155">
        <v>0.77800000000000002</v>
      </c>
      <c r="H950" s="158">
        <v>1.78E-2</v>
      </c>
      <c r="I950" s="155">
        <v>0.79579999999999995</v>
      </c>
      <c r="J950" s="121"/>
    </row>
    <row r="951" spans="1:10" x14ac:dyDescent="0.25">
      <c r="A951" s="121" t="s">
        <v>207</v>
      </c>
      <c r="B951" s="131" t="s">
        <v>24</v>
      </c>
      <c r="C951" s="57" t="s">
        <v>267</v>
      </c>
      <c r="D951" s="122" t="s">
        <v>268</v>
      </c>
      <c r="E951" s="150" t="s">
        <v>198</v>
      </c>
      <c r="F951" s="121" t="s">
        <v>18</v>
      </c>
      <c r="G951" s="155">
        <v>0.77800000000000002</v>
      </c>
      <c r="H951" s="158">
        <v>1.12E-2</v>
      </c>
      <c r="I951" s="155">
        <v>0.78920000000000001</v>
      </c>
      <c r="J951" s="121"/>
    </row>
    <row r="952" spans="1:10" x14ac:dyDescent="0.25">
      <c r="A952" s="121" t="s">
        <v>209</v>
      </c>
      <c r="B952" s="131" t="s">
        <v>212</v>
      </c>
      <c r="C952" s="57" t="s">
        <v>267</v>
      </c>
      <c r="D952" s="122" t="s">
        <v>268</v>
      </c>
      <c r="E952" s="150" t="s">
        <v>198</v>
      </c>
      <c r="F952" s="121" t="s">
        <v>9</v>
      </c>
      <c r="G952" s="155">
        <v>0.69310000000000005</v>
      </c>
      <c r="H952" s="155">
        <v>1.1000000000000001E-3</v>
      </c>
      <c r="I952" s="155">
        <v>0.69420000000000004</v>
      </c>
      <c r="J952" s="121"/>
    </row>
    <row r="953" spans="1:10" x14ac:dyDescent="0.25">
      <c r="A953" s="121" t="s">
        <v>209</v>
      </c>
      <c r="B953" s="131" t="s">
        <v>93</v>
      </c>
      <c r="C953" s="57" t="s">
        <v>267</v>
      </c>
      <c r="D953" s="122" t="s">
        <v>268</v>
      </c>
      <c r="E953" s="150" t="s">
        <v>198</v>
      </c>
      <c r="F953" s="121" t="s">
        <v>9</v>
      </c>
      <c r="G953" s="155">
        <v>0.60119999999999996</v>
      </c>
      <c r="H953" s="155">
        <v>1.1000000000000001E-3</v>
      </c>
      <c r="I953" s="155">
        <v>0.60229999999999995</v>
      </c>
      <c r="J953" s="121"/>
    </row>
    <row r="954" spans="1:10" x14ac:dyDescent="0.25">
      <c r="A954" s="121" t="s">
        <v>209</v>
      </c>
      <c r="B954" s="131" t="s">
        <v>94</v>
      </c>
      <c r="C954" s="57" t="s">
        <v>267</v>
      </c>
      <c r="D954" s="122" t="s">
        <v>268</v>
      </c>
      <c r="E954" s="150" t="s">
        <v>198</v>
      </c>
      <c r="F954" s="121" t="s">
        <v>9</v>
      </c>
      <c r="G954" s="155">
        <v>0.62450000000000006</v>
      </c>
      <c r="H954" s="155">
        <v>1.1000000000000001E-3</v>
      </c>
      <c r="I954" s="155">
        <v>0.62560000000000004</v>
      </c>
      <c r="J954" s="121"/>
    </row>
    <row r="955" spans="1:10" x14ac:dyDescent="0.25">
      <c r="A955" s="121" t="s">
        <v>209</v>
      </c>
      <c r="B955" s="131" t="s">
        <v>95</v>
      </c>
      <c r="C955" s="57" t="s">
        <v>267</v>
      </c>
      <c r="D955" s="122" t="s">
        <v>268</v>
      </c>
      <c r="E955" s="150" t="s">
        <v>198</v>
      </c>
      <c r="F955" s="121" t="s">
        <v>9</v>
      </c>
      <c r="G955" s="155">
        <v>0.62129999999999996</v>
      </c>
      <c r="H955" s="155">
        <v>1.1000000000000001E-3</v>
      </c>
      <c r="I955" s="155">
        <v>0.62239999999999995</v>
      </c>
      <c r="J955" s="121"/>
    </row>
    <row r="956" spans="1:10" x14ac:dyDescent="0.25">
      <c r="A956" s="121" t="s">
        <v>209</v>
      </c>
      <c r="B956" s="131" t="s">
        <v>97</v>
      </c>
      <c r="C956" s="57" t="s">
        <v>267</v>
      </c>
      <c r="D956" s="122" t="s">
        <v>268</v>
      </c>
      <c r="E956" s="150" t="s">
        <v>198</v>
      </c>
      <c r="F956" s="121" t="s">
        <v>9</v>
      </c>
      <c r="G956" s="155">
        <v>0.65259999999999996</v>
      </c>
      <c r="H956" s="155">
        <v>1.1000000000000001E-3</v>
      </c>
      <c r="I956" s="155">
        <v>0.65369999999999995</v>
      </c>
      <c r="J956" s="121"/>
    </row>
    <row r="957" spans="1:10" x14ac:dyDescent="0.25">
      <c r="A957" s="121" t="s">
        <v>209</v>
      </c>
      <c r="B957" s="131" t="s">
        <v>98</v>
      </c>
      <c r="C957" s="57" t="s">
        <v>267</v>
      </c>
      <c r="D957" s="122" t="s">
        <v>268</v>
      </c>
      <c r="E957" s="150" t="s">
        <v>198</v>
      </c>
      <c r="F957" s="121" t="s">
        <v>9</v>
      </c>
      <c r="G957" s="155">
        <v>0.66720000000000002</v>
      </c>
      <c r="H957" s="155">
        <v>1.1000000000000001E-3</v>
      </c>
      <c r="I957" s="155">
        <v>0.66830000000000001</v>
      </c>
      <c r="J957" s="121"/>
    </row>
    <row r="958" spans="1:10" x14ac:dyDescent="0.25">
      <c r="A958" s="121" t="s">
        <v>209</v>
      </c>
      <c r="B958" s="131" t="s">
        <v>99</v>
      </c>
      <c r="C958" s="57" t="s">
        <v>267</v>
      </c>
      <c r="D958" s="122" t="s">
        <v>268</v>
      </c>
      <c r="E958" s="150" t="s">
        <v>198</v>
      </c>
      <c r="F958" s="121" t="s">
        <v>9</v>
      </c>
      <c r="G958" s="155">
        <v>0.66930000000000001</v>
      </c>
      <c r="H958" s="155">
        <v>1.1000000000000001E-3</v>
      </c>
      <c r="I958" s="155">
        <v>0.6704</v>
      </c>
      <c r="J958" s="121"/>
    </row>
    <row r="959" spans="1:10" x14ac:dyDescent="0.25">
      <c r="A959" s="121" t="s">
        <v>209</v>
      </c>
      <c r="B959" s="131" t="s">
        <v>119</v>
      </c>
      <c r="C959" s="57" t="s">
        <v>267</v>
      </c>
      <c r="D959" s="122" t="s">
        <v>268</v>
      </c>
      <c r="E959" s="150" t="s">
        <v>198</v>
      </c>
      <c r="F959" s="121" t="s">
        <v>9</v>
      </c>
      <c r="G959" s="155">
        <v>0.62360000000000004</v>
      </c>
      <c r="H959" s="155">
        <v>1.24E-2</v>
      </c>
      <c r="I959" s="155">
        <v>0.63600000000000001</v>
      </c>
      <c r="J959" s="121"/>
    </row>
    <row r="960" spans="1:10" x14ac:dyDescent="0.25">
      <c r="A960" s="121" t="s">
        <v>209</v>
      </c>
      <c r="B960" s="131" t="s">
        <v>120</v>
      </c>
      <c r="C960" s="57" t="s">
        <v>267</v>
      </c>
      <c r="D960" s="122" t="s">
        <v>268</v>
      </c>
      <c r="E960" s="150" t="s">
        <v>198</v>
      </c>
      <c r="F960" s="121" t="s">
        <v>9</v>
      </c>
      <c r="G960" s="155">
        <v>0.63109999999999999</v>
      </c>
      <c r="H960" s="155">
        <v>1.24E-2</v>
      </c>
      <c r="I960" s="155">
        <v>0.64349999999999996</v>
      </c>
      <c r="J960" s="121"/>
    </row>
    <row r="961" spans="1:10" x14ac:dyDescent="0.25">
      <c r="A961" s="121" t="s">
        <v>209</v>
      </c>
      <c r="B961" s="131" t="s">
        <v>121</v>
      </c>
      <c r="C961" s="57" t="s">
        <v>267</v>
      </c>
      <c r="D961" s="122" t="s">
        <v>268</v>
      </c>
      <c r="E961" s="150" t="s">
        <v>198</v>
      </c>
      <c r="F961" s="121" t="s">
        <v>9</v>
      </c>
      <c r="G961" s="155">
        <v>0.63619999999999999</v>
      </c>
      <c r="H961" s="155">
        <v>1.24E-2</v>
      </c>
      <c r="I961" s="155">
        <v>0.64859999999999995</v>
      </c>
      <c r="J961" s="121"/>
    </row>
    <row r="962" spans="1:10" x14ac:dyDescent="0.25">
      <c r="A962" s="121" t="s">
        <v>209</v>
      </c>
      <c r="B962" s="131" t="s">
        <v>122</v>
      </c>
      <c r="C962" s="57" t="s">
        <v>267</v>
      </c>
      <c r="D962" s="122" t="s">
        <v>268</v>
      </c>
      <c r="E962" s="150" t="s">
        <v>198</v>
      </c>
      <c r="F962" s="121" t="s">
        <v>9</v>
      </c>
      <c r="G962" s="155">
        <v>0.62260000000000004</v>
      </c>
      <c r="H962" s="155">
        <v>1.24E-2</v>
      </c>
      <c r="I962" s="155">
        <v>0.63500000000000001</v>
      </c>
      <c r="J962" s="121"/>
    </row>
    <row r="963" spans="1:10" x14ac:dyDescent="0.25">
      <c r="A963" s="121" t="s">
        <v>209</v>
      </c>
      <c r="B963" s="131" t="s">
        <v>210</v>
      </c>
      <c r="C963" s="57" t="s">
        <v>267</v>
      </c>
      <c r="D963" s="122" t="s">
        <v>268</v>
      </c>
      <c r="E963" s="150" t="s">
        <v>198</v>
      </c>
      <c r="F963" s="121" t="s">
        <v>9</v>
      </c>
      <c r="G963" s="155">
        <v>0.58509999999999995</v>
      </c>
      <c r="H963" s="155">
        <v>1.24E-2</v>
      </c>
      <c r="I963" s="155">
        <v>0.59750000000000003</v>
      </c>
      <c r="J963" s="121"/>
    </row>
    <row r="964" spans="1:10" x14ac:dyDescent="0.25">
      <c r="A964" s="121" t="s">
        <v>209</v>
      </c>
      <c r="B964" s="131" t="s">
        <v>211</v>
      </c>
      <c r="C964" s="57" t="s">
        <v>267</v>
      </c>
      <c r="D964" s="122" t="s">
        <v>268</v>
      </c>
      <c r="E964" s="150" t="s">
        <v>198</v>
      </c>
      <c r="F964" s="121" t="s">
        <v>9</v>
      </c>
      <c r="G964" s="155">
        <v>0.67630000000000001</v>
      </c>
      <c r="H964" s="155">
        <v>1.24E-2</v>
      </c>
      <c r="I964" s="155">
        <v>0.68869999999999998</v>
      </c>
      <c r="J964" s="121"/>
    </row>
    <row r="965" spans="1:10" x14ac:dyDescent="0.25">
      <c r="A965" s="121" t="s">
        <v>213</v>
      </c>
      <c r="B965" s="131" t="s">
        <v>35</v>
      </c>
      <c r="C965" s="57" t="s">
        <v>267</v>
      </c>
      <c r="D965" s="122" t="s">
        <v>268</v>
      </c>
      <c r="E965" s="150" t="s">
        <v>198</v>
      </c>
      <c r="F965" s="121" t="s">
        <v>9</v>
      </c>
      <c r="G965" s="164">
        <v>0.74850000000000005</v>
      </c>
      <c r="H965" s="164">
        <v>1.49E-2</v>
      </c>
      <c r="I965" s="165">
        <v>0.76339999999999997</v>
      </c>
      <c r="J965" s="121"/>
    </row>
    <row r="966" spans="1:10" x14ac:dyDescent="0.25">
      <c r="A966" s="121" t="s">
        <v>213</v>
      </c>
      <c r="B966" s="131" t="s">
        <v>113</v>
      </c>
      <c r="C966" s="57" t="s">
        <v>267</v>
      </c>
      <c r="D966" s="122" t="s">
        <v>268</v>
      </c>
      <c r="E966" s="150" t="s">
        <v>198</v>
      </c>
      <c r="F966" s="121" t="s">
        <v>9</v>
      </c>
      <c r="G966" s="164">
        <v>0.74850000000000005</v>
      </c>
      <c r="H966" s="164">
        <v>1.49E-2</v>
      </c>
      <c r="I966" s="164">
        <v>0.76339999999999997</v>
      </c>
      <c r="J966" s="121"/>
    </row>
    <row r="967" spans="1:10" x14ac:dyDescent="0.25">
      <c r="A967" s="121" t="s">
        <v>213</v>
      </c>
      <c r="B967" s="131" t="s">
        <v>62</v>
      </c>
      <c r="C967" s="57" t="s">
        <v>267</v>
      </c>
      <c r="D967" s="122" t="s">
        <v>268</v>
      </c>
      <c r="E967" s="150" t="s">
        <v>198</v>
      </c>
      <c r="F967" s="121" t="s">
        <v>9</v>
      </c>
      <c r="G967" s="164">
        <v>0.74850000000000005</v>
      </c>
      <c r="H967" s="164">
        <v>-2.0999999999999999E-3</v>
      </c>
      <c r="I967" s="165">
        <v>0.74639999999999995</v>
      </c>
      <c r="J967" s="121"/>
    </row>
    <row r="968" spans="1:10" x14ac:dyDescent="0.25">
      <c r="A968" s="121" t="s">
        <v>213</v>
      </c>
      <c r="B968" s="131" t="s">
        <v>33</v>
      </c>
      <c r="C968" s="57" t="s">
        <v>267</v>
      </c>
      <c r="D968" s="122" t="s">
        <v>268</v>
      </c>
      <c r="E968" s="150" t="s">
        <v>198</v>
      </c>
      <c r="F968" s="121" t="s">
        <v>9</v>
      </c>
      <c r="G968" s="164">
        <v>0.74850000000000005</v>
      </c>
      <c r="H968" s="164">
        <v>-2.0999999999999999E-3</v>
      </c>
      <c r="I968" s="165">
        <v>0.74639999999999995</v>
      </c>
      <c r="J968" s="121"/>
    </row>
    <row r="969" spans="1:10" x14ac:dyDescent="0.25">
      <c r="A969" s="121" t="s">
        <v>213</v>
      </c>
      <c r="B969" s="131" t="s">
        <v>34</v>
      </c>
      <c r="C969" s="57" t="s">
        <v>267</v>
      </c>
      <c r="D969" s="122" t="s">
        <v>268</v>
      </c>
      <c r="E969" s="150" t="s">
        <v>198</v>
      </c>
      <c r="F969" s="121" t="s">
        <v>9</v>
      </c>
      <c r="G969" s="164">
        <v>0.74850000000000005</v>
      </c>
      <c r="H969" s="164">
        <v>8.0999999999999996E-3</v>
      </c>
      <c r="I969" s="165">
        <v>0.75660000000000005</v>
      </c>
      <c r="J969" s="121"/>
    </row>
    <row r="970" spans="1:10" x14ac:dyDescent="0.25">
      <c r="A970" s="121" t="s">
        <v>72</v>
      </c>
      <c r="B970" s="166" t="s">
        <v>14</v>
      </c>
      <c r="C970" s="57" t="s">
        <v>267</v>
      </c>
      <c r="D970" s="122" t="s">
        <v>268</v>
      </c>
      <c r="E970" s="150" t="s">
        <v>198</v>
      </c>
      <c r="F970" s="121" t="s">
        <v>9</v>
      </c>
      <c r="G970" s="169">
        <v>0.74250000000000005</v>
      </c>
      <c r="H970" s="169">
        <v>-1.0999999999999999E-2</v>
      </c>
      <c r="I970" s="169">
        <v>7.3150000000000007E-2</v>
      </c>
      <c r="J970" s="121"/>
    </row>
    <row r="971" spans="1:10" x14ac:dyDescent="0.25">
      <c r="A971" s="121" t="s">
        <v>72</v>
      </c>
      <c r="B971" s="131" t="s">
        <v>22</v>
      </c>
      <c r="C971" s="57" t="s">
        <v>267</v>
      </c>
      <c r="D971" s="122" t="s">
        <v>268</v>
      </c>
      <c r="E971" s="150" t="s">
        <v>198</v>
      </c>
      <c r="F971" s="121" t="s">
        <v>9</v>
      </c>
      <c r="G971" s="169">
        <v>0.76500000000000001</v>
      </c>
      <c r="H971" s="170">
        <v>-1.0999999999999999E-2</v>
      </c>
      <c r="I971" s="169">
        <v>0.754</v>
      </c>
      <c r="J971" s="121"/>
    </row>
    <row r="972" spans="1:10" x14ac:dyDescent="0.25">
      <c r="A972" s="121" t="s">
        <v>72</v>
      </c>
      <c r="B972" s="131" t="s">
        <v>33</v>
      </c>
      <c r="C972" s="57" t="s">
        <v>267</v>
      </c>
      <c r="D972" s="122" t="s">
        <v>268</v>
      </c>
      <c r="E972" s="150" t="s">
        <v>198</v>
      </c>
      <c r="F972" s="121" t="s">
        <v>9</v>
      </c>
      <c r="G972" s="169">
        <v>0.76500000000000001</v>
      </c>
      <c r="H972" s="170">
        <v>-1.0999999999999999E-2</v>
      </c>
      <c r="I972" s="169">
        <v>0.754</v>
      </c>
      <c r="J972" s="121"/>
    </row>
    <row r="973" spans="1:10" x14ac:dyDescent="0.25">
      <c r="A973" s="121" t="s">
        <v>72</v>
      </c>
      <c r="B973" s="131" t="s">
        <v>34</v>
      </c>
      <c r="C973" s="57" t="s">
        <v>267</v>
      </c>
      <c r="D973" s="122" t="s">
        <v>268</v>
      </c>
      <c r="E973" s="150" t="s">
        <v>198</v>
      </c>
      <c r="F973" s="121" t="s">
        <v>9</v>
      </c>
      <c r="G973" s="169">
        <v>0.74250000000000005</v>
      </c>
      <c r="H973" s="170">
        <v>-1.0999999999999999E-2</v>
      </c>
      <c r="I973" s="169">
        <v>0.73150000000000004</v>
      </c>
      <c r="J973" s="121"/>
    </row>
    <row r="974" spans="1:10" x14ac:dyDescent="0.25">
      <c r="A974" s="121" t="s">
        <v>216</v>
      </c>
      <c r="B974" s="131" t="s">
        <v>252</v>
      </c>
      <c r="C974" s="57" t="s">
        <v>267</v>
      </c>
      <c r="D974" s="122" t="s">
        <v>268</v>
      </c>
      <c r="E974" s="150" t="s">
        <v>198</v>
      </c>
      <c r="F974" s="121" t="s">
        <v>9</v>
      </c>
      <c r="G974" s="158">
        <v>0.88319999999999999</v>
      </c>
      <c r="H974" s="158">
        <v>3.0000000000000001E-3</v>
      </c>
      <c r="I974" s="158">
        <v>0.88619999999999999</v>
      </c>
      <c r="J974" s="121"/>
    </row>
    <row r="975" spans="1:10" x14ac:dyDescent="0.25">
      <c r="A975" s="121" t="s">
        <v>216</v>
      </c>
      <c r="B975" s="131" t="s">
        <v>33</v>
      </c>
      <c r="C975" s="57" t="s">
        <v>267</v>
      </c>
      <c r="D975" s="122" t="s">
        <v>268</v>
      </c>
      <c r="E975" s="150" t="s">
        <v>198</v>
      </c>
      <c r="F975" s="121" t="s">
        <v>9</v>
      </c>
      <c r="G975" s="158">
        <v>0.88319999999999999</v>
      </c>
      <c r="H975" s="158">
        <v>-1E-4</v>
      </c>
      <c r="I975" s="158">
        <v>0.8831</v>
      </c>
      <c r="J975" s="121"/>
    </row>
    <row r="976" spans="1:10" x14ac:dyDescent="0.25">
      <c r="A976" s="121" t="s">
        <v>216</v>
      </c>
      <c r="B976" s="131" t="s">
        <v>34</v>
      </c>
      <c r="C976" s="57" t="s">
        <v>267</v>
      </c>
      <c r="D976" s="122" t="s">
        <v>268</v>
      </c>
      <c r="E976" s="150" t="s">
        <v>198</v>
      </c>
      <c r="F976" s="121" t="s">
        <v>9</v>
      </c>
      <c r="G976" s="158">
        <v>0.88319999999999999</v>
      </c>
      <c r="H976" s="158">
        <v>4.1999999999999997E-3</v>
      </c>
      <c r="I976" s="158">
        <v>0.88739999999999997</v>
      </c>
      <c r="J976" s="121"/>
    </row>
    <row r="977" spans="1:10" x14ac:dyDescent="0.25">
      <c r="A977" s="121" t="s">
        <v>88</v>
      </c>
      <c r="B977" s="121" t="s">
        <v>29</v>
      </c>
      <c r="C977" s="57" t="s">
        <v>267</v>
      </c>
      <c r="D977" s="122" t="s">
        <v>268</v>
      </c>
      <c r="E977" s="150" t="s">
        <v>198</v>
      </c>
      <c r="F977" s="121" t="s">
        <v>9</v>
      </c>
      <c r="G977" s="164">
        <v>0.8175</v>
      </c>
      <c r="H977" s="164">
        <v>5.4000000000000003E-3</v>
      </c>
      <c r="I977" s="164">
        <v>0.82289999999999996</v>
      </c>
      <c r="J977" s="121"/>
    </row>
    <row r="978" spans="1:10" x14ac:dyDescent="0.25">
      <c r="A978" s="121" t="s">
        <v>88</v>
      </c>
      <c r="B978" s="121" t="s">
        <v>24</v>
      </c>
      <c r="C978" s="57" t="s">
        <v>267</v>
      </c>
      <c r="D978" s="122" t="s">
        <v>268</v>
      </c>
      <c r="E978" s="150" t="s">
        <v>198</v>
      </c>
      <c r="F978" s="121" t="s">
        <v>9</v>
      </c>
      <c r="G978" s="164">
        <v>0.8175</v>
      </c>
      <c r="H978" s="164">
        <v>1.49E-2</v>
      </c>
      <c r="I978" s="164">
        <v>0.83240000000000003</v>
      </c>
      <c r="J978" s="121"/>
    </row>
    <row r="979" spans="1:10" x14ac:dyDescent="0.25">
      <c r="A979" s="121" t="s">
        <v>65</v>
      </c>
      <c r="B979" s="131" t="s">
        <v>92</v>
      </c>
      <c r="C979" s="57" t="s">
        <v>269</v>
      </c>
      <c r="D979" s="122" t="s">
        <v>270</v>
      </c>
      <c r="E979" s="150" t="s">
        <v>198</v>
      </c>
      <c r="F979" s="121" t="s">
        <v>9</v>
      </c>
      <c r="G979" s="155">
        <v>0.97340000000000004</v>
      </c>
      <c r="H979" s="155">
        <v>2.0400000000000001E-2</v>
      </c>
      <c r="I979" s="158">
        <v>0.99380000000000002</v>
      </c>
      <c r="J979" s="121"/>
    </row>
    <row r="980" spans="1:10" x14ac:dyDescent="0.25">
      <c r="A980" s="121" t="s">
        <v>65</v>
      </c>
      <c r="B980" s="131" t="s">
        <v>93</v>
      </c>
      <c r="C980" s="125" t="s">
        <v>269</v>
      </c>
      <c r="D980" s="122" t="s">
        <v>270</v>
      </c>
      <c r="E980" s="150" t="s">
        <v>198</v>
      </c>
      <c r="F980" s="121" t="s">
        <v>9</v>
      </c>
      <c r="G980" s="155">
        <v>0.97289999999999999</v>
      </c>
      <c r="H980" s="155">
        <v>2.0400000000000001E-2</v>
      </c>
      <c r="I980" s="158">
        <v>0.99329999999999996</v>
      </c>
      <c r="J980" s="121"/>
    </row>
    <row r="981" spans="1:10" x14ac:dyDescent="0.25">
      <c r="A981" s="121" t="s">
        <v>65</v>
      </c>
      <c r="B981" s="131" t="s">
        <v>199</v>
      </c>
      <c r="C981" s="57" t="s">
        <v>269</v>
      </c>
      <c r="D981" s="122" t="s">
        <v>270</v>
      </c>
      <c r="E981" s="150" t="s">
        <v>198</v>
      </c>
      <c r="F981" s="121" t="s">
        <v>9</v>
      </c>
      <c r="G981" s="155">
        <v>0.96130000000000004</v>
      </c>
      <c r="H981" s="155">
        <v>2.0400000000000001E-2</v>
      </c>
      <c r="I981" s="158">
        <v>0.98170000000000002</v>
      </c>
      <c r="J981" s="121"/>
    </row>
    <row r="982" spans="1:10" x14ac:dyDescent="0.25">
      <c r="A982" s="121" t="s">
        <v>65</v>
      </c>
      <c r="B982" s="131" t="s">
        <v>96</v>
      </c>
      <c r="C982" s="125" t="s">
        <v>269</v>
      </c>
      <c r="D982" s="122" t="s">
        <v>270</v>
      </c>
      <c r="E982" s="150" t="s">
        <v>198</v>
      </c>
      <c r="F982" s="121" t="s">
        <v>9</v>
      </c>
      <c r="G982" s="155">
        <v>0.89980000000000004</v>
      </c>
      <c r="H982" s="155">
        <v>2.0400000000000001E-2</v>
      </c>
      <c r="I982" s="155">
        <v>0.92020000000000002</v>
      </c>
      <c r="J982" s="121"/>
    </row>
    <row r="983" spans="1:10" x14ac:dyDescent="0.25">
      <c r="A983" s="121" t="s">
        <v>65</v>
      </c>
      <c r="B983" s="131" t="s">
        <v>97</v>
      </c>
      <c r="C983" s="57" t="s">
        <v>269</v>
      </c>
      <c r="D983" s="122" t="s">
        <v>270</v>
      </c>
      <c r="E983" s="150" t="s">
        <v>198</v>
      </c>
      <c r="F983" s="121" t="s">
        <v>9</v>
      </c>
      <c r="G983" s="155">
        <v>0.89900000000000002</v>
      </c>
      <c r="H983" s="155">
        <v>2.0400000000000001E-2</v>
      </c>
      <c r="I983" s="155">
        <v>0.9194</v>
      </c>
      <c r="J983" s="121"/>
    </row>
    <row r="984" spans="1:10" x14ac:dyDescent="0.25">
      <c r="A984" s="121" t="s">
        <v>65</v>
      </c>
      <c r="B984" s="131" t="s">
        <v>200</v>
      </c>
      <c r="C984" s="125" t="s">
        <v>269</v>
      </c>
      <c r="D984" s="122" t="s">
        <v>270</v>
      </c>
      <c r="E984" s="150" t="s">
        <v>198</v>
      </c>
      <c r="F984" s="121" t="s">
        <v>9</v>
      </c>
      <c r="G984" s="155">
        <v>0.90269999999999995</v>
      </c>
      <c r="H984" s="155">
        <v>2.0400000000000001E-2</v>
      </c>
      <c r="I984" s="158">
        <v>0.92310000000000003</v>
      </c>
      <c r="J984" s="121"/>
    </row>
    <row r="985" spans="1:10" x14ac:dyDescent="0.25">
      <c r="A985" s="121" t="s">
        <v>65</v>
      </c>
      <c r="B985" s="131" t="s">
        <v>220</v>
      </c>
      <c r="C985" s="57" t="s">
        <v>269</v>
      </c>
      <c r="D985" s="122" t="s">
        <v>270</v>
      </c>
      <c r="E985" s="150" t="s">
        <v>198</v>
      </c>
      <c r="F985" s="121" t="s">
        <v>9</v>
      </c>
      <c r="G985" s="155">
        <v>0.93220000000000003</v>
      </c>
      <c r="H985" s="155">
        <v>1.5599999999999999E-2</v>
      </c>
      <c r="I985" s="158">
        <v>0.94779999999999998</v>
      </c>
      <c r="J985" s="121"/>
    </row>
    <row r="986" spans="1:10" x14ac:dyDescent="0.25">
      <c r="A986" s="121" t="s">
        <v>65</v>
      </c>
      <c r="B986" s="131" t="s">
        <v>221</v>
      </c>
      <c r="C986" s="125" t="s">
        <v>269</v>
      </c>
      <c r="D986" s="122" t="s">
        <v>270</v>
      </c>
      <c r="E986" s="150" t="s">
        <v>198</v>
      </c>
      <c r="F986" s="121" t="s">
        <v>9</v>
      </c>
      <c r="G986" s="155">
        <v>0.90429999999999999</v>
      </c>
      <c r="H986" s="155">
        <v>1.24E-2</v>
      </c>
      <c r="I986" s="158">
        <v>0.91669999999999996</v>
      </c>
      <c r="J986" s="121"/>
    </row>
    <row r="987" spans="1:10" x14ac:dyDescent="0.25">
      <c r="A987" s="121" t="s">
        <v>66</v>
      </c>
      <c r="B987" s="131" t="s">
        <v>14</v>
      </c>
      <c r="C987" s="57" t="s">
        <v>269</v>
      </c>
      <c r="D987" s="122" t="s">
        <v>270</v>
      </c>
      <c r="E987" s="150" t="s">
        <v>198</v>
      </c>
      <c r="F987" s="121" t="s">
        <v>9</v>
      </c>
      <c r="G987" s="130">
        <v>0.65400000000000003</v>
      </c>
      <c r="H987" s="167">
        <v>2.4E-2</v>
      </c>
      <c r="I987" s="130">
        <v>0.67800000000000005</v>
      </c>
      <c r="J987" s="121"/>
    </row>
    <row r="988" spans="1:10" x14ac:dyDescent="0.25">
      <c r="A988" s="121" t="s">
        <v>66</v>
      </c>
      <c r="B988" s="131" t="s">
        <v>22</v>
      </c>
      <c r="C988" s="125" t="s">
        <v>269</v>
      </c>
      <c r="D988" s="122" t="s">
        <v>270</v>
      </c>
      <c r="E988" s="150" t="s">
        <v>198</v>
      </c>
      <c r="F988" s="121" t="s">
        <v>9</v>
      </c>
      <c r="G988" s="130">
        <v>0.59699999999999998</v>
      </c>
      <c r="H988" s="167">
        <v>2.4E-2</v>
      </c>
      <c r="I988" s="130">
        <v>0.621</v>
      </c>
      <c r="J988" s="121"/>
    </row>
    <row r="989" spans="1:10" x14ac:dyDescent="0.25">
      <c r="A989" s="121" t="s">
        <v>66</v>
      </c>
      <c r="B989" s="131" t="s">
        <v>33</v>
      </c>
      <c r="C989" s="57" t="s">
        <v>269</v>
      </c>
      <c r="D989" s="122" t="s">
        <v>270</v>
      </c>
      <c r="E989" s="150" t="s">
        <v>198</v>
      </c>
      <c r="F989" s="121" t="s">
        <v>9</v>
      </c>
      <c r="G989" s="130">
        <v>0.59699999999999998</v>
      </c>
      <c r="H989" s="167">
        <v>3.5000000000000003E-2</v>
      </c>
      <c r="I989" s="130">
        <v>0.63200000000000001</v>
      </c>
      <c r="J989" s="121"/>
    </row>
    <row r="990" spans="1:10" x14ac:dyDescent="0.25">
      <c r="A990" s="121" t="s">
        <v>66</v>
      </c>
      <c r="B990" s="131" t="s">
        <v>34</v>
      </c>
      <c r="C990" s="125" t="s">
        <v>269</v>
      </c>
      <c r="D990" s="122" t="s">
        <v>270</v>
      </c>
      <c r="E990" s="150" t="s">
        <v>198</v>
      </c>
      <c r="F990" s="121" t="s">
        <v>9</v>
      </c>
      <c r="G990" s="130">
        <v>0.65400000000000003</v>
      </c>
      <c r="H990" s="167">
        <v>3.5000000000000003E-2</v>
      </c>
      <c r="I990" s="130">
        <v>0.68899999999999995</v>
      </c>
      <c r="J990" s="121"/>
    </row>
    <row r="991" spans="1:10" x14ac:dyDescent="0.25">
      <c r="A991" s="121" t="s">
        <v>67</v>
      </c>
      <c r="B991" s="121" t="s">
        <v>17</v>
      </c>
      <c r="C991" s="57" t="s">
        <v>269</v>
      </c>
      <c r="D991" s="122" t="s">
        <v>270</v>
      </c>
      <c r="E991" s="150" t="s">
        <v>198</v>
      </c>
      <c r="F991" s="121" t="s">
        <v>18</v>
      </c>
      <c r="G991" s="130">
        <v>0.77200000000000002</v>
      </c>
      <c r="H991" s="167">
        <v>0</v>
      </c>
      <c r="I991" s="130">
        <v>0.77200000000000002</v>
      </c>
      <c r="J991" s="121"/>
    </row>
    <row r="992" spans="1:10" x14ac:dyDescent="0.25">
      <c r="A992" s="121" t="s">
        <v>203</v>
      </c>
      <c r="B992" s="131" t="s">
        <v>29</v>
      </c>
      <c r="C992" s="125" t="s">
        <v>269</v>
      </c>
      <c r="D992" s="122" t="s">
        <v>270</v>
      </c>
      <c r="E992" s="150" t="s">
        <v>198</v>
      </c>
      <c r="F992" s="121" t="s">
        <v>9</v>
      </c>
      <c r="G992" s="158">
        <v>0.96750000000000003</v>
      </c>
      <c r="H992" s="158">
        <v>2.47E-2</v>
      </c>
      <c r="I992" s="155">
        <v>0.99219999999999997</v>
      </c>
      <c r="J992" s="121"/>
    </row>
    <row r="993" spans="1:10" x14ac:dyDescent="0.25">
      <c r="A993" s="121" t="s">
        <v>203</v>
      </c>
      <c r="B993" s="131" t="s">
        <v>26</v>
      </c>
      <c r="C993" s="57" t="s">
        <v>269</v>
      </c>
      <c r="D993" s="122" t="s">
        <v>270</v>
      </c>
      <c r="E993" s="150" t="s">
        <v>198</v>
      </c>
      <c r="F993" s="121" t="s">
        <v>27</v>
      </c>
      <c r="G993" s="155">
        <v>0.70399999999999996</v>
      </c>
      <c r="H993" s="158">
        <v>2.47E-2</v>
      </c>
      <c r="I993" s="155">
        <v>0.72870000000000001</v>
      </c>
      <c r="J993" s="121"/>
    </row>
    <row r="994" spans="1:10" x14ac:dyDescent="0.25">
      <c r="A994" s="121" t="s">
        <v>203</v>
      </c>
      <c r="B994" s="131" t="s">
        <v>204</v>
      </c>
      <c r="C994" s="125" t="s">
        <v>269</v>
      </c>
      <c r="D994" s="122" t="s">
        <v>270</v>
      </c>
      <c r="E994" s="150" t="s">
        <v>198</v>
      </c>
      <c r="F994" s="121" t="s">
        <v>9</v>
      </c>
      <c r="G994" s="155">
        <v>0.96750000000000003</v>
      </c>
      <c r="H994" s="158">
        <v>3.0499999999999999E-2</v>
      </c>
      <c r="I994" s="155">
        <v>0.998</v>
      </c>
      <c r="J994" s="121"/>
    </row>
    <row r="995" spans="1:10" x14ac:dyDescent="0.25">
      <c r="A995" s="121" t="s">
        <v>203</v>
      </c>
      <c r="B995" s="131" t="s">
        <v>205</v>
      </c>
      <c r="C995" s="57" t="s">
        <v>269</v>
      </c>
      <c r="D995" s="122" t="s">
        <v>270</v>
      </c>
      <c r="E995" s="150" t="s">
        <v>198</v>
      </c>
      <c r="F995" s="121" t="s">
        <v>9</v>
      </c>
      <c r="G995" s="155">
        <v>0.96750000000000003</v>
      </c>
      <c r="H995" s="158">
        <v>2.3300000000000001E-2</v>
      </c>
      <c r="I995" s="155">
        <v>0.99080000000000001</v>
      </c>
      <c r="J995" s="121"/>
    </row>
    <row r="996" spans="1:10" x14ac:dyDescent="0.25">
      <c r="A996" s="121" t="s">
        <v>206</v>
      </c>
      <c r="B996" s="131" t="s">
        <v>29</v>
      </c>
      <c r="C996" s="125" t="s">
        <v>269</v>
      </c>
      <c r="D996" s="122" t="s">
        <v>270</v>
      </c>
      <c r="E996" s="150" t="s">
        <v>198</v>
      </c>
      <c r="F996" s="121" t="s">
        <v>18</v>
      </c>
      <c r="G996" s="155">
        <v>0.8649</v>
      </c>
      <c r="H996" s="158">
        <v>2.7400000000000001E-2</v>
      </c>
      <c r="I996" s="155">
        <v>0.89229999999999998</v>
      </c>
      <c r="J996" s="121"/>
    </row>
    <row r="997" spans="1:10" x14ac:dyDescent="0.25">
      <c r="A997" s="121" t="s">
        <v>206</v>
      </c>
      <c r="B997" s="131" t="s">
        <v>24</v>
      </c>
      <c r="C997" s="57" t="s">
        <v>269</v>
      </c>
      <c r="D997" s="122" t="s">
        <v>270</v>
      </c>
      <c r="E997" s="150" t="s">
        <v>198</v>
      </c>
      <c r="F997" s="121" t="s">
        <v>18</v>
      </c>
      <c r="G997" s="155">
        <v>0.8649</v>
      </c>
      <c r="H997" s="158">
        <v>1.01E-2</v>
      </c>
      <c r="I997" s="155">
        <v>0.875</v>
      </c>
      <c r="J997" s="121"/>
    </row>
    <row r="998" spans="1:10" x14ac:dyDescent="0.25">
      <c r="A998" s="121" t="s">
        <v>207</v>
      </c>
      <c r="B998" s="131" t="s">
        <v>29</v>
      </c>
      <c r="C998" s="125" t="s">
        <v>269</v>
      </c>
      <c r="D998" s="122" t="s">
        <v>270</v>
      </c>
      <c r="E998" s="150" t="s">
        <v>198</v>
      </c>
      <c r="F998" s="121" t="s">
        <v>18</v>
      </c>
      <c r="G998" s="155">
        <v>0.86770000000000003</v>
      </c>
      <c r="H998" s="158">
        <v>1.78E-2</v>
      </c>
      <c r="I998" s="155">
        <v>0.88549999999999995</v>
      </c>
      <c r="J998" s="121"/>
    </row>
    <row r="999" spans="1:10" x14ac:dyDescent="0.25">
      <c r="A999" s="121" t="s">
        <v>207</v>
      </c>
      <c r="B999" s="131" t="s">
        <v>24</v>
      </c>
      <c r="C999" s="57" t="s">
        <v>269</v>
      </c>
      <c r="D999" s="122" t="s">
        <v>270</v>
      </c>
      <c r="E999" s="150" t="s">
        <v>198</v>
      </c>
      <c r="F999" s="121" t="s">
        <v>18</v>
      </c>
      <c r="G999" s="155">
        <v>0.86770000000000003</v>
      </c>
      <c r="H999" s="158">
        <v>1.12E-2</v>
      </c>
      <c r="I999" s="155">
        <v>0.87890000000000001</v>
      </c>
      <c r="J999" s="121"/>
    </row>
    <row r="1000" spans="1:10" x14ac:dyDescent="0.25">
      <c r="A1000" s="121" t="s">
        <v>209</v>
      </c>
      <c r="B1000" s="131" t="s">
        <v>212</v>
      </c>
      <c r="C1000" s="125" t="s">
        <v>269</v>
      </c>
      <c r="D1000" s="122" t="s">
        <v>270</v>
      </c>
      <c r="E1000" s="150" t="s">
        <v>198</v>
      </c>
      <c r="F1000" s="121" t="s">
        <v>9</v>
      </c>
      <c r="G1000" s="155">
        <v>0.76470000000000005</v>
      </c>
      <c r="H1000" s="155">
        <v>1.1000000000000001E-3</v>
      </c>
      <c r="I1000" s="155">
        <v>0.74990000000000001</v>
      </c>
      <c r="J1000" s="121"/>
    </row>
    <row r="1001" spans="1:10" x14ac:dyDescent="0.25">
      <c r="A1001" s="121" t="s">
        <v>209</v>
      </c>
      <c r="B1001" s="131" t="s">
        <v>93</v>
      </c>
      <c r="C1001" s="57" t="s">
        <v>269</v>
      </c>
      <c r="D1001" s="122" t="s">
        <v>270</v>
      </c>
      <c r="E1001" s="150" t="s">
        <v>198</v>
      </c>
      <c r="F1001" s="121" t="s">
        <v>9</v>
      </c>
      <c r="G1001" s="155">
        <v>0.64380000000000004</v>
      </c>
      <c r="H1001" s="155">
        <v>1.1000000000000001E-3</v>
      </c>
      <c r="I1001" s="155">
        <v>0.64490000000000003</v>
      </c>
      <c r="J1001" s="121"/>
    </row>
    <row r="1002" spans="1:10" x14ac:dyDescent="0.25">
      <c r="A1002" s="121" t="s">
        <v>209</v>
      </c>
      <c r="B1002" s="131" t="s">
        <v>94</v>
      </c>
      <c r="C1002" s="125" t="s">
        <v>269</v>
      </c>
      <c r="D1002" s="122" t="s">
        <v>270</v>
      </c>
      <c r="E1002" s="150" t="s">
        <v>198</v>
      </c>
      <c r="F1002" s="121" t="s">
        <v>9</v>
      </c>
      <c r="G1002" s="155">
        <v>0.67100000000000004</v>
      </c>
      <c r="H1002" s="155">
        <v>1.1000000000000001E-3</v>
      </c>
      <c r="I1002" s="155">
        <v>0.67210000000000003</v>
      </c>
      <c r="J1002" s="121"/>
    </row>
    <row r="1003" spans="1:10" x14ac:dyDescent="0.25">
      <c r="A1003" s="121" t="s">
        <v>209</v>
      </c>
      <c r="B1003" s="131" t="s">
        <v>95</v>
      </c>
      <c r="C1003" s="57" t="s">
        <v>269</v>
      </c>
      <c r="D1003" s="122" t="s">
        <v>270</v>
      </c>
      <c r="E1003" s="150" t="s">
        <v>198</v>
      </c>
      <c r="F1003" s="121" t="s">
        <v>9</v>
      </c>
      <c r="G1003" s="155">
        <v>0.67269999999999996</v>
      </c>
      <c r="H1003" s="155">
        <v>1.1000000000000001E-3</v>
      </c>
      <c r="I1003" s="155">
        <v>0.67379999999999995</v>
      </c>
      <c r="J1003" s="121"/>
    </row>
    <row r="1004" spans="1:10" x14ac:dyDescent="0.25">
      <c r="A1004" s="121" t="s">
        <v>209</v>
      </c>
      <c r="B1004" s="131" t="s">
        <v>97</v>
      </c>
      <c r="C1004" s="125" t="s">
        <v>269</v>
      </c>
      <c r="D1004" s="122" t="s">
        <v>270</v>
      </c>
      <c r="E1004" s="150" t="s">
        <v>198</v>
      </c>
      <c r="F1004" s="121" t="s">
        <v>9</v>
      </c>
      <c r="G1004" s="155">
        <v>0.70960000000000001</v>
      </c>
      <c r="H1004" s="155">
        <v>1.1000000000000001E-3</v>
      </c>
      <c r="I1004" s="155">
        <v>0.67379999999999995</v>
      </c>
      <c r="J1004" s="121"/>
    </row>
    <row r="1005" spans="1:10" x14ac:dyDescent="0.25">
      <c r="A1005" s="121" t="s">
        <v>209</v>
      </c>
      <c r="B1005" s="131" t="s">
        <v>98</v>
      </c>
      <c r="C1005" s="57" t="s">
        <v>269</v>
      </c>
      <c r="D1005" s="122" t="s">
        <v>270</v>
      </c>
      <c r="E1005" s="150" t="s">
        <v>198</v>
      </c>
      <c r="F1005" s="121" t="s">
        <v>9</v>
      </c>
      <c r="G1005" s="155">
        <v>0.72499999999999998</v>
      </c>
      <c r="H1005" s="155">
        <v>1.1000000000000001E-3</v>
      </c>
      <c r="I1005" s="155">
        <v>0.72609999999999997</v>
      </c>
      <c r="J1005" s="121"/>
    </row>
    <row r="1006" spans="1:10" x14ac:dyDescent="0.25">
      <c r="A1006" s="121" t="s">
        <v>209</v>
      </c>
      <c r="B1006" s="131" t="s">
        <v>99</v>
      </c>
      <c r="C1006" s="125" t="s">
        <v>269</v>
      </c>
      <c r="D1006" s="122" t="s">
        <v>270</v>
      </c>
      <c r="E1006" s="150" t="s">
        <v>198</v>
      </c>
      <c r="F1006" s="121" t="s">
        <v>9</v>
      </c>
      <c r="G1006" s="155">
        <v>0.72919999999999996</v>
      </c>
      <c r="H1006" s="155">
        <v>1.1000000000000001E-3</v>
      </c>
      <c r="I1006" s="155">
        <v>0.73029999999999995</v>
      </c>
      <c r="J1006" s="121"/>
    </row>
    <row r="1007" spans="1:10" x14ac:dyDescent="0.25">
      <c r="A1007" s="121" t="s">
        <v>209</v>
      </c>
      <c r="B1007" s="131" t="s">
        <v>119</v>
      </c>
      <c r="C1007" s="57" t="s">
        <v>269</v>
      </c>
      <c r="D1007" s="122" t="s">
        <v>270</v>
      </c>
      <c r="E1007" s="150" t="s">
        <v>198</v>
      </c>
      <c r="F1007" s="121" t="s">
        <v>9</v>
      </c>
      <c r="G1007" s="155">
        <v>0.67789999999999995</v>
      </c>
      <c r="H1007" s="155">
        <v>1.24E-2</v>
      </c>
      <c r="I1007" s="155">
        <v>0.69030000000000002</v>
      </c>
      <c r="J1007" s="121"/>
    </row>
    <row r="1008" spans="1:10" x14ac:dyDescent="0.25">
      <c r="A1008" s="121" t="s">
        <v>209</v>
      </c>
      <c r="B1008" s="131" t="s">
        <v>120</v>
      </c>
      <c r="C1008" s="125" t="s">
        <v>269</v>
      </c>
      <c r="D1008" s="122" t="s">
        <v>270</v>
      </c>
      <c r="E1008" s="150" t="s">
        <v>198</v>
      </c>
      <c r="F1008" s="121" t="s">
        <v>9</v>
      </c>
      <c r="G1008" s="155">
        <v>0.6865</v>
      </c>
      <c r="H1008" s="155">
        <v>1.24E-2</v>
      </c>
      <c r="I1008" s="155">
        <v>0.69889999999999997</v>
      </c>
      <c r="J1008" s="121"/>
    </row>
    <row r="1009" spans="1:10" x14ac:dyDescent="0.25">
      <c r="A1009" s="121" t="s">
        <v>209</v>
      </c>
      <c r="B1009" s="131" t="s">
        <v>121</v>
      </c>
      <c r="C1009" s="57" t="s">
        <v>269</v>
      </c>
      <c r="D1009" s="122" t="s">
        <v>270</v>
      </c>
      <c r="E1009" s="150" t="s">
        <v>198</v>
      </c>
      <c r="F1009" s="121" t="s">
        <v>9</v>
      </c>
      <c r="G1009" s="155">
        <v>0.68789999999999996</v>
      </c>
      <c r="H1009" s="155">
        <v>1.24E-2</v>
      </c>
      <c r="I1009" s="155">
        <v>0.70030000000000003</v>
      </c>
      <c r="J1009" s="121"/>
    </row>
    <row r="1010" spans="1:10" x14ac:dyDescent="0.25">
      <c r="A1010" s="121" t="s">
        <v>209</v>
      </c>
      <c r="B1010" s="131" t="s">
        <v>122</v>
      </c>
      <c r="C1010" s="125" t="s">
        <v>269</v>
      </c>
      <c r="D1010" s="122" t="s">
        <v>270</v>
      </c>
      <c r="E1010" s="150" t="s">
        <v>198</v>
      </c>
      <c r="F1010" s="121" t="s">
        <v>9</v>
      </c>
      <c r="G1010" s="155">
        <v>0.67500000000000004</v>
      </c>
      <c r="H1010" s="155">
        <v>1.24E-2</v>
      </c>
      <c r="I1010" s="155">
        <v>0.68740000000000001</v>
      </c>
      <c r="J1010" s="121"/>
    </row>
    <row r="1011" spans="1:10" x14ac:dyDescent="0.25">
      <c r="A1011" s="121" t="s">
        <v>209</v>
      </c>
      <c r="B1011" s="131" t="s">
        <v>210</v>
      </c>
      <c r="C1011" s="57" t="s">
        <v>269</v>
      </c>
      <c r="D1011" s="122" t="s">
        <v>270</v>
      </c>
      <c r="E1011" s="150" t="s">
        <v>198</v>
      </c>
      <c r="F1011" s="121" t="s">
        <v>9</v>
      </c>
      <c r="G1011" s="155">
        <v>0.64100000000000001</v>
      </c>
      <c r="H1011" s="155">
        <v>1.24E-2</v>
      </c>
      <c r="I1011" s="155">
        <v>0.65339999999999998</v>
      </c>
      <c r="J1011" s="121"/>
    </row>
    <row r="1012" spans="1:10" x14ac:dyDescent="0.25">
      <c r="A1012" s="121" t="s">
        <v>209</v>
      </c>
      <c r="B1012" s="131" t="s">
        <v>211</v>
      </c>
      <c r="C1012" s="125" t="s">
        <v>269</v>
      </c>
      <c r="D1012" s="122" t="s">
        <v>270</v>
      </c>
      <c r="E1012" s="150" t="s">
        <v>198</v>
      </c>
      <c r="F1012" s="121" t="s">
        <v>9</v>
      </c>
      <c r="G1012" s="155">
        <v>0.73750000000000004</v>
      </c>
      <c r="H1012" s="155">
        <v>1.24E-2</v>
      </c>
      <c r="I1012" s="155">
        <v>0.74990000000000001</v>
      </c>
      <c r="J1012" s="121"/>
    </row>
    <row r="1013" spans="1:10" x14ac:dyDescent="0.25">
      <c r="A1013" s="121" t="s">
        <v>213</v>
      </c>
      <c r="B1013" s="131" t="s">
        <v>35</v>
      </c>
      <c r="C1013" s="57" t="s">
        <v>269</v>
      </c>
      <c r="D1013" s="122" t="s">
        <v>270</v>
      </c>
      <c r="E1013" s="150" t="s">
        <v>198</v>
      </c>
      <c r="F1013" s="121" t="s">
        <v>9</v>
      </c>
      <c r="G1013" s="164">
        <v>0.74850000000000005</v>
      </c>
      <c r="H1013" s="164">
        <v>1.49E-2</v>
      </c>
      <c r="I1013" s="165">
        <v>0.76339999999999997</v>
      </c>
      <c r="J1013" s="121"/>
    </row>
    <row r="1014" spans="1:10" x14ac:dyDescent="0.25">
      <c r="A1014" s="121" t="s">
        <v>213</v>
      </c>
      <c r="B1014" s="131" t="s">
        <v>113</v>
      </c>
      <c r="C1014" s="125" t="s">
        <v>269</v>
      </c>
      <c r="D1014" s="122" t="s">
        <v>270</v>
      </c>
      <c r="E1014" s="150" t="s">
        <v>198</v>
      </c>
      <c r="F1014" s="121" t="s">
        <v>9</v>
      </c>
      <c r="G1014" s="164">
        <v>0.74850000000000005</v>
      </c>
      <c r="H1014" s="164">
        <v>1.49E-2</v>
      </c>
      <c r="I1014" s="164">
        <v>0.76339999999999997</v>
      </c>
      <c r="J1014" s="121"/>
    </row>
    <row r="1015" spans="1:10" x14ac:dyDescent="0.25">
      <c r="A1015" s="121" t="s">
        <v>213</v>
      </c>
      <c r="B1015" s="131" t="s">
        <v>62</v>
      </c>
      <c r="C1015" s="57" t="s">
        <v>269</v>
      </c>
      <c r="D1015" s="122" t="s">
        <v>270</v>
      </c>
      <c r="E1015" s="150" t="s">
        <v>198</v>
      </c>
      <c r="F1015" s="121" t="s">
        <v>9</v>
      </c>
      <c r="G1015" s="164">
        <v>0.74850000000000005</v>
      </c>
      <c r="H1015" s="164">
        <v>-2.0999999999999999E-3</v>
      </c>
      <c r="I1015" s="165">
        <v>0.74639999999999995</v>
      </c>
      <c r="J1015" s="121"/>
    </row>
    <row r="1016" spans="1:10" x14ac:dyDescent="0.25">
      <c r="A1016" s="121" t="s">
        <v>213</v>
      </c>
      <c r="B1016" s="131" t="s">
        <v>33</v>
      </c>
      <c r="C1016" s="125" t="s">
        <v>269</v>
      </c>
      <c r="D1016" s="122" t="s">
        <v>270</v>
      </c>
      <c r="E1016" s="150" t="s">
        <v>198</v>
      </c>
      <c r="F1016" s="121" t="s">
        <v>9</v>
      </c>
      <c r="G1016" s="164">
        <v>0.74850000000000005</v>
      </c>
      <c r="H1016" s="164">
        <v>-2.0999999999999999E-3</v>
      </c>
      <c r="I1016" s="165">
        <v>0.74639999999999995</v>
      </c>
      <c r="J1016" s="121"/>
    </row>
    <row r="1017" spans="1:10" x14ac:dyDescent="0.25">
      <c r="A1017" s="121" t="s">
        <v>213</v>
      </c>
      <c r="B1017" s="131" t="s">
        <v>34</v>
      </c>
      <c r="C1017" s="57" t="s">
        <v>269</v>
      </c>
      <c r="D1017" s="122" t="s">
        <v>270</v>
      </c>
      <c r="E1017" s="150" t="s">
        <v>198</v>
      </c>
      <c r="F1017" s="121" t="s">
        <v>9</v>
      </c>
      <c r="G1017" s="164">
        <v>0.74850000000000005</v>
      </c>
      <c r="H1017" s="164">
        <v>8.0999999999999996E-3</v>
      </c>
      <c r="I1017" s="165">
        <v>0.75660000000000005</v>
      </c>
      <c r="J1017" s="121"/>
    </row>
    <row r="1018" spans="1:10" x14ac:dyDescent="0.25">
      <c r="A1018" s="121" t="s">
        <v>72</v>
      </c>
      <c r="B1018" s="166" t="s">
        <v>14</v>
      </c>
      <c r="C1018" s="125" t="s">
        <v>269</v>
      </c>
      <c r="D1018" s="122" t="s">
        <v>270</v>
      </c>
      <c r="E1018" s="150" t="s">
        <v>198</v>
      </c>
      <c r="F1018" s="121" t="s">
        <v>9</v>
      </c>
      <c r="G1018" s="155">
        <v>0.74250000000000005</v>
      </c>
      <c r="H1018" s="155">
        <v>-1.0999999999999999E-2</v>
      </c>
      <c r="I1018" s="155">
        <v>7.3150000000000007E-2</v>
      </c>
      <c r="J1018" s="121"/>
    </row>
    <row r="1019" spans="1:10" x14ac:dyDescent="0.25">
      <c r="A1019" s="121" t="s">
        <v>72</v>
      </c>
      <c r="B1019" s="131" t="s">
        <v>22</v>
      </c>
      <c r="C1019" s="57" t="s">
        <v>269</v>
      </c>
      <c r="D1019" s="122" t="s">
        <v>270</v>
      </c>
      <c r="E1019" s="150" t="s">
        <v>198</v>
      </c>
      <c r="F1019" s="121" t="s">
        <v>9</v>
      </c>
      <c r="G1019" s="155">
        <v>0.76500000000000001</v>
      </c>
      <c r="H1019" s="158">
        <v>-1.0999999999999999E-2</v>
      </c>
      <c r="I1019" s="155">
        <v>0.754</v>
      </c>
      <c r="J1019" s="121"/>
    </row>
    <row r="1020" spans="1:10" x14ac:dyDescent="0.25">
      <c r="A1020" s="121" t="s">
        <v>72</v>
      </c>
      <c r="B1020" s="131" t="s">
        <v>33</v>
      </c>
      <c r="C1020" s="125" t="s">
        <v>269</v>
      </c>
      <c r="D1020" s="122" t="s">
        <v>270</v>
      </c>
      <c r="E1020" s="150" t="s">
        <v>198</v>
      </c>
      <c r="F1020" s="121" t="s">
        <v>9</v>
      </c>
      <c r="G1020" s="155">
        <v>0.76500000000000001</v>
      </c>
      <c r="H1020" s="158">
        <v>-1.0999999999999999E-2</v>
      </c>
      <c r="I1020" s="155">
        <v>0.754</v>
      </c>
      <c r="J1020" s="121"/>
    </row>
    <row r="1021" spans="1:10" x14ac:dyDescent="0.25">
      <c r="A1021" s="121" t="s">
        <v>72</v>
      </c>
      <c r="B1021" s="131" t="s">
        <v>34</v>
      </c>
      <c r="C1021" s="57" t="s">
        <v>269</v>
      </c>
      <c r="D1021" s="122" t="s">
        <v>270</v>
      </c>
      <c r="E1021" s="150" t="s">
        <v>198</v>
      </c>
      <c r="F1021" s="121" t="s">
        <v>9</v>
      </c>
      <c r="G1021" s="155">
        <v>0.74250000000000005</v>
      </c>
      <c r="H1021" s="158">
        <v>-1.0999999999999999E-2</v>
      </c>
      <c r="I1021" s="155">
        <v>0.73150000000000004</v>
      </c>
      <c r="J1021" s="121"/>
    </row>
    <row r="1022" spans="1:10" x14ac:dyDescent="0.25">
      <c r="A1022" s="121" t="s">
        <v>216</v>
      </c>
      <c r="B1022" s="131" t="s">
        <v>252</v>
      </c>
      <c r="C1022" s="125" t="s">
        <v>269</v>
      </c>
      <c r="D1022" s="122" t="s">
        <v>270</v>
      </c>
      <c r="E1022" s="150" t="s">
        <v>198</v>
      </c>
      <c r="F1022" s="121" t="s">
        <v>9</v>
      </c>
      <c r="G1022" s="158">
        <v>0.88319999999999999</v>
      </c>
      <c r="H1022" s="158">
        <v>3.0000000000000001E-3</v>
      </c>
      <c r="I1022" s="158">
        <v>0.88619999999999999</v>
      </c>
      <c r="J1022" s="121"/>
    </row>
    <row r="1023" spans="1:10" x14ac:dyDescent="0.25">
      <c r="A1023" s="121" t="s">
        <v>216</v>
      </c>
      <c r="B1023" s="131" t="s">
        <v>33</v>
      </c>
      <c r="C1023" s="57" t="s">
        <v>269</v>
      </c>
      <c r="D1023" s="122" t="s">
        <v>270</v>
      </c>
      <c r="E1023" s="150" t="s">
        <v>198</v>
      </c>
      <c r="F1023" s="121" t="s">
        <v>9</v>
      </c>
      <c r="G1023" s="158">
        <v>0.88319999999999999</v>
      </c>
      <c r="H1023" s="158">
        <v>-1E-4</v>
      </c>
      <c r="I1023" s="158">
        <v>0.8831</v>
      </c>
      <c r="J1023" s="121"/>
    </row>
    <row r="1024" spans="1:10" x14ac:dyDescent="0.25">
      <c r="A1024" s="121" t="s">
        <v>216</v>
      </c>
      <c r="B1024" s="131" t="s">
        <v>34</v>
      </c>
      <c r="C1024" s="125" t="s">
        <v>269</v>
      </c>
      <c r="D1024" s="122" t="s">
        <v>270</v>
      </c>
      <c r="E1024" s="150" t="s">
        <v>198</v>
      </c>
      <c r="F1024" s="121" t="s">
        <v>9</v>
      </c>
      <c r="G1024" s="158">
        <v>0.88319999999999999</v>
      </c>
      <c r="H1024" s="158">
        <v>4.1999999999999997E-3</v>
      </c>
      <c r="I1024" s="158">
        <v>0.88739999999999997</v>
      </c>
      <c r="J1024" s="121"/>
    </row>
    <row r="1025" spans="1:10" x14ac:dyDescent="0.25">
      <c r="A1025" s="164" t="s">
        <v>88</v>
      </c>
      <c r="B1025" s="153" t="s">
        <v>29</v>
      </c>
      <c r="C1025" s="57" t="s">
        <v>269</v>
      </c>
      <c r="D1025" s="122" t="s">
        <v>270</v>
      </c>
      <c r="E1025" s="150" t="s">
        <v>198</v>
      </c>
      <c r="F1025" s="121" t="s">
        <v>9</v>
      </c>
      <c r="G1025" s="164">
        <v>0.8175</v>
      </c>
      <c r="H1025" s="164">
        <v>5.4000000000000003E-3</v>
      </c>
      <c r="I1025" s="164">
        <v>0.82289999999999996</v>
      </c>
      <c r="J1025" s="121"/>
    </row>
    <row r="1026" spans="1:10" x14ac:dyDescent="0.25">
      <c r="A1026" s="171" t="s">
        <v>88</v>
      </c>
      <c r="B1026" s="153" t="s">
        <v>24</v>
      </c>
      <c r="C1026" s="125" t="s">
        <v>269</v>
      </c>
      <c r="D1026" s="122" t="s">
        <v>270</v>
      </c>
      <c r="E1026" s="150" t="s">
        <v>198</v>
      </c>
      <c r="F1026" s="121" t="s">
        <v>9</v>
      </c>
      <c r="G1026" s="164">
        <v>0.8175</v>
      </c>
      <c r="H1026" s="164">
        <v>1.49E-2</v>
      </c>
      <c r="I1026" s="164">
        <v>0.83240000000000003</v>
      </c>
      <c r="J1026" s="121"/>
    </row>
    <row r="1027" spans="1:10" x14ac:dyDescent="0.25">
      <c r="A1027" s="121" t="s">
        <v>65</v>
      </c>
      <c r="B1027" s="131" t="s">
        <v>92</v>
      </c>
      <c r="C1027" s="120" t="s">
        <v>271</v>
      </c>
      <c r="D1027" s="122" t="s">
        <v>272</v>
      </c>
      <c r="E1027" s="123" t="s">
        <v>198</v>
      </c>
      <c r="F1027" s="121" t="s">
        <v>9</v>
      </c>
      <c r="G1027" s="164">
        <v>0.97340000000000004</v>
      </c>
      <c r="H1027" s="164">
        <v>2.0400000000000001E-2</v>
      </c>
      <c r="I1027" s="165">
        <v>0.99380000000000002</v>
      </c>
      <c r="J1027" s="121"/>
    </row>
    <row r="1028" spans="1:10" x14ac:dyDescent="0.25">
      <c r="A1028" s="121" t="s">
        <v>65</v>
      </c>
      <c r="B1028" s="131" t="s">
        <v>93</v>
      </c>
      <c r="C1028" s="125" t="s">
        <v>271</v>
      </c>
      <c r="D1028" s="122" t="s">
        <v>272</v>
      </c>
      <c r="E1028" s="123" t="s">
        <v>198</v>
      </c>
      <c r="F1028" s="121" t="s">
        <v>9</v>
      </c>
      <c r="G1028" s="164">
        <v>0.97289999999999999</v>
      </c>
      <c r="H1028" s="164">
        <v>2.0400000000000001E-2</v>
      </c>
      <c r="I1028" s="165">
        <v>0.99329999999999996</v>
      </c>
      <c r="J1028" s="121"/>
    </row>
    <row r="1029" spans="1:10" x14ac:dyDescent="0.25">
      <c r="A1029" s="121" t="s">
        <v>65</v>
      </c>
      <c r="B1029" s="131" t="s">
        <v>199</v>
      </c>
      <c r="C1029" s="120" t="s">
        <v>271</v>
      </c>
      <c r="D1029" s="122" t="s">
        <v>272</v>
      </c>
      <c r="E1029" s="123" t="s">
        <v>198</v>
      </c>
      <c r="F1029" s="121" t="s">
        <v>9</v>
      </c>
      <c r="G1029" s="164">
        <v>0.96130000000000004</v>
      </c>
      <c r="H1029" s="164">
        <v>2.0400000000000001E-2</v>
      </c>
      <c r="I1029" s="165">
        <v>0.98170000000000002</v>
      </c>
      <c r="J1029" s="121"/>
    </row>
    <row r="1030" spans="1:10" x14ac:dyDescent="0.25">
      <c r="A1030" s="121" t="s">
        <v>65</v>
      </c>
      <c r="B1030" s="131" t="s">
        <v>96</v>
      </c>
      <c r="C1030" s="125" t="s">
        <v>271</v>
      </c>
      <c r="D1030" s="122" t="s">
        <v>272</v>
      </c>
      <c r="E1030" s="123" t="s">
        <v>198</v>
      </c>
      <c r="F1030" s="121" t="s">
        <v>9</v>
      </c>
      <c r="G1030" s="164">
        <v>0.89980000000000004</v>
      </c>
      <c r="H1030" s="164">
        <v>2.0400000000000001E-2</v>
      </c>
      <c r="I1030" s="164">
        <v>0.92020000000000002</v>
      </c>
      <c r="J1030" s="121"/>
    </row>
    <row r="1031" spans="1:10" x14ac:dyDescent="0.25">
      <c r="A1031" s="121" t="s">
        <v>65</v>
      </c>
      <c r="B1031" s="131" t="s">
        <v>97</v>
      </c>
      <c r="C1031" s="120" t="s">
        <v>271</v>
      </c>
      <c r="D1031" s="122" t="s">
        <v>272</v>
      </c>
      <c r="E1031" s="123" t="s">
        <v>198</v>
      </c>
      <c r="F1031" s="121" t="s">
        <v>9</v>
      </c>
      <c r="G1031" s="164">
        <v>0.89900000000000002</v>
      </c>
      <c r="H1031" s="164">
        <v>2.0400000000000001E-2</v>
      </c>
      <c r="I1031" s="164">
        <v>0.9194</v>
      </c>
      <c r="J1031" s="121"/>
    </row>
    <row r="1032" spans="1:10" x14ac:dyDescent="0.25">
      <c r="A1032" s="121" t="s">
        <v>65</v>
      </c>
      <c r="B1032" s="131" t="s">
        <v>200</v>
      </c>
      <c r="C1032" s="125" t="s">
        <v>271</v>
      </c>
      <c r="D1032" s="122" t="s">
        <v>272</v>
      </c>
      <c r="E1032" s="123" t="s">
        <v>198</v>
      </c>
      <c r="F1032" s="121" t="s">
        <v>9</v>
      </c>
      <c r="G1032" s="164">
        <v>0.90269999999999995</v>
      </c>
      <c r="H1032" s="164">
        <v>2.0400000000000001E-2</v>
      </c>
      <c r="I1032" s="165">
        <v>0.92310000000000003</v>
      </c>
      <c r="J1032" s="121"/>
    </row>
    <row r="1033" spans="1:10" x14ac:dyDescent="0.25">
      <c r="A1033" s="121" t="s">
        <v>65</v>
      </c>
      <c r="B1033" s="168" t="s">
        <v>220</v>
      </c>
      <c r="C1033" s="120" t="s">
        <v>271</v>
      </c>
      <c r="D1033" s="122" t="s">
        <v>272</v>
      </c>
      <c r="E1033" s="123" t="s">
        <v>198</v>
      </c>
      <c r="F1033" s="121" t="s">
        <v>9</v>
      </c>
      <c r="G1033" s="164">
        <v>0.93220000000000003</v>
      </c>
      <c r="H1033" s="164">
        <v>1.5599999999999999E-2</v>
      </c>
      <c r="I1033" s="165">
        <v>0.94779999999999998</v>
      </c>
      <c r="J1033" s="121"/>
    </row>
    <row r="1034" spans="1:10" x14ac:dyDescent="0.25">
      <c r="A1034" s="121" t="s">
        <v>65</v>
      </c>
      <c r="B1034" s="168" t="s">
        <v>221</v>
      </c>
      <c r="C1034" s="125" t="s">
        <v>271</v>
      </c>
      <c r="D1034" s="122" t="s">
        <v>272</v>
      </c>
      <c r="E1034" s="123" t="s">
        <v>198</v>
      </c>
      <c r="F1034" s="121" t="s">
        <v>9</v>
      </c>
      <c r="G1034" s="164">
        <v>0.90429999999999999</v>
      </c>
      <c r="H1034" s="164">
        <v>1.24E-2</v>
      </c>
      <c r="I1034" s="165">
        <v>0.91669999999999996</v>
      </c>
      <c r="J1034" s="121"/>
    </row>
    <row r="1035" spans="1:10" x14ac:dyDescent="0.25">
      <c r="A1035" s="121" t="s">
        <v>66</v>
      </c>
      <c r="B1035" s="168" t="s">
        <v>14</v>
      </c>
      <c r="C1035" s="120" t="s">
        <v>271</v>
      </c>
      <c r="D1035" s="122" t="s">
        <v>272</v>
      </c>
      <c r="E1035" s="123" t="s">
        <v>198</v>
      </c>
      <c r="F1035" s="121" t="s">
        <v>9</v>
      </c>
      <c r="G1035" s="130">
        <v>0.745</v>
      </c>
      <c r="H1035" s="167">
        <v>2.4E-2</v>
      </c>
      <c r="I1035" s="130">
        <v>0.76900000000000002</v>
      </c>
      <c r="J1035" s="121"/>
    </row>
    <row r="1036" spans="1:10" x14ac:dyDescent="0.25">
      <c r="A1036" s="121" t="s">
        <v>66</v>
      </c>
      <c r="B1036" s="168" t="s">
        <v>22</v>
      </c>
      <c r="C1036" s="125" t="s">
        <v>271</v>
      </c>
      <c r="D1036" s="122" t="s">
        <v>272</v>
      </c>
      <c r="E1036" s="123" t="s">
        <v>198</v>
      </c>
      <c r="F1036" s="121" t="s">
        <v>9</v>
      </c>
      <c r="G1036" s="130">
        <v>0.68</v>
      </c>
      <c r="H1036" s="167">
        <v>2.4E-2</v>
      </c>
      <c r="I1036" s="130">
        <v>0.70399999999999996</v>
      </c>
      <c r="J1036" s="121"/>
    </row>
    <row r="1037" spans="1:10" x14ac:dyDescent="0.25">
      <c r="A1037" s="121" t="s">
        <v>66</v>
      </c>
      <c r="B1037" s="168" t="s">
        <v>33</v>
      </c>
      <c r="C1037" s="120" t="s">
        <v>271</v>
      </c>
      <c r="D1037" s="122" t="s">
        <v>272</v>
      </c>
      <c r="E1037" s="123" t="s">
        <v>198</v>
      </c>
      <c r="F1037" s="121" t="s">
        <v>9</v>
      </c>
      <c r="G1037" s="130">
        <v>0.68</v>
      </c>
      <c r="H1037" s="167">
        <v>3.5000000000000003E-2</v>
      </c>
      <c r="I1037" s="130">
        <v>0.71499999999999997</v>
      </c>
      <c r="J1037" s="121"/>
    </row>
    <row r="1038" spans="1:10" x14ac:dyDescent="0.25">
      <c r="A1038" s="121" t="s">
        <v>66</v>
      </c>
      <c r="B1038" s="168" t="s">
        <v>34</v>
      </c>
      <c r="C1038" s="125" t="s">
        <v>271</v>
      </c>
      <c r="D1038" s="122" t="s">
        <v>272</v>
      </c>
      <c r="E1038" s="123" t="s">
        <v>198</v>
      </c>
      <c r="F1038" s="121" t="s">
        <v>9</v>
      </c>
      <c r="G1038" s="130">
        <v>0.745</v>
      </c>
      <c r="H1038" s="167">
        <v>3.5000000000000003E-2</v>
      </c>
      <c r="I1038" s="130">
        <v>0.78</v>
      </c>
      <c r="J1038" s="121"/>
    </row>
    <row r="1039" spans="1:10" x14ac:dyDescent="0.25">
      <c r="A1039" s="121" t="s">
        <v>67</v>
      </c>
      <c r="B1039" s="172" t="s">
        <v>17</v>
      </c>
      <c r="C1039" s="120" t="s">
        <v>271</v>
      </c>
      <c r="D1039" s="122" t="s">
        <v>272</v>
      </c>
      <c r="E1039" s="123" t="s">
        <v>198</v>
      </c>
      <c r="F1039" s="121" t="s">
        <v>18</v>
      </c>
      <c r="G1039" s="130">
        <v>0.77200000000000002</v>
      </c>
      <c r="H1039" s="167">
        <v>0</v>
      </c>
      <c r="I1039" s="130">
        <v>0.77200000000000002</v>
      </c>
      <c r="J1039" s="121"/>
    </row>
    <row r="1040" spans="1:10" x14ac:dyDescent="0.25">
      <c r="A1040" s="121" t="s">
        <v>203</v>
      </c>
      <c r="B1040" s="168" t="s">
        <v>29</v>
      </c>
      <c r="C1040" s="125" t="s">
        <v>271</v>
      </c>
      <c r="D1040" s="122" t="s">
        <v>272</v>
      </c>
      <c r="E1040" s="123" t="s">
        <v>198</v>
      </c>
      <c r="F1040" s="121" t="s">
        <v>9</v>
      </c>
      <c r="G1040" s="158">
        <v>0.96750000000000003</v>
      </c>
      <c r="H1040" s="158">
        <v>2.47E-2</v>
      </c>
      <c r="I1040" s="155">
        <v>0.99219999999999997</v>
      </c>
      <c r="J1040" s="121"/>
    </row>
    <row r="1041" spans="1:10" x14ac:dyDescent="0.25">
      <c r="A1041" s="121" t="s">
        <v>203</v>
      </c>
      <c r="B1041" s="168" t="s">
        <v>26</v>
      </c>
      <c r="C1041" s="120" t="s">
        <v>271</v>
      </c>
      <c r="D1041" s="122" t="s">
        <v>272</v>
      </c>
      <c r="E1041" s="123" t="s">
        <v>198</v>
      </c>
      <c r="F1041" s="121" t="s">
        <v>27</v>
      </c>
      <c r="G1041" s="155">
        <v>0.70399999999999996</v>
      </c>
      <c r="H1041" s="158">
        <v>2.47E-2</v>
      </c>
      <c r="I1041" s="155">
        <v>0.72870000000000001</v>
      </c>
      <c r="J1041" s="121"/>
    </row>
    <row r="1042" spans="1:10" x14ac:dyDescent="0.25">
      <c r="A1042" s="121" t="s">
        <v>203</v>
      </c>
      <c r="B1042" s="168" t="s">
        <v>204</v>
      </c>
      <c r="C1042" s="125" t="s">
        <v>271</v>
      </c>
      <c r="D1042" s="122" t="s">
        <v>272</v>
      </c>
      <c r="E1042" s="123" t="s">
        <v>198</v>
      </c>
      <c r="F1042" s="121" t="s">
        <v>9</v>
      </c>
      <c r="G1042" s="155">
        <v>0.96750000000000003</v>
      </c>
      <c r="H1042" s="158">
        <v>3.0499999999999999E-2</v>
      </c>
      <c r="I1042" s="155">
        <v>0.998</v>
      </c>
      <c r="J1042" s="121"/>
    </row>
    <row r="1043" spans="1:10" x14ac:dyDescent="0.25">
      <c r="A1043" s="121" t="s">
        <v>203</v>
      </c>
      <c r="B1043" s="168" t="s">
        <v>205</v>
      </c>
      <c r="C1043" s="120" t="s">
        <v>271</v>
      </c>
      <c r="D1043" s="122" t="s">
        <v>272</v>
      </c>
      <c r="E1043" s="123" t="s">
        <v>198</v>
      </c>
      <c r="F1043" s="121" t="s">
        <v>9</v>
      </c>
      <c r="G1043" s="155">
        <v>0.96750000000000003</v>
      </c>
      <c r="H1043" s="158">
        <v>2.3300000000000001E-2</v>
      </c>
      <c r="I1043" s="155">
        <v>0.99080000000000001</v>
      </c>
      <c r="J1043" s="121"/>
    </row>
    <row r="1044" spans="1:10" x14ac:dyDescent="0.25">
      <c r="A1044" s="121" t="s">
        <v>206</v>
      </c>
      <c r="B1044" s="168" t="s">
        <v>29</v>
      </c>
      <c r="C1044" s="125" t="s">
        <v>271</v>
      </c>
      <c r="D1044" s="122" t="s">
        <v>272</v>
      </c>
      <c r="E1044" s="123" t="s">
        <v>198</v>
      </c>
      <c r="F1044" s="121" t="s">
        <v>18</v>
      </c>
      <c r="G1044" s="164">
        <v>0.8649</v>
      </c>
      <c r="H1044" s="165">
        <v>2.7400000000000001E-2</v>
      </c>
      <c r="I1044" s="164">
        <v>0.89229999999999998</v>
      </c>
      <c r="J1044" s="121"/>
    </row>
    <row r="1045" spans="1:10" x14ac:dyDescent="0.25">
      <c r="A1045" s="121" t="s">
        <v>206</v>
      </c>
      <c r="B1045" s="168" t="s">
        <v>24</v>
      </c>
      <c r="C1045" s="120" t="s">
        <v>271</v>
      </c>
      <c r="D1045" s="122" t="s">
        <v>272</v>
      </c>
      <c r="E1045" s="123" t="s">
        <v>198</v>
      </c>
      <c r="F1045" s="121" t="s">
        <v>18</v>
      </c>
      <c r="G1045" s="164">
        <v>0.8649</v>
      </c>
      <c r="H1045" s="165">
        <v>1.01E-2</v>
      </c>
      <c r="I1045" s="164">
        <v>0.875</v>
      </c>
      <c r="J1045" s="121"/>
    </row>
    <row r="1046" spans="1:10" x14ac:dyDescent="0.25">
      <c r="A1046" s="121" t="s">
        <v>207</v>
      </c>
      <c r="B1046" s="168" t="s">
        <v>29</v>
      </c>
      <c r="C1046" s="125" t="s">
        <v>271</v>
      </c>
      <c r="D1046" s="122" t="s">
        <v>272</v>
      </c>
      <c r="E1046" s="123" t="s">
        <v>198</v>
      </c>
      <c r="F1046" s="121" t="s">
        <v>18</v>
      </c>
      <c r="G1046" s="164">
        <v>0.86770000000000003</v>
      </c>
      <c r="H1046" s="165">
        <v>1.78E-2</v>
      </c>
      <c r="I1046" s="164">
        <v>0.88549999999999995</v>
      </c>
      <c r="J1046" s="121"/>
    </row>
    <row r="1047" spans="1:10" x14ac:dyDescent="0.25">
      <c r="A1047" s="121" t="s">
        <v>207</v>
      </c>
      <c r="B1047" s="168" t="s">
        <v>24</v>
      </c>
      <c r="C1047" s="120" t="s">
        <v>271</v>
      </c>
      <c r="D1047" s="122" t="s">
        <v>272</v>
      </c>
      <c r="E1047" s="123" t="s">
        <v>198</v>
      </c>
      <c r="F1047" s="121" t="s">
        <v>18</v>
      </c>
      <c r="G1047" s="164">
        <v>0.86770000000000003</v>
      </c>
      <c r="H1047" s="165">
        <v>1.12E-2</v>
      </c>
      <c r="I1047" s="164">
        <v>0.87890000000000001</v>
      </c>
      <c r="J1047" s="121"/>
    </row>
    <row r="1048" spans="1:10" x14ac:dyDescent="0.25">
      <c r="A1048" s="121" t="s">
        <v>209</v>
      </c>
      <c r="B1048" s="168" t="s">
        <v>212</v>
      </c>
      <c r="C1048" s="125" t="s">
        <v>271</v>
      </c>
      <c r="D1048" s="122" t="s">
        <v>272</v>
      </c>
      <c r="E1048" s="123" t="s">
        <v>198</v>
      </c>
      <c r="F1048" s="121" t="s">
        <v>9</v>
      </c>
      <c r="G1048" s="155">
        <v>0.76470000000000005</v>
      </c>
      <c r="H1048" s="155">
        <v>1.1000000000000001E-3</v>
      </c>
      <c r="I1048" s="155">
        <v>0.74990000000000001</v>
      </c>
      <c r="J1048" s="121"/>
    </row>
    <row r="1049" spans="1:10" x14ac:dyDescent="0.25">
      <c r="A1049" s="121" t="s">
        <v>209</v>
      </c>
      <c r="B1049" s="168" t="s">
        <v>93</v>
      </c>
      <c r="C1049" s="120" t="s">
        <v>271</v>
      </c>
      <c r="D1049" s="122" t="s">
        <v>272</v>
      </c>
      <c r="E1049" s="123" t="s">
        <v>198</v>
      </c>
      <c r="F1049" s="121" t="s">
        <v>9</v>
      </c>
      <c r="G1049" s="155">
        <v>0.64380000000000004</v>
      </c>
      <c r="H1049" s="155">
        <v>1.1000000000000001E-3</v>
      </c>
      <c r="I1049" s="155">
        <v>0.64490000000000003</v>
      </c>
      <c r="J1049" s="121"/>
    </row>
    <row r="1050" spans="1:10" x14ac:dyDescent="0.25">
      <c r="A1050" s="121" t="s">
        <v>209</v>
      </c>
      <c r="B1050" s="168" t="s">
        <v>94</v>
      </c>
      <c r="C1050" s="125" t="s">
        <v>271</v>
      </c>
      <c r="D1050" s="122" t="s">
        <v>272</v>
      </c>
      <c r="E1050" s="123" t="s">
        <v>198</v>
      </c>
      <c r="F1050" s="121" t="s">
        <v>9</v>
      </c>
      <c r="G1050" s="155">
        <v>0.67100000000000004</v>
      </c>
      <c r="H1050" s="155">
        <v>1.1000000000000001E-3</v>
      </c>
      <c r="I1050" s="155">
        <v>0.67210000000000003</v>
      </c>
      <c r="J1050" s="121"/>
    </row>
    <row r="1051" spans="1:10" x14ac:dyDescent="0.25">
      <c r="A1051" s="121" t="s">
        <v>209</v>
      </c>
      <c r="B1051" s="168" t="s">
        <v>95</v>
      </c>
      <c r="C1051" s="120" t="s">
        <v>271</v>
      </c>
      <c r="D1051" s="122" t="s">
        <v>272</v>
      </c>
      <c r="E1051" s="123" t="s">
        <v>198</v>
      </c>
      <c r="F1051" s="121" t="s">
        <v>9</v>
      </c>
      <c r="G1051" s="155">
        <v>0.67269999999999996</v>
      </c>
      <c r="H1051" s="155">
        <v>1.1000000000000001E-3</v>
      </c>
      <c r="I1051" s="155">
        <v>0.67379999999999995</v>
      </c>
      <c r="J1051" s="121"/>
    </row>
    <row r="1052" spans="1:10" x14ac:dyDescent="0.25">
      <c r="A1052" s="121" t="s">
        <v>209</v>
      </c>
      <c r="B1052" s="168" t="s">
        <v>97</v>
      </c>
      <c r="C1052" s="125" t="s">
        <v>271</v>
      </c>
      <c r="D1052" s="122" t="s">
        <v>272</v>
      </c>
      <c r="E1052" s="123" t="s">
        <v>198</v>
      </c>
      <c r="F1052" s="121" t="s">
        <v>9</v>
      </c>
      <c r="G1052" s="155">
        <v>0.70960000000000001</v>
      </c>
      <c r="H1052" s="155">
        <v>1.1000000000000001E-3</v>
      </c>
      <c r="I1052" s="155">
        <v>0.67379999999999995</v>
      </c>
      <c r="J1052" s="121"/>
    </row>
    <row r="1053" spans="1:10" x14ac:dyDescent="0.25">
      <c r="A1053" s="121" t="s">
        <v>209</v>
      </c>
      <c r="B1053" s="168" t="s">
        <v>98</v>
      </c>
      <c r="C1053" s="120" t="s">
        <v>271</v>
      </c>
      <c r="D1053" s="122" t="s">
        <v>272</v>
      </c>
      <c r="E1053" s="123" t="s">
        <v>198</v>
      </c>
      <c r="F1053" s="121" t="s">
        <v>9</v>
      </c>
      <c r="G1053" s="155">
        <v>0.72499999999999998</v>
      </c>
      <c r="H1053" s="155">
        <v>1.1000000000000001E-3</v>
      </c>
      <c r="I1053" s="155">
        <v>0.72609999999999997</v>
      </c>
      <c r="J1053" s="121"/>
    </row>
    <row r="1054" spans="1:10" x14ac:dyDescent="0.25">
      <c r="A1054" s="121" t="s">
        <v>209</v>
      </c>
      <c r="B1054" s="168" t="s">
        <v>99</v>
      </c>
      <c r="C1054" s="125" t="s">
        <v>271</v>
      </c>
      <c r="D1054" s="122" t="s">
        <v>272</v>
      </c>
      <c r="E1054" s="123" t="s">
        <v>198</v>
      </c>
      <c r="F1054" s="121" t="s">
        <v>9</v>
      </c>
      <c r="G1054" s="155">
        <v>0.72919999999999996</v>
      </c>
      <c r="H1054" s="155">
        <v>1.1000000000000001E-3</v>
      </c>
      <c r="I1054" s="155">
        <v>0.73029999999999995</v>
      </c>
      <c r="J1054" s="121"/>
    </row>
    <row r="1055" spans="1:10" x14ac:dyDescent="0.25">
      <c r="A1055" s="121" t="s">
        <v>209</v>
      </c>
      <c r="B1055" s="168" t="s">
        <v>119</v>
      </c>
      <c r="C1055" s="120" t="s">
        <v>271</v>
      </c>
      <c r="D1055" s="122" t="s">
        <v>272</v>
      </c>
      <c r="E1055" s="123" t="s">
        <v>198</v>
      </c>
      <c r="F1055" s="121" t="s">
        <v>9</v>
      </c>
      <c r="G1055" s="155">
        <v>0.67789999999999995</v>
      </c>
      <c r="H1055" s="155">
        <v>1.24E-2</v>
      </c>
      <c r="I1055" s="155">
        <v>0.69030000000000002</v>
      </c>
      <c r="J1055" s="121"/>
    </row>
    <row r="1056" spans="1:10" x14ac:dyDescent="0.25">
      <c r="A1056" s="121" t="s">
        <v>209</v>
      </c>
      <c r="B1056" s="168" t="s">
        <v>120</v>
      </c>
      <c r="C1056" s="125" t="s">
        <v>271</v>
      </c>
      <c r="D1056" s="122" t="s">
        <v>272</v>
      </c>
      <c r="E1056" s="123" t="s">
        <v>198</v>
      </c>
      <c r="F1056" s="121" t="s">
        <v>9</v>
      </c>
      <c r="G1056" s="155">
        <v>0.6865</v>
      </c>
      <c r="H1056" s="155">
        <v>1.24E-2</v>
      </c>
      <c r="I1056" s="155">
        <v>0.69889999999999997</v>
      </c>
      <c r="J1056" s="121"/>
    </row>
    <row r="1057" spans="1:10" x14ac:dyDescent="0.25">
      <c r="A1057" s="121" t="s">
        <v>209</v>
      </c>
      <c r="B1057" s="168" t="s">
        <v>121</v>
      </c>
      <c r="C1057" s="120" t="s">
        <v>271</v>
      </c>
      <c r="D1057" s="122" t="s">
        <v>272</v>
      </c>
      <c r="E1057" s="123" t="s">
        <v>198</v>
      </c>
      <c r="F1057" s="121" t="s">
        <v>9</v>
      </c>
      <c r="G1057" s="155">
        <v>0.68789999999999996</v>
      </c>
      <c r="H1057" s="155">
        <v>1.24E-2</v>
      </c>
      <c r="I1057" s="155">
        <v>0.70030000000000003</v>
      </c>
      <c r="J1057" s="121"/>
    </row>
    <row r="1058" spans="1:10" x14ac:dyDescent="0.25">
      <c r="A1058" s="121" t="s">
        <v>209</v>
      </c>
      <c r="B1058" s="168" t="s">
        <v>122</v>
      </c>
      <c r="C1058" s="125" t="s">
        <v>271</v>
      </c>
      <c r="D1058" s="122" t="s">
        <v>272</v>
      </c>
      <c r="E1058" s="123" t="s">
        <v>198</v>
      </c>
      <c r="F1058" s="121" t="s">
        <v>9</v>
      </c>
      <c r="G1058" s="155">
        <v>0.67500000000000004</v>
      </c>
      <c r="H1058" s="155">
        <v>1.24E-2</v>
      </c>
      <c r="I1058" s="155">
        <v>0.68740000000000001</v>
      </c>
      <c r="J1058" s="121"/>
    </row>
    <row r="1059" spans="1:10" x14ac:dyDescent="0.25">
      <c r="A1059" s="121" t="s">
        <v>209</v>
      </c>
      <c r="B1059" s="168" t="s">
        <v>210</v>
      </c>
      <c r="C1059" s="120" t="s">
        <v>271</v>
      </c>
      <c r="D1059" s="122" t="s">
        <v>272</v>
      </c>
      <c r="E1059" s="123" t="s">
        <v>198</v>
      </c>
      <c r="F1059" s="121" t="s">
        <v>9</v>
      </c>
      <c r="G1059" s="155">
        <v>0.64100000000000001</v>
      </c>
      <c r="H1059" s="155">
        <v>1.24E-2</v>
      </c>
      <c r="I1059" s="155">
        <v>0.65339999999999998</v>
      </c>
      <c r="J1059" s="121"/>
    </row>
    <row r="1060" spans="1:10" x14ac:dyDescent="0.25">
      <c r="A1060" s="121" t="s">
        <v>209</v>
      </c>
      <c r="B1060" s="168" t="s">
        <v>211</v>
      </c>
      <c r="C1060" s="125" t="s">
        <v>271</v>
      </c>
      <c r="D1060" s="122" t="s">
        <v>272</v>
      </c>
      <c r="E1060" s="123" t="s">
        <v>198</v>
      </c>
      <c r="F1060" s="121" t="s">
        <v>9</v>
      </c>
      <c r="G1060" s="155">
        <v>0.73750000000000004</v>
      </c>
      <c r="H1060" s="155">
        <v>1.24E-2</v>
      </c>
      <c r="I1060" s="155">
        <v>0.74990000000000001</v>
      </c>
      <c r="J1060" s="121"/>
    </row>
    <row r="1061" spans="1:10" x14ac:dyDescent="0.25">
      <c r="A1061" s="121" t="s">
        <v>213</v>
      </c>
      <c r="B1061" s="168" t="s">
        <v>35</v>
      </c>
      <c r="C1061" s="120" t="s">
        <v>271</v>
      </c>
      <c r="D1061" s="122" t="s">
        <v>272</v>
      </c>
      <c r="E1061" s="123" t="s">
        <v>198</v>
      </c>
      <c r="F1061" s="121" t="s">
        <v>9</v>
      </c>
      <c r="G1061" s="164">
        <v>0.74850000000000005</v>
      </c>
      <c r="H1061" s="164">
        <v>1.49E-2</v>
      </c>
      <c r="I1061" s="165">
        <v>0.76339999999999997</v>
      </c>
      <c r="J1061" s="121"/>
    </row>
    <row r="1062" spans="1:10" x14ac:dyDescent="0.25">
      <c r="A1062" s="121" t="s">
        <v>213</v>
      </c>
      <c r="B1062" s="168" t="s">
        <v>113</v>
      </c>
      <c r="C1062" s="125" t="s">
        <v>271</v>
      </c>
      <c r="D1062" s="122" t="s">
        <v>272</v>
      </c>
      <c r="E1062" s="123" t="s">
        <v>198</v>
      </c>
      <c r="F1062" s="121" t="s">
        <v>9</v>
      </c>
      <c r="G1062" s="164">
        <v>0.74850000000000005</v>
      </c>
      <c r="H1062" s="164">
        <v>1.49E-2</v>
      </c>
      <c r="I1062" s="164">
        <v>0.76339999999999997</v>
      </c>
      <c r="J1062" s="121"/>
    </row>
    <row r="1063" spans="1:10" x14ac:dyDescent="0.25">
      <c r="A1063" s="121" t="s">
        <v>213</v>
      </c>
      <c r="B1063" s="131" t="s">
        <v>62</v>
      </c>
      <c r="C1063" s="120" t="s">
        <v>271</v>
      </c>
      <c r="D1063" s="122" t="s">
        <v>272</v>
      </c>
      <c r="E1063" s="123" t="s">
        <v>198</v>
      </c>
      <c r="F1063" s="121" t="s">
        <v>9</v>
      </c>
      <c r="G1063" s="164">
        <v>0.74850000000000005</v>
      </c>
      <c r="H1063" s="164">
        <v>-2.0999999999999999E-3</v>
      </c>
      <c r="I1063" s="165">
        <v>0.74639999999999995</v>
      </c>
      <c r="J1063" s="121"/>
    </row>
    <row r="1064" spans="1:10" x14ac:dyDescent="0.25">
      <c r="A1064" s="121" t="s">
        <v>213</v>
      </c>
      <c r="B1064" s="131" t="s">
        <v>33</v>
      </c>
      <c r="C1064" s="125" t="s">
        <v>271</v>
      </c>
      <c r="D1064" s="122" t="s">
        <v>272</v>
      </c>
      <c r="E1064" s="123" t="s">
        <v>198</v>
      </c>
      <c r="F1064" s="121" t="s">
        <v>9</v>
      </c>
      <c r="G1064" s="164">
        <v>0.74850000000000005</v>
      </c>
      <c r="H1064" s="164">
        <v>-2.0999999999999999E-3</v>
      </c>
      <c r="I1064" s="165">
        <v>0.74639999999999995</v>
      </c>
      <c r="J1064" s="121"/>
    </row>
    <row r="1065" spans="1:10" x14ac:dyDescent="0.25">
      <c r="A1065" s="121" t="s">
        <v>213</v>
      </c>
      <c r="B1065" s="131" t="s">
        <v>34</v>
      </c>
      <c r="C1065" s="120" t="s">
        <v>271</v>
      </c>
      <c r="D1065" s="122" t="s">
        <v>272</v>
      </c>
      <c r="E1065" s="123" t="s">
        <v>198</v>
      </c>
      <c r="F1065" s="121" t="s">
        <v>9</v>
      </c>
      <c r="G1065" s="164">
        <v>0.74850000000000005</v>
      </c>
      <c r="H1065" s="164">
        <v>8.0999999999999996E-3</v>
      </c>
      <c r="I1065" s="165">
        <v>0.75660000000000005</v>
      </c>
      <c r="J1065" s="121"/>
    </row>
    <row r="1066" spans="1:10" x14ac:dyDescent="0.25">
      <c r="A1066" s="121" t="s">
        <v>72</v>
      </c>
      <c r="B1066" s="166" t="s">
        <v>14</v>
      </c>
      <c r="C1066" s="125" t="s">
        <v>271</v>
      </c>
      <c r="D1066" s="122" t="s">
        <v>272</v>
      </c>
      <c r="E1066" s="123" t="s">
        <v>198</v>
      </c>
      <c r="F1066" s="121" t="s">
        <v>9</v>
      </c>
      <c r="G1066" s="155">
        <v>0.74250000000000005</v>
      </c>
      <c r="H1066" s="155">
        <v>-1.0999999999999999E-2</v>
      </c>
      <c r="I1066" s="155">
        <v>7.3150000000000007E-2</v>
      </c>
      <c r="J1066" s="121"/>
    </row>
    <row r="1067" spans="1:10" x14ac:dyDescent="0.25">
      <c r="A1067" s="121" t="s">
        <v>72</v>
      </c>
      <c r="B1067" s="131" t="s">
        <v>22</v>
      </c>
      <c r="C1067" s="120" t="s">
        <v>271</v>
      </c>
      <c r="D1067" s="122" t="s">
        <v>272</v>
      </c>
      <c r="E1067" s="123" t="s">
        <v>198</v>
      </c>
      <c r="F1067" s="121" t="s">
        <v>9</v>
      </c>
      <c r="G1067" s="155">
        <v>0.76500000000000001</v>
      </c>
      <c r="H1067" s="158">
        <v>-1.0999999999999999E-2</v>
      </c>
      <c r="I1067" s="155">
        <v>0.754</v>
      </c>
      <c r="J1067" s="121"/>
    </row>
    <row r="1068" spans="1:10" x14ac:dyDescent="0.25">
      <c r="A1068" s="121" t="s">
        <v>72</v>
      </c>
      <c r="B1068" s="131" t="s">
        <v>33</v>
      </c>
      <c r="C1068" s="125" t="s">
        <v>271</v>
      </c>
      <c r="D1068" s="122" t="s">
        <v>272</v>
      </c>
      <c r="E1068" s="123" t="s">
        <v>198</v>
      </c>
      <c r="F1068" s="121" t="s">
        <v>9</v>
      </c>
      <c r="G1068" s="155">
        <v>0.76500000000000001</v>
      </c>
      <c r="H1068" s="158">
        <v>-1.0999999999999999E-2</v>
      </c>
      <c r="I1068" s="155">
        <v>0.754</v>
      </c>
      <c r="J1068" s="121"/>
    </row>
    <row r="1069" spans="1:10" x14ac:dyDescent="0.25">
      <c r="A1069" s="121" t="s">
        <v>72</v>
      </c>
      <c r="B1069" s="131" t="s">
        <v>34</v>
      </c>
      <c r="C1069" s="120" t="s">
        <v>271</v>
      </c>
      <c r="D1069" s="122" t="s">
        <v>272</v>
      </c>
      <c r="E1069" s="123" t="s">
        <v>198</v>
      </c>
      <c r="F1069" s="121" t="s">
        <v>9</v>
      </c>
      <c r="G1069" s="155">
        <v>0.74250000000000005</v>
      </c>
      <c r="H1069" s="158">
        <v>-1.0999999999999999E-2</v>
      </c>
      <c r="I1069" s="155">
        <v>0.73150000000000004</v>
      </c>
      <c r="J1069" s="121"/>
    </row>
    <row r="1070" spans="1:10" x14ac:dyDescent="0.25">
      <c r="A1070" s="121" t="s">
        <v>216</v>
      </c>
      <c r="B1070" s="131" t="s">
        <v>252</v>
      </c>
      <c r="C1070" s="125" t="s">
        <v>271</v>
      </c>
      <c r="D1070" s="122" t="s">
        <v>272</v>
      </c>
      <c r="E1070" s="123" t="s">
        <v>198</v>
      </c>
      <c r="F1070" s="121" t="s">
        <v>9</v>
      </c>
      <c r="G1070" s="158">
        <v>0.88319999999999999</v>
      </c>
      <c r="H1070" s="158">
        <v>3.0000000000000001E-3</v>
      </c>
      <c r="I1070" s="158">
        <v>0.88619999999999999</v>
      </c>
      <c r="J1070" s="121"/>
    </row>
    <row r="1071" spans="1:10" x14ac:dyDescent="0.25">
      <c r="A1071" s="121" t="s">
        <v>216</v>
      </c>
      <c r="B1071" s="131" t="s">
        <v>33</v>
      </c>
      <c r="C1071" s="120" t="s">
        <v>271</v>
      </c>
      <c r="D1071" s="122" t="s">
        <v>272</v>
      </c>
      <c r="E1071" s="123" t="s">
        <v>198</v>
      </c>
      <c r="F1071" s="121" t="s">
        <v>9</v>
      </c>
      <c r="G1071" s="158">
        <v>0.88319999999999999</v>
      </c>
      <c r="H1071" s="158">
        <v>-1E-4</v>
      </c>
      <c r="I1071" s="158">
        <v>0.8831</v>
      </c>
      <c r="J1071" s="121"/>
    </row>
    <row r="1072" spans="1:10" x14ac:dyDescent="0.25">
      <c r="A1072" s="121" t="s">
        <v>216</v>
      </c>
      <c r="B1072" s="131" t="s">
        <v>34</v>
      </c>
      <c r="C1072" s="125" t="s">
        <v>271</v>
      </c>
      <c r="D1072" s="122" t="s">
        <v>272</v>
      </c>
      <c r="E1072" s="123" t="s">
        <v>198</v>
      </c>
      <c r="F1072" s="121" t="s">
        <v>9</v>
      </c>
      <c r="G1072" s="158">
        <v>0.88319999999999999</v>
      </c>
      <c r="H1072" s="158">
        <v>4.1999999999999997E-3</v>
      </c>
      <c r="I1072" s="158">
        <v>0.88739999999999997</v>
      </c>
      <c r="J1072" s="121"/>
    </row>
    <row r="1073" spans="1:10" x14ac:dyDescent="0.25">
      <c r="A1073" s="121" t="s">
        <v>88</v>
      </c>
      <c r="B1073" s="131" t="s">
        <v>29</v>
      </c>
      <c r="C1073" s="120" t="s">
        <v>271</v>
      </c>
      <c r="D1073" s="122" t="s">
        <v>272</v>
      </c>
      <c r="E1073" s="123" t="s">
        <v>198</v>
      </c>
      <c r="F1073" s="121" t="s">
        <v>9</v>
      </c>
      <c r="G1073" s="164">
        <v>0.8175</v>
      </c>
      <c r="H1073" s="164">
        <v>5.4000000000000003E-3</v>
      </c>
      <c r="I1073" s="164">
        <v>0.82289999999999996</v>
      </c>
      <c r="J1073" s="121"/>
    </row>
    <row r="1074" spans="1:10" x14ac:dyDescent="0.25">
      <c r="A1074" s="139" t="s">
        <v>88</v>
      </c>
      <c r="B1074" s="151" t="s">
        <v>24</v>
      </c>
      <c r="C1074" s="125" t="s">
        <v>271</v>
      </c>
      <c r="D1074" s="149" t="s">
        <v>272</v>
      </c>
      <c r="E1074" s="123" t="s">
        <v>198</v>
      </c>
      <c r="F1074" s="121" t="s">
        <v>9</v>
      </c>
      <c r="G1074" s="164">
        <v>0.8175</v>
      </c>
      <c r="H1074" s="164">
        <v>1.49E-2</v>
      </c>
      <c r="I1074" s="164">
        <v>0.83240000000000003</v>
      </c>
      <c r="J1074" s="121"/>
    </row>
    <row r="1075" spans="1:10" x14ac:dyDescent="0.25">
      <c r="A1075" s="121" t="s">
        <v>65</v>
      </c>
      <c r="B1075" s="120" t="s">
        <v>92</v>
      </c>
      <c r="C1075" s="57" t="s">
        <v>273</v>
      </c>
      <c r="D1075" s="122" t="s">
        <v>274</v>
      </c>
      <c r="E1075" s="123" t="s">
        <v>219</v>
      </c>
      <c r="F1075" s="121" t="s">
        <v>9</v>
      </c>
      <c r="G1075" s="173">
        <v>1.0225</v>
      </c>
      <c r="H1075" s="173">
        <v>1.9099999999999999E-2</v>
      </c>
      <c r="I1075" s="127">
        <f>SUM(G1075:H1075)</f>
        <v>1.0415999999999999</v>
      </c>
      <c r="J1075" s="121"/>
    </row>
    <row r="1076" spans="1:10" x14ac:dyDescent="0.25">
      <c r="A1076" s="121" t="s">
        <v>65</v>
      </c>
      <c r="B1076" s="120" t="s">
        <v>93</v>
      </c>
      <c r="C1076" s="137" t="s">
        <v>273</v>
      </c>
      <c r="D1076" s="122" t="s">
        <v>274</v>
      </c>
      <c r="E1076" s="123" t="s">
        <v>219</v>
      </c>
      <c r="F1076" s="121" t="s">
        <v>9</v>
      </c>
      <c r="G1076" s="173">
        <v>1.0173000000000001</v>
      </c>
      <c r="H1076" s="173">
        <v>1.9099999999999999E-2</v>
      </c>
      <c r="I1076" s="127">
        <v>1.0364</v>
      </c>
      <c r="J1076" s="121"/>
    </row>
    <row r="1077" spans="1:10" x14ac:dyDescent="0.25">
      <c r="A1077" s="121" t="s">
        <v>65</v>
      </c>
      <c r="B1077" s="120" t="s">
        <v>199</v>
      </c>
      <c r="C1077" s="57" t="s">
        <v>273</v>
      </c>
      <c r="D1077" s="122" t="s">
        <v>274</v>
      </c>
      <c r="E1077" s="123" t="s">
        <v>219</v>
      </c>
      <c r="F1077" s="121" t="s">
        <v>9</v>
      </c>
      <c r="G1077" s="173">
        <v>1.0105</v>
      </c>
      <c r="H1077" s="173">
        <v>1.9099999999999999E-2</v>
      </c>
      <c r="I1077" s="127">
        <v>1.0295999999999998</v>
      </c>
      <c r="J1077" s="121"/>
    </row>
    <row r="1078" spans="1:10" x14ac:dyDescent="0.25">
      <c r="A1078" s="121" t="s">
        <v>65</v>
      </c>
      <c r="B1078" s="120" t="s">
        <v>96</v>
      </c>
      <c r="C1078" s="137" t="s">
        <v>273</v>
      </c>
      <c r="D1078" s="122" t="s">
        <v>274</v>
      </c>
      <c r="E1078" s="123" t="s">
        <v>219</v>
      </c>
      <c r="F1078" s="121" t="s">
        <v>9</v>
      </c>
      <c r="G1078" s="173">
        <v>0.90190000000000003</v>
      </c>
      <c r="H1078" s="173">
        <v>1.9099999999999999E-2</v>
      </c>
      <c r="I1078" s="127">
        <v>0.92100000000000004</v>
      </c>
      <c r="J1078" s="121"/>
    </row>
    <row r="1079" spans="1:10" x14ac:dyDescent="0.25">
      <c r="A1079" s="121" t="s">
        <v>65</v>
      </c>
      <c r="B1079" s="120" t="s">
        <v>97</v>
      </c>
      <c r="C1079" s="57" t="s">
        <v>273</v>
      </c>
      <c r="D1079" s="122" t="s">
        <v>274</v>
      </c>
      <c r="E1079" s="123" t="s">
        <v>219</v>
      </c>
      <c r="F1079" s="121" t="s">
        <v>9</v>
      </c>
      <c r="G1079" s="173">
        <v>0.91249999999999998</v>
      </c>
      <c r="H1079" s="173">
        <v>1.9099999999999999E-2</v>
      </c>
      <c r="I1079" s="127">
        <v>0.93159999999999998</v>
      </c>
      <c r="J1079" s="121"/>
    </row>
    <row r="1080" spans="1:10" x14ac:dyDescent="0.25">
      <c r="A1080" s="121" t="s">
        <v>65</v>
      </c>
      <c r="B1080" s="120" t="s">
        <v>200</v>
      </c>
      <c r="C1080" s="137" t="s">
        <v>273</v>
      </c>
      <c r="D1080" s="122" t="s">
        <v>274</v>
      </c>
      <c r="E1080" s="123" t="s">
        <v>219</v>
      </c>
      <c r="F1080" s="121" t="s">
        <v>9</v>
      </c>
      <c r="G1080" s="173">
        <v>0.90559999999999996</v>
      </c>
      <c r="H1080" s="173">
        <v>1.9099999999999999E-2</v>
      </c>
      <c r="I1080" s="127">
        <v>0.92469999999999997</v>
      </c>
      <c r="J1080" s="121"/>
    </row>
    <row r="1081" spans="1:10" x14ac:dyDescent="0.25">
      <c r="A1081" s="121" t="s">
        <v>65</v>
      </c>
      <c r="B1081" s="120" t="s">
        <v>220</v>
      </c>
      <c r="C1081" s="57" t="s">
        <v>273</v>
      </c>
      <c r="D1081" s="122" t="s">
        <v>275</v>
      </c>
      <c r="E1081" s="123" t="s">
        <v>219</v>
      </c>
      <c r="F1081" s="121" t="s">
        <v>9</v>
      </c>
      <c r="G1081" s="173">
        <v>1.0049999999999999</v>
      </c>
      <c r="H1081" s="173">
        <v>1.8599999999999998E-2</v>
      </c>
      <c r="I1081" s="127">
        <f>SUM(G1081:H1081)</f>
        <v>1.0235999999999998</v>
      </c>
      <c r="J1081" s="121"/>
    </row>
    <row r="1082" spans="1:10" x14ac:dyDescent="0.25">
      <c r="A1082" s="121" t="s">
        <v>65</v>
      </c>
      <c r="B1082" s="120" t="s">
        <v>221</v>
      </c>
      <c r="C1082" s="137" t="s">
        <v>273</v>
      </c>
      <c r="D1082" s="122" t="s">
        <v>275</v>
      </c>
      <c r="E1082" s="123" t="s">
        <v>219</v>
      </c>
      <c r="F1082" s="121" t="s">
        <v>9</v>
      </c>
      <c r="G1082" s="173">
        <v>0.89590000000000003</v>
      </c>
      <c r="H1082" s="173">
        <v>1.6199999999999999E-2</v>
      </c>
      <c r="I1082" s="127">
        <f>SUM(G1082:H1082)</f>
        <v>0.91210000000000002</v>
      </c>
      <c r="J1082" s="121"/>
    </row>
    <row r="1083" spans="1:10" x14ac:dyDescent="0.25">
      <c r="A1083" s="121" t="s">
        <v>66</v>
      </c>
      <c r="B1083" s="120" t="s">
        <v>14</v>
      </c>
      <c r="C1083" s="57" t="s">
        <v>273</v>
      </c>
      <c r="D1083" s="122" t="s">
        <v>274</v>
      </c>
      <c r="E1083" s="123" t="s">
        <v>219</v>
      </c>
      <c r="F1083" s="121" t="s">
        <v>9</v>
      </c>
      <c r="G1083" s="127">
        <v>0.98899999999999999</v>
      </c>
      <c r="H1083" s="127">
        <v>3.5999999999999997E-2</v>
      </c>
      <c r="I1083" s="127">
        <v>1.0249999999999999</v>
      </c>
      <c r="J1083" s="121"/>
    </row>
    <row r="1084" spans="1:10" x14ac:dyDescent="0.25">
      <c r="A1084" s="121" t="s">
        <v>66</v>
      </c>
      <c r="B1084" s="120" t="s">
        <v>22</v>
      </c>
      <c r="C1084" s="137" t="s">
        <v>273</v>
      </c>
      <c r="D1084" s="122" t="s">
        <v>274</v>
      </c>
      <c r="E1084" s="123" t="s">
        <v>219</v>
      </c>
      <c r="F1084" s="121" t="s">
        <v>9</v>
      </c>
      <c r="G1084" s="127">
        <v>0.81200000000000006</v>
      </c>
      <c r="H1084" s="127">
        <v>3.5999999999999997E-2</v>
      </c>
      <c r="I1084" s="127">
        <v>0.84800000000000009</v>
      </c>
      <c r="J1084" s="121"/>
    </row>
    <row r="1085" spans="1:10" x14ac:dyDescent="0.25">
      <c r="A1085" s="121" t="s">
        <v>66</v>
      </c>
      <c r="B1085" s="120" t="s">
        <v>33</v>
      </c>
      <c r="C1085" s="57" t="s">
        <v>273</v>
      </c>
      <c r="D1085" s="122" t="s">
        <v>274</v>
      </c>
      <c r="E1085" s="123" t="s">
        <v>219</v>
      </c>
      <c r="F1085" s="121" t="s">
        <v>9</v>
      </c>
      <c r="G1085" s="127">
        <v>0.81200000000000006</v>
      </c>
      <c r="H1085" s="127">
        <v>4.5999999999999999E-2</v>
      </c>
      <c r="I1085" s="127">
        <v>0.8580000000000001</v>
      </c>
      <c r="J1085" s="121"/>
    </row>
    <row r="1086" spans="1:10" x14ac:dyDescent="0.25">
      <c r="A1086" s="121" t="s">
        <v>66</v>
      </c>
      <c r="B1086" s="120" t="s">
        <v>34</v>
      </c>
      <c r="C1086" s="137" t="s">
        <v>273</v>
      </c>
      <c r="D1086" s="122" t="s">
        <v>274</v>
      </c>
      <c r="E1086" s="123" t="s">
        <v>219</v>
      </c>
      <c r="F1086" s="121" t="s">
        <v>9</v>
      </c>
      <c r="G1086" s="127">
        <v>0.98899999999999999</v>
      </c>
      <c r="H1086" s="127">
        <v>4.5999999999999999E-2</v>
      </c>
      <c r="I1086" s="127">
        <v>1.0349999999999999</v>
      </c>
      <c r="J1086" s="121"/>
    </row>
    <row r="1087" spans="1:10" x14ac:dyDescent="0.25">
      <c r="A1087" s="121" t="s">
        <v>67</v>
      </c>
      <c r="B1087" s="121" t="s">
        <v>17</v>
      </c>
      <c r="C1087" s="57" t="s">
        <v>273</v>
      </c>
      <c r="D1087" s="122" t="s">
        <v>274</v>
      </c>
      <c r="E1087" s="123" t="s">
        <v>219</v>
      </c>
      <c r="F1087" s="121" t="s">
        <v>18</v>
      </c>
      <c r="G1087" s="127">
        <v>0.90900000000000003</v>
      </c>
      <c r="H1087" s="127">
        <v>0</v>
      </c>
      <c r="I1087" s="127">
        <v>0.90900000000000003</v>
      </c>
      <c r="J1087" s="121"/>
    </row>
    <row r="1088" spans="1:10" x14ac:dyDescent="0.25">
      <c r="A1088" s="121" t="s">
        <v>203</v>
      </c>
      <c r="B1088" s="120" t="s">
        <v>29</v>
      </c>
      <c r="C1088" s="137" t="s">
        <v>273</v>
      </c>
      <c r="D1088" s="122" t="s">
        <v>274</v>
      </c>
      <c r="E1088" s="123" t="s">
        <v>219</v>
      </c>
      <c r="F1088" s="121" t="s">
        <v>9</v>
      </c>
      <c r="G1088" s="174">
        <v>0.94720000000000004</v>
      </c>
      <c r="H1088" s="174">
        <v>3.1199999999999999E-2</v>
      </c>
      <c r="I1088" s="174">
        <v>0.97840000000000005</v>
      </c>
      <c r="J1088" s="121"/>
    </row>
    <row r="1089" spans="1:10" x14ac:dyDescent="0.25">
      <c r="A1089" s="121" t="s">
        <v>203</v>
      </c>
      <c r="B1089" s="120" t="s">
        <v>26</v>
      </c>
      <c r="C1089" s="57" t="s">
        <v>273</v>
      </c>
      <c r="D1089" s="122" t="s">
        <v>274</v>
      </c>
      <c r="E1089" s="123" t="s">
        <v>219</v>
      </c>
      <c r="F1089" s="121" t="s">
        <v>27</v>
      </c>
      <c r="G1089" s="174">
        <v>2.5943000000000001</v>
      </c>
      <c r="H1089" s="174">
        <v>3.1199999999999999E-2</v>
      </c>
      <c r="I1089" s="174">
        <v>2.6255000000000002</v>
      </c>
      <c r="J1089" s="121"/>
    </row>
    <row r="1090" spans="1:10" x14ac:dyDescent="0.25">
      <c r="A1090" s="121" t="s">
        <v>203</v>
      </c>
      <c r="B1090" s="120" t="s">
        <v>204</v>
      </c>
      <c r="C1090" s="137" t="s">
        <v>273</v>
      </c>
      <c r="D1090" s="122" t="s">
        <v>274</v>
      </c>
      <c r="E1090" s="123" t="s">
        <v>219</v>
      </c>
      <c r="F1090" s="121" t="s">
        <v>9</v>
      </c>
      <c r="G1090" s="174">
        <v>0.94720000000000004</v>
      </c>
      <c r="H1090" s="174">
        <v>3.95E-2</v>
      </c>
      <c r="I1090" s="174">
        <v>0.98670000000000002</v>
      </c>
      <c r="J1090" s="121"/>
    </row>
    <row r="1091" spans="1:10" x14ac:dyDescent="0.25">
      <c r="A1091" s="121" t="s">
        <v>203</v>
      </c>
      <c r="B1091" s="120" t="s">
        <v>205</v>
      </c>
      <c r="C1091" s="57" t="s">
        <v>273</v>
      </c>
      <c r="D1091" s="122" t="s">
        <v>274</v>
      </c>
      <c r="E1091" s="123" t="s">
        <v>219</v>
      </c>
      <c r="F1091" s="121" t="s">
        <v>9</v>
      </c>
      <c r="G1091" s="174">
        <v>0.94720000000000004</v>
      </c>
      <c r="H1091" s="174">
        <v>3.3399999999999999E-2</v>
      </c>
      <c r="I1091" s="174">
        <v>0.98060000000000003</v>
      </c>
      <c r="J1091" s="121"/>
    </row>
    <row r="1092" spans="1:10" x14ac:dyDescent="0.25">
      <c r="A1092" s="175" t="s">
        <v>206</v>
      </c>
      <c r="B1092" s="120" t="s">
        <v>29</v>
      </c>
      <c r="C1092" s="137" t="s">
        <v>273</v>
      </c>
      <c r="D1092" s="122" t="s">
        <v>274</v>
      </c>
      <c r="E1092" s="123" t="s">
        <v>219</v>
      </c>
      <c r="F1092" s="121" t="s">
        <v>18</v>
      </c>
      <c r="G1092" s="147">
        <v>0.90180000000000005</v>
      </c>
      <c r="H1092" s="147">
        <v>1.3899999999999999E-2</v>
      </c>
      <c r="I1092" s="147">
        <v>0.91569999999999996</v>
      </c>
      <c r="J1092" s="121"/>
    </row>
    <row r="1093" spans="1:10" x14ac:dyDescent="0.25">
      <c r="A1093" s="175" t="s">
        <v>206</v>
      </c>
      <c r="B1093" s="120" t="s">
        <v>24</v>
      </c>
      <c r="C1093" s="57" t="s">
        <v>273</v>
      </c>
      <c r="D1093" s="122" t="s">
        <v>274</v>
      </c>
      <c r="E1093" s="123" t="s">
        <v>219</v>
      </c>
      <c r="F1093" s="121" t="s">
        <v>18</v>
      </c>
      <c r="G1093" s="147">
        <v>0.90180000000000005</v>
      </c>
      <c r="H1093" s="147">
        <v>1.61E-2</v>
      </c>
      <c r="I1093" s="147">
        <v>0.91790000000000005</v>
      </c>
      <c r="J1093" s="121"/>
    </row>
    <row r="1094" spans="1:10" x14ac:dyDescent="0.25">
      <c r="A1094" s="121" t="s">
        <v>207</v>
      </c>
      <c r="B1094" s="120" t="s">
        <v>29</v>
      </c>
      <c r="C1094" s="137" t="s">
        <v>273</v>
      </c>
      <c r="D1094" s="122" t="s">
        <v>274</v>
      </c>
      <c r="E1094" s="123" t="s">
        <v>219</v>
      </c>
      <c r="F1094" s="121" t="s">
        <v>18</v>
      </c>
      <c r="G1094" s="147">
        <v>0.92330000000000001</v>
      </c>
      <c r="H1094" s="147">
        <v>0.01</v>
      </c>
      <c r="I1094" s="147">
        <v>0.93330000000000002</v>
      </c>
      <c r="J1094" s="121"/>
    </row>
    <row r="1095" spans="1:10" x14ac:dyDescent="0.25">
      <c r="A1095" s="121" t="s">
        <v>207</v>
      </c>
      <c r="B1095" s="120" t="s">
        <v>24</v>
      </c>
      <c r="C1095" s="57" t="s">
        <v>273</v>
      </c>
      <c r="D1095" s="122" t="s">
        <v>274</v>
      </c>
      <c r="E1095" s="123" t="s">
        <v>219</v>
      </c>
      <c r="F1095" s="121" t="s">
        <v>18</v>
      </c>
      <c r="G1095" s="147">
        <v>0.92330000000000001</v>
      </c>
      <c r="H1095" s="147">
        <v>1.4999999999999999E-2</v>
      </c>
      <c r="I1095" s="147">
        <v>0.93830000000000002</v>
      </c>
      <c r="J1095" s="121"/>
    </row>
    <row r="1096" spans="1:10" x14ac:dyDescent="0.25">
      <c r="A1096" s="121" t="s">
        <v>209</v>
      </c>
      <c r="B1096" s="120" t="s">
        <v>212</v>
      </c>
      <c r="C1096" s="137" t="s">
        <v>273</v>
      </c>
      <c r="D1096" s="122" t="s">
        <v>274</v>
      </c>
      <c r="E1096" s="123" t="s">
        <v>219</v>
      </c>
      <c r="F1096" s="121" t="s">
        <v>9</v>
      </c>
      <c r="G1096" s="127">
        <v>0.59799999999999998</v>
      </c>
      <c r="H1096" s="127">
        <v>1.32E-2</v>
      </c>
      <c r="I1096" s="127">
        <v>0.61119999999999997</v>
      </c>
      <c r="J1096" s="121"/>
    </row>
    <row r="1097" spans="1:10" x14ac:dyDescent="0.25">
      <c r="A1097" s="121" t="s">
        <v>209</v>
      </c>
      <c r="B1097" s="120" t="s">
        <v>93</v>
      </c>
      <c r="C1097" s="57" t="s">
        <v>273</v>
      </c>
      <c r="D1097" s="122" t="s">
        <v>274</v>
      </c>
      <c r="E1097" s="123" t="s">
        <v>219</v>
      </c>
      <c r="F1097" s="121" t="s">
        <v>9</v>
      </c>
      <c r="G1097" s="127">
        <v>0.76459999999999995</v>
      </c>
      <c r="H1097" s="127">
        <v>1.32E-2</v>
      </c>
      <c r="I1097" s="127">
        <v>0.77780000000000005</v>
      </c>
      <c r="J1097" s="121"/>
    </row>
    <row r="1098" spans="1:10" x14ac:dyDescent="0.25">
      <c r="A1098" s="121" t="s">
        <v>209</v>
      </c>
      <c r="B1098" s="120" t="s">
        <v>94</v>
      </c>
      <c r="C1098" s="137" t="s">
        <v>273</v>
      </c>
      <c r="D1098" s="122" t="s">
        <v>274</v>
      </c>
      <c r="E1098" s="123" t="s">
        <v>219</v>
      </c>
      <c r="F1098" s="121" t="s">
        <v>9</v>
      </c>
      <c r="G1098" s="127">
        <v>0.77869999999999995</v>
      </c>
      <c r="H1098" s="127">
        <v>1.32E-2</v>
      </c>
      <c r="I1098" s="127">
        <v>0.79190000000000005</v>
      </c>
      <c r="J1098" s="121"/>
    </row>
    <row r="1099" spans="1:10" x14ac:dyDescent="0.25">
      <c r="A1099" s="121" t="s">
        <v>209</v>
      </c>
      <c r="B1099" s="120" t="s">
        <v>95</v>
      </c>
      <c r="C1099" s="57" t="s">
        <v>273</v>
      </c>
      <c r="D1099" s="122" t="s">
        <v>274</v>
      </c>
      <c r="E1099" s="123" t="s">
        <v>219</v>
      </c>
      <c r="F1099" s="121" t="s">
        <v>9</v>
      </c>
      <c r="G1099" s="127">
        <v>0.74519999999999997</v>
      </c>
      <c r="H1099" s="127">
        <v>1.32E-2</v>
      </c>
      <c r="I1099" s="127">
        <v>0.75839999999999996</v>
      </c>
      <c r="J1099" s="121"/>
    </row>
    <row r="1100" spans="1:10" x14ac:dyDescent="0.25">
      <c r="A1100" s="121" t="s">
        <v>209</v>
      </c>
      <c r="B1100" s="120" t="s">
        <v>97</v>
      </c>
      <c r="C1100" s="137" t="s">
        <v>273</v>
      </c>
      <c r="D1100" s="122" t="s">
        <v>274</v>
      </c>
      <c r="E1100" s="123" t="s">
        <v>219</v>
      </c>
      <c r="F1100" s="121" t="s">
        <v>9</v>
      </c>
      <c r="G1100" s="127">
        <v>0.70479999999999998</v>
      </c>
      <c r="H1100" s="127">
        <v>1.32E-2</v>
      </c>
      <c r="I1100" s="127">
        <v>0.71799999999999997</v>
      </c>
      <c r="J1100" s="121"/>
    </row>
    <row r="1101" spans="1:10" x14ac:dyDescent="0.25">
      <c r="A1101" s="121" t="s">
        <v>209</v>
      </c>
      <c r="B1101" s="120" t="s">
        <v>98</v>
      </c>
      <c r="C1101" s="57" t="s">
        <v>273</v>
      </c>
      <c r="D1101" s="122" t="s">
        <v>274</v>
      </c>
      <c r="E1101" s="123" t="s">
        <v>219</v>
      </c>
      <c r="F1101" s="121" t="s">
        <v>9</v>
      </c>
      <c r="G1101" s="127">
        <v>0.68069999999999997</v>
      </c>
      <c r="H1101" s="127">
        <v>1.32E-2</v>
      </c>
      <c r="I1101" s="127">
        <v>0.69389999999999996</v>
      </c>
      <c r="J1101" s="121"/>
    </row>
    <row r="1102" spans="1:10" x14ac:dyDescent="0.25">
      <c r="A1102" s="121" t="s">
        <v>209</v>
      </c>
      <c r="B1102" s="120" t="s">
        <v>99</v>
      </c>
      <c r="C1102" s="137" t="s">
        <v>273</v>
      </c>
      <c r="D1102" s="122" t="s">
        <v>274</v>
      </c>
      <c r="E1102" s="123" t="s">
        <v>219</v>
      </c>
      <c r="F1102" s="121" t="s">
        <v>9</v>
      </c>
      <c r="G1102" s="127">
        <v>0.67379999999999995</v>
      </c>
      <c r="H1102" s="127">
        <v>1.32E-2</v>
      </c>
      <c r="I1102" s="127">
        <v>0.68700000000000006</v>
      </c>
      <c r="J1102" s="121"/>
    </row>
    <row r="1103" spans="1:10" x14ac:dyDescent="0.25">
      <c r="A1103" s="121" t="s">
        <v>209</v>
      </c>
      <c r="B1103" s="120" t="s">
        <v>119</v>
      </c>
      <c r="C1103" s="57" t="s">
        <v>273</v>
      </c>
      <c r="D1103" s="122" t="s">
        <v>274</v>
      </c>
      <c r="E1103" s="123" t="s">
        <v>219</v>
      </c>
      <c r="F1103" s="121" t="s">
        <v>9</v>
      </c>
      <c r="G1103" s="127">
        <v>0.69169999999999998</v>
      </c>
      <c r="H1103" s="127">
        <v>1.66E-2</v>
      </c>
      <c r="I1103" s="127">
        <v>0.70830000000000004</v>
      </c>
      <c r="J1103" s="121"/>
    </row>
    <row r="1104" spans="1:10" x14ac:dyDescent="0.25">
      <c r="A1104" s="121" t="s">
        <v>209</v>
      </c>
      <c r="B1104" s="120" t="s">
        <v>120</v>
      </c>
      <c r="C1104" s="137" t="s">
        <v>273</v>
      </c>
      <c r="D1104" s="122" t="s">
        <v>274</v>
      </c>
      <c r="E1104" s="123" t="s">
        <v>219</v>
      </c>
      <c r="F1104" s="121" t="s">
        <v>9</v>
      </c>
      <c r="G1104" s="127">
        <v>0.69350000000000001</v>
      </c>
      <c r="H1104" s="127">
        <v>1.66E-2</v>
      </c>
      <c r="I1104" s="127">
        <v>0.71009999999999995</v>
      </c>
      <c r="J1104" s="121"/>
    </row>
    <row r="1105" spans="1:10" x14ac:dyDescent="0.25">
      <c r="A1105" s="121" t="s">
        <v>209</v>
      </c>
      <c r="B1105" s="120" t="s">
        <v>121</v>
      </c>
      <c r="C1105" s="57" t="s">
        <v>273</v>
      </c>
      <c r="D1105" s="122" t="s">
        <v>274</v>
      </c>
      <c r="E1105" s="123" t="s">
        <v>219</v>
      </c>
      <c r="F1105" s="121" t="s">
        <v>9</v>
      </c>
      <c r="G1105" s="127">
        <v>0.76859999999999995</v>
      </c>
      <c r="H1105" s="127">
        <v>1.66E-2</v>
      </c>
      <c r="I1105" s="127">
        <v>0.78520000000000001</v>
      </c>
      <c r="J1105" s="121"/>
    </row>
    <row r="1106" spans="1:10" x14ac:dyDescent="0.25">
      <c r="A1106" s="121" t="s">
        <v>209</v>
      </c>
      <c r="B1106" s="120" t="s">
        <v>122</v>
      </c>
      <c r="C1106" s="137" t="s">
        <v>273</v>
      </c>
      <c r="D1106" s="122" t="s">
        <v>274</v>
      </c>
      <c r="E1106" s="123" t="s">
        <v>219</v>
      </c>
      <c r="F1106" s="121" t="s">
        <v>9</v>
      </c>
      <c r="G1106" s="127">
        <v>0.74039999999999995</v>
      </c>
      <c r="H1106" s="127">
        <v>1.66E-2</v>
      </c>
      <c r="I1106" s="127">
        <v>0.75700000000000001</v>
      </c>
      <c r="J1106" s="121"/>
    </row>
    <row r="1107" spans="1:10" x14ac:dyDescent="0.25">
      <c r="A1107" s="121" t="s">
        <v>209</v>
      </c>
      <c r="B1107" s="120" t="s">
        <v>211</v>
      </c>
      <c r="C1107" s="57" t="s">
        <v>273</v>
      </c>
      <c r="D1107" s="122" t="s">
        <v>274</v>
      </c>
      <c r="E1107" s="123" t="s">
        <v>219</v>
      </c>
      <c r="F1107" s="121" t="s">
        <v>9</v>
      </c>
      <c r="G1107" s="127">
        <v>0.75639999999999996</v>
      </c>
      <c r="H1107" s="127">
        <v>1.66E-2</v>
      </c>
      <c r="I1107" s="127">
        <v>0.77300000000000002</v>
      </c>
      <c r="J1107" s="121"/>
    </row>
    <row r="1108" spans="1:10" x14ac:dyDescent="0.25">
      <c r="A1108" s="121" t="s">
        <v>213</v>
      </c>
      <c r="B1108" s="120" t="s">
        <v>35</v>
      </c>
      <c r="C1108" s="137" t="s">
        <v>273</v>
      </c>
      <c r="D1108" s="122" t="s">
        <v>274</v>
      </c>
      <c r="E1108" s="123" t="s">
        <v>219</v>
      </c>
      <c r="F1108" s="121" t="s">
        <v>9</v>
      </c>
      <c r="G1108" s="127">
        <v>1.119</v>
      </c>
      <c r="H1108" s="127">
        <v>8.2000000000000007E-3</v>
      </c>
      <c r="I1108" s="127">
        <v>1.1272</v>
      </c>
      <c r="J1108" s="121"/>
    </row>
    <row r="1109" spans="1:10" x14ac:dyDescent="0.25">
      <c r="A1109" s="121" t="s">
        <v>213</v>
      </c>
      <c r="B1109" s="120" t="s">
        <v>113</v>
      </c>
      <c r="C1109" s="57" t="s">
        <v>273</v>
      </c>
      <c r="D1109" s="122" t="s">
        <v>274</v>
      </c>
      <c r="E1109" s="123" t="s">
        <v>219</v>
      </c>
      <c r="F1109" s="121" t="s">
        <v>9</v>
      </c>
      <c r="G1109" s="127">
        <v>1.119</v>
      </c>
      <c r="H1109" s="127">
        <v>8.2000000000000007E-3</v>
      </c>
      <c r="I1109" s="127">
        <v>1.1272</v>
      </c>
      <c r="J1109" s="121"/>
    </row>
    <row r="1110" spans="1:10" x14ac:dyDescent="0.25">
      <c r="A1110" s="121" t="s">
        <v>213</v>
      </c>
      <c r="B1110" s="120" t="s">
        <v>62</v>
      </c>
      <c r="C1110" s="137" t="s">
        <v>273</v>
      </c>
      <c r="D1110" s="122" t="s">
        <v>274</v>
      </c>
      <c r="E1110" s="123" t="s">
        <v>219</v>
      </c>
      <c r="F1110" s="121" t="s">
        <v>9</v>
      </c>
      <c r="G1110" s="127">
        <v>1.119</v>
      </c>
      <c r="H1110" s="127">
        <v>8.9999999999999998E-4</v>
      </c>
      <c r="I1110" s="127">
        <v>1.1198999999999999</v>
      </c>
      <c r="J1110" s="121"/>
    </row>
    <row r="1111" spans="1:10" x14ac:dyDescent="0.25">
      <c r="A1111" s="121" t="s">
        <v>213</v>
      </c>
      <c r="B1111" s="120" t="s">
        <v>33</v>
      </c>
      <c r="C1111" s="57" t="s">
        <v>273</v>
      </c>
      <c r="D1111" s="122" t="s">
        <v>274</v>
      </c>
      <c r="E1111" s="123" t="s">
        <v>219</v>
      </c>
      <c r="F1111" s="121" t="s">
        <v>9</v>
      </c>
      <c r="G1111" s="127">
        <v>1.119</v>
      </c>
      <c r="H1111" s="127">
        <v>8.9999999999999998E-4</v>
      </c>
      <c r="I1111" s="127">
        <v>1.1198999999999999</v>
      </c>
      <c r="J1111" s="121"/>
    </row>
    <row r="1112" spans="1:10" x14ac:dyDescent="0.25">
      <c r="A1112" s="121" t="s">
        <v>213</v>
      </c>
      <c r="B1112" s="120" t="s">
        <v>34</v>
      </c>
      <c r="C1112" s="137" t="s">
        <v>273</v>
      </c>
      <c r="D1112" s="122" t="s">
        <v>274</v>
      </c>
      <c r="E1112" s="123" t="s">
        <v>219</v>
      </c>
      <c r="F1112" s="121" t="s">
        <v>9</v>
      </c>
      <c r="G1112" s="127">
        <v>1.119</v>
      </c>
      <c r="H1112" s="127">
        <v>6.4999999999999997E-3</v>
      </c>
      <c r="I1112" s="127">
        <v>1.1254999999999999</v>
      </c>
      <c r="J1112" s="121"/>
    </row>
    <row r="1113" spans="1:10" x14ac:dyDescent="0.25">
      <c r="A1113" s="121" t="s">
        <v>72</v>
      </c>
      <c r="B1113" s="138" t="s">
        <v>14</v>
      </c>
      <c r="C1113" s="57" t="s">
        <v>273</v>
      </c>
      <c r="D1113" s="122" t="s">
        <v>274</v>
      </c>
      <c r="E1113" s="123" t="s">
        <v>219</v>
      </c>
      <c r="F1113" s="121" t="s">
        <v>9</v>
      </c>
      <c r="G1113" s="127">
        <v>0.92</v>
      </c>
      <c r="H1113" s="127">
        <v>8.9999999999999998E-4</v>
      </c>
      <c r="I1113" s="127">
        <v>0.92090000000000005</v>
      </c>
      <c r="J1113" s="121"/>
    </row>
    <row r="1114" spans="1:10" x14ac:dyDescent="0.25">
      <c r="A1114" s="121" t="s">
        <v>72</v>
      </c>
      <c r="B1114" s="120" t="s">
        <v>22</v>
      </c>
      <c r="C1114" s="137" t="s">
        <v>273</v>
      </c>
      <c r="D1114" s="122" t="s">
        <v>274</v>
      </c>
      <c r="E1114" s="123" t="s">
        <v>219</v>
      </c>
      <c r="F1114" s="121" t="s">
        <v>9</v>
      </c>
      <c r="G1114" s="127">
        <v>0.88280000000000003</v>
      </c>
      <c r="H1114" s="127">
        <v>8.9999999999999998E-4</v>
      </c>
      <c r="I1114" s="127">
        <v>0.88370000000000004</v>
      </c>
      <c r="J1114" s="121"/>
    </row>
    <row r="1115" spans="1:10" x14ac:dyDescent="0.25">
      <c r="A1115" s="121" t="s">
        <v>72</v>
      </c>
      <c r="B1115" s="120" t="s">
        <v>33</v>
      </c>
      <c r="C1115" s="57" t="s">
        <v>273</v>
      </c>
      <c r="D1115" s="122" t="s">
        <v>274</v>
      </c>
      <c r="E1115" s="123" t="s">
        <v>219</v>
      </c>
      <c r="F1115" s="121" t="s">
        <v>9</v>
      </c>
      <c r="G1115" s="127">
        <v>0.88280000000000003</v>
      </c>
      <c r="H1115" s="127">
        <v>8.9999999999999998E-4</v>
      </c>
      <c r="I1115" s="127">
        <v>0.88370000000000004</v>
      </c>
      <c r="J1115" s="121"/>
    </row>
    <row r="1116" spans="1:10" x14ac:dyDescent="0.25">
      <c r="A1116" s="121" t="s">
        <v>72</v>
      </c>
      <c r="B1116" s="120" t="s">
        <v>34</v>
      </c>
      <c r="C1116" s="137" t="s">
        <v>273</v>
      </c>
      <c r="D1116" s="122" t="s">
        <v>274</v>
      </c>
      <c r="E1116" s="123" t="s">
        <v>219</v>
      </c>
      <c r="F1116" s="121" t="s">
        <v>9</v>
      </c>
      <c r="G1116" s="127">
        <v>0.92</v>
      </c>
      <c r="H1116" s="127">
        <v>8.9999999999999998E-4</v>
      </c>
      <c r="I1116" s="127">
        <v>0.92090000000000005</v>
      </c>
      <c r="J1116" s="121"/>
    </row>
    <row r="1117" spans="1:10" x14ac:dyDescent="0.25">
      <c r="A1117" s="121" t="s">
        <v>216</v>
      </c>
      <c r="B1117" s="121" t="s">
        <v>252</v>
      </c>
      <c r="C1117" s="57" t="s">
        <v>273</v>
      </c>
      <c r="D1117" s="122" t="s">
        <v>274</v>
      </c>
      <c r="E1117" s="123" t="s">
        <v>219</v>
      </c>
      <c r="F1117" s="121" t="s">
        <v>9</v>
      </c>
      <c r="G1117" s="127">
        <v>1.0562</v>
      </c>
      <c r="H1117" s="127">
        <v>-8.6999999999999994E-3</v>
      </c>
      <c r="I1117" s="127">
        <v>1.0475000000000001</v>
      </c>
      <c r="J1117" s="121"/>
    </row>
    <row r="1118" spans="1:10" x14ac:dyDescent="0.25">
      <c r="A1118" s="121" t="s">
        <v>216</v>
      </c>
      <c r="B1118" s="120" t="s">
        <v>33</v>
      </c>
      <c r="C1118" s="137" t="s">
        <v>273</v>
      </c>
      <c r="D1118" s="122" t="s">
        <v>274</v>
      </c>
      <c r="E1118" s="123" t="s">
        <v>219</v>
      </c>
      <c r="F1118" s="121" t="s">
        <v>9</v>
      </c>
      <c r="G1118" s="127">
        <v>1.0562</v>
      </c>
      <c r="H1118" s="127">
        <v>-1.5100000000000001E-2</v>
      </c>
      <c r="I1118" s="127">
        <v>1.0411000000000001</v>
      </c>
      <c r="J1118" s="121"/>
    </row>
    <row r="1119" spans="1:10" x14ac:dyDescent="0.25">
      <c r="A1119" s="121" t="s">
        <v>216</v>
      </c>
      <c r="B1119" s="120" t="s">
        <v>34</v>
      </c>
      <c r="C1119" s="57" t="s">
        <v>273</v>
      </c>
      <c r="D1119" s="122" t="s">
        <v>274</v>
      </c>
      <c r="E1119" s="123" t="s">
        <v>219</v>
      </c>
      <c r="F1119" s="121" t="s">
        <v>9</v>
      </c>
      <c r="G1119" s="127">
        <v>1.0562</v>
      </c>
      <c r="H1119" s="127">
        <v>-2.3999999999999998E-3</v>
      </c>
      <c r="I1119" s="127">
        <v>1.0538000000000001</v>
      </c>
      <c r="J1119" s="121"/>
    </row>
    <row r="1120" spans="1:10" x14ac:dyDescent="0.25">
      <c r="A1120" s="121" t="s">
        <v>88</v>
      </c>
      <c r="B1120" s="120" t="s">
        <v>29</v>
      </c>
      <c r="C1120" s="137" t="s">
        <v>273</v>
      </c>
      <c r="D1120" s="122" t="s">
        <v>274</v>
      </c>
      <c r="E1120" s="123" t="s">
        <v>219</v>
      </c>
      <c r="F1120" s="121" t="s">
        <v>9</v>
      </c>
      <c r="G1120" s="173">
        <v>0.99680000000000002</v>
      </c>
      <c r="H1120" s="173">
        <v>7.7999999999999996E-3</v>
      </c>
      <c r="I1120" s="173">
        <f>SUM(G1120:H1120)</f>
        <v>1.0045999999999999</v>
      </c>
      <c r="J1120" s="121"/>
    </row>
    <row r="1121" spans="1:10" x14ac:dyDescent="0.25">
      <c r="A1121" s="121" t="s">
        <v>88</v>
      </c>
      <c r="B1121" s="120" t="s">
        <v>24</v>
      </c>
      <c r="C1121" s="57" t="s">
        <v>273</v>
      </c>
      <c r="D1121" s="122" t="s">
        <v>274</v>
      </c>
      <c r="E1121" s="123" t="s">
        <v>219</v>
      </c>
      <c r="F1121" s="121" t="s">
        <v>9</v>
      </c>
      <c r="G1121" s="173">
        <v>0.99680000000000002</v>
      </c>
      <c r="H1121" s="173">
        <v>8.0000000000000002E-3</v>
      </c>
      <c r="I1121" s="173">
        <f>SUM(G1121:H1121)</f>
        <v>1.0047999999999999</v>
      </c>
      <c r="J1121" s="121"/>
    </row>
    <row r="1122" spans="1:10" x14ac:dyDescent="0.25">
      <c r="A1122" s="121" t="s">
        <v>88</v>
      </c>
      <c r="B1122" s="121" t="s">
        <v>276</v>
      </c>
      <c r="C1122" s="137" t="s">
        <v>273</v>
      </c>
      <c r="D1122" s="122" t="s">
        <v>274</v>
      </c>
      <c r="E1122" s="123" t="s">
        <v>219</v>
      </c>
      <c r="F1122" s="121" t="s">
        <v>9</v>
      </c>
      <c r="G1122" s="173">
        <v>0.99680000000000002</v>
      </c>
      <c r="H1122" s="147">
        <v>-1.9E-3</v>
      </c>
      <c r="I1122" s="173">
        <f>SUM(G1122:H1122)</f>
        <v>0.99490000000000001</v>
      </c>
      <c r="J1122" s="121"/>
    </row>
    <row r="1123" spans="1:10" x14ac:dyDescent="0.25">
      <c r="A1123" s="121" t="s">
        <v>65</v>
      </c>
      <c r="B1123" s="120" t="s">
        <v>92</v>
      </c>
      <c r="C1123" s="120" t="s">
        <v>277</v>
      </c>
      <c r="D1123" s="122" t="s">
        <v>278</v>
      </c>
      <c r="E1123" s="123" t="s">
        <v>219</v>
      </c>
      <c r="F1123" s="121" t="s">
        <v>9</v>
      </c>
      <c r="G1123" s="173">
        <v>1.0625</v>
      </c>
      <c r="H1123" s="173">
        <v>1.9099999999999999E-2</v>
      </c>
      <c r="I1123" s="127">
        <v>1.0815999999999999</v>
      </c>
      <c r="J1123" s="121"/>
    </row>
    <row r="1124" spans="1:10" x14ac:dyDescent="0.25">
      <c r="A1124" s="121" t="s">
        <v>65</v>
      </c>
      <c r="B1124" s="120" t="s">
        <v>93</v>
      </c>
      <c r="C1124" s="120" t="s">
        <v>277</v>
      </c>
      <c r="D1124" s="122" t="s">
        <v>278</v>
      </c>
      <c r="E1124" s="123" t="s">
        <v>219</v>
      </c>
      <c r="F1124" s="121" t="s">
        <v>9</v>
      </c>
      <c r="G1124" s="173">
        <v>1.0572999999999999</v>
      </c>
      <c r="H1124" s="173">
        <v>1.9099999999999999E-2</v>
      </c>
      <c r="I1124" s="127">
        <v>1.0764</v>
      </c>
      <c r="J1124" s="121"/>
    </row>
    <row r="1125" spans="1:10" x14ac:dyDescent="0.25">
      <c r="A1125" s="121" t="s">
        <v>65</v>
      </c>
      <c r="B1125" s="120" t="s">
        <v>199</v>
      </c>
      <c r="C1125" s="120" t="s">
        <v>277</v>
      </c>
      <c r="D1125" s="122" t="s">
        <v>278</v>
      </c>
      <c r="E1125" s="123" t="s">
        <v>219</v>
      </c>
      <c r="F1125" s="121" t="s">
        <v>9</v>
      </c>
      <c r="G1125" s="173">
        <v>1.0505</v>
      </c>
      <c r="H1125" s="173">
        <v>1.9099999999999999E-2</v>
      </c>
      <c r="I1125" s="127">
        <v>1.0696000000000001</v>
      </c>
      <c r="J1125" s="121"/>
    </row>
    <row r="1126" spans="1:10" x14ac:dyDescent="0.25">
      <c r="A1126" s="121" t="s">
        <v>65</v>
      </c>
      <c r="B1126" s="120" t="s">
        <v>96</v>
      </c>
      <c r="C1126" s="120" t="s">
        <v>277</v>
      </c>
      <c r="D1126" s="122" t="s">
        <v>278</v>
      </c>
      <c r="E1126" s="123" t="s">
        <v>219</v>
      </c>
      <c r="F1126" s="121" t="s">
        <v>9</v>
      </c>
      <c r="G1126" s="173">
        <v>0.94189999999999996</v>
      </c>
      <c r="H1126" s="173">
        <v>1.9099999999999999E-2</v>
      </c>
      <c r="I1126" s="127">
        <v>0.96099999999999997</v>
      </c>
      <c r="J1126" s="121"/>
    </row>
    <row r="1127" spans="1:10" x14ac:dyDescent="0.25">
      <c r="A1127" s="121" t="s">
        <v>65</v>
      </c>
      <c r="B1127" s="120" t="s">
        <v>97</v>
      </c>
      <c r="C1127" s="120" t="s">
        <v>277</v>
      </c>
      <c r="D1127" s="122" t="s">
        <v>278</v>
      </c>
      <c r="E1127" s="123" t="s">
        <v>219</v>
      </c>
      <c r="F1127" s="121" t="s">
        <v>9</v>
      </c>
      <c r="G1127" s="173">
        <v>0.95250000000000001</v>
      </c>
      <c r="H1127" s="173">
        <v>1.9099999999999999E-2</v>
      </c>
      <c r="I1127" s="127">
        <v>0.97160000000000002</v>
      </c>
      <c r="J1127" s="121"/>
    </row>
    <row r="1128" spans="1:10" x14ac:dyDescent="0.25">
      <c r="A1128" s="121" t="s">
        <v>65</v>
      </c>
      <c r="B1128" s="120" t="s">
        <v>200</v>
      </c>
      <c r="C1128" s="120" t="s">
        <v>277</v>
      </c>
      <c r="D1128" s="122" t="s">
        <v>278</v>
      </c>
      <c r="E1128" s="123" t="s">
        <v>219</v>
      </c>
      <c r="F1128" s="121" t="s">
        <v>9</v>
      </c>
      <c r="G1128" s="173">
        <v>0.9456</v>
      </c>
      <c r="H1128" s="173">
        <v>1.9099999999999999E-2</v>
      </c>
      <c r="I1128" s="127">
        <v>0.9647</v>
      </c>
      <c r="J1128" s="121"/>
    </row>
    <row r="1129" spans="1:10" x14ac:dyDescent="0.25">
      <c r="A1129" s="121" t="s">
        <v>65</v>
      </c>
      <c r="B1129" s="120" t="s">
        <v>220</v>
      </c>
      <c r="C1129" s="120" t="s">
        <v>277</v>
      </c>
      <c r="D1129" s="122" t="s">
        <v>278</v>
      </c>
      <c r="E1129" s="123" t="s">
        <v>219</v>
      </c>
      <c r="F1129" s="121" t="s">
        <v>9</v>
      </c>
      <c r="G1129" s="173">
        <v>1.0449999999999999</v>
      </c>
      <c r="H1129" s="173">
        <v>1.8599999999999998E-2</v>
      </c>
      <c r="I1129" s="127">
        <v>1.0636000000000001</v>
      </c>
      <c r="J1129" s="121"/>
    </row>
    <row r="1130" spans="1:10" x14ac:dyDescent="0.25">
      <c r="A1130" s="121" t="s">
        <v>65</v>
      </c>
      <c r="B1130" s="120" t="s">
        <v>221</v>
      </c>
      <c r="C1130" s="120" t="s">
        <v>277</v>
      </c>
      <c r="D1130" s="122" t="s">
        <v>278</v>
      </c>
      <c r="E1130" s="123" t="s">
        <v>219</v>
      </c>
      <c r="F1130" s="121" t="s">
        <v>9</v>
      </c>
      <c r="G1130" s="173">
        <v>0.93589999999999995</v>
      </c>
      <c r="H1130" s="173">
        <v>1.6199999999999999E-2</v>
      </c>
      <c r="I1130" s="127">
        <v>0.95209999999999995</v>
      </c>
      <c r="J1130" s="121"/>
    </row>
    <row r="1131" spans="1:10" x14ac:dyDescent="0.25">
      <c r="A1131" s="121" t="s">
        <v>66</v>
      </c>
      <c r="B1131" s="120" t="s">
        <v>14</v>
      </c>
      <c r="C1131" s="120" t="s">
        <v>277</v>
      </c>
      <c r="D1131" s="122" t="s">
        <v>278</v>
      </c>
      <c r="E1131" s="123" t="s">
        <v>219</v>
      </c>
      <c r="F1131" s="121" t="s">
        <v>9</v>
      </c>
      <c r="G1131" s="127">
        <v>0.98899999999999999</v>
      </c>
      <c r="H1131" s="127">
        <v>3.5999999999999997E-2</v>
      </c>
      <c r="I1131" s="127">
        <v>1.0249999999999999</v>
      </c>
      <c r="J1131" s="121"/>
    </row>
    <row r="1132" spans="1:10" x14ac:dyDescent="0.25">
      <c r="A1132" s="121" t="s">
        <v>66</v>
      </c>
      <c r="B1132" s="120" t="s">
        <v>22</v>
      </c>
      <c r="C1132" s="120" t="s">
        <v>277</v>
      </c>
      <c r="D1132" s="122" t="s">
        <v>278</v>
      </c>
      <c r="E1132" s="123" t="s">
        <v>219</v>
      </c>
      <c r="F1132" s="121" t="s">
        <v>9</v>
      </c>
      <c r="G1132" s="127">
        <v>0.81200000000000006</v>
      </c>
      <c r="H1132" s="127">
        <v>3.5999999999999997E-2</v>
      </c>
      <c r="I1132" s="127">
        <v>0.84800000000000009</v>
      </c>
      <c r="J1132" s="121"/>
    </row>
    <row r="1133" spans="1:10" x14ac:dyDescent="0.25">
      <c r="A1133" s="121" t="s">
        <v>66</v>
      </c>
      <c r="B1133" s="120" t="s">
        <v>33</v>
      </c>
      <c r="C1133" s="120" t="s">
        <v>277</v>
      </c>
      <c r="D1133" s="122" t="s">
        <v>278</v>
      </c>
      <c r="E1133" s="123" t="s">
        <v>219</v>
      </c>
      <c r="F1133" s="121" t="s">
        <v>9</v>
      </c>
      <c r="G1133" s="127">
        <v>0.81200000000000006</v>
      </c>
      <c r="H1133" s="127">
        <v>4.5999999999999999E-2</v>
      </c>
      <c r="I1133" s="127">
        <v>0.8580000000000001</v>
      </c>
      <c r="J1133" s="121"/>
    </row>
    <row r="1134" spans="1:10" x14ac:dyDescent="0.25">
      <c r="A1134" s="121" t="s">
        <v>66</v>
      </c>
      <c r="B1134" s="120" t="s">
        <v>34</v>
      </c>
      <c r="C1134" s="120" t="s">
        <v>277</v>
      </c>
      <c r="D1134" s="122" t="s">
        <v>278</v>
      </c>
      <c r="E1134" s="123" t="s">
        <v>219</v>
      </c>
      <c r="F1134" s="121" t="s">
        <v>9</v>
      </c>
      <c r="G1134" s="127">
        <v>0.98899999999999999</v>
      </c>
      <c r="H1134" s="127">
        <v>4.5999999999999999E-2</v>
      </c>
      <c r="I1134" s="127">
        <v>1.0349999999999999</v>
      </c>
      <c r="J1134" s="121"/>
    </row>
    <row r="1135" spans="1:10" x14ac:dyDescent="0.25">
      <c r="A1135" s="121" t="s">
        <v>67</v>
      </c>
      <c r="B1135" s="121" t="s">
        <v>17</v>
      </c>
      <c r="C1135" s="120" t="s">
        <v>277</v>
      </c>
      <c r="D1135" s="122" t="s">
        <v>278</v>
      </c>
      <c r="E1135" s="123" t="s">
        <v>219</v>
      </c>
      <c r="F1135" s="121" t="s">
        <v>18</v>
      </c>
      <c r="G1135" s="127">
        <v>0.90900000000000003</v>
      </c>
      <c r="H1135" s="127">
        <v>0</v>
      </c>
      <c r="I1135" s="127">
        <v>0.90900000000000003</v>
      </c>
      <c r="J1135" s="121"/>
    </row>
    <row r="1136" spans="1:10" x14ac:dyDescent="0.25">
      <c r="A1136" s="121" t="s">
        <v>203</v>
      </c>
      <c r="B1136" s="120" t="s">
        <v>29</v>
      </c>
      <c r="C1136" s="120" t="s">
        <v>277</v>
      </c>
      <c r="D1136" s="122" t="s">
        <v>278</v>
      </c>
      <c r="E1136" s="123" t="s">
        <v>219</v>
      </c>
      <c r="F1136" s="121" t="s">
        <v>9</v>
      </c>
      <c r="G1136" s="127">
        <v>1.0316000000000001</v>
      </c>
      <c r="H1136" s="127">
        <v>3.1199999999999999E-2</v>
      </c>
      <c r="I1136" s="127">
        <v>1.0628</v>
      </c>
      <c r="J1136" s="121"/>
    </row>
    <row r="1137" spans="1:10" x14ac:dyDescent="0.25">
      <c r="A1137" s="121" t="s">
        <v>203</v>
      </c>
      <c r="B1137" s="120" t="s">
        <v>26</v>
      </c>
      <c r="C1137" s="120" t="s">
        <v>277</v>
      </c>
      <c r="D1137" s="122" t="s">
        <v>278</v>
      </c>
      <c r="E1137" s="123" t="s">
        <v>219</v>
      </c>
      <c r="F1137" s="121" t="s">
        <v>27</v>
      </c>
      <c r="G1137" s="127">
        <v>2.5943000000000001</v>
      </c>
      <c r="H1137" s="127">
        <v>3.1199999999999999E-2</v>
      </c>
      <c r="I1137" s="127">
        <v>2.6255000000000002</v>
      </c>
      <c r="J1137" s="121"/>
    </row>
    <row r="1138" spans="1:10" x14ac:dyDescent="0.25">
      <c r="A1138" s="121" t="s">
        <v>203</v>
      </c>
      <c r="B1138" s="120" t="s">
        <v>204</v>
      </c>
      <c r="C1138" s="120" t="s">
        <v>277</v>
      </c>
      <c r="D1138" s="122" t="s">
        <v>278</v>
      </c>
      <c r="E1138" s="123" t="s">
        <v>219</v>
      </c>
      <c r="F1138" s="121" t="s">
        <v>9</v>
      </c>
      <c r="G1138" s="127">
        <v>1.0316000000000001</v>
      </c>
      <c r="H1138" s="127">
        <v>3.95E-2</v>
      </c>
      <c r="I1138" s="127">
        <v>1.0710999999999999</v>
      </c>
      <c r="J1138" s="121"/>
    </row>
    <row r="1139" spans="1:10" x14ac:dyDescent="0.25">
      <c r="A1139" s="121" t="s">
        <v>203</v>
      </c>
      <c r="B1139" s="120" t="s">
        <v>205</v>
      </c>
      <c r="C1139" s="120" t="s">
        <v>277</v>
      </c>
      <c r="D1139" s="122" t="s">
        <v>278</v>
      </c>
      <c r="E1139" s="123" t="s">
        <v>219</v>
      </c>
      <c r="F1139" s="121" t="s">
        <v>9</v>
      </c>
      <c r="G1139" s="127">
        <v>1.0316000000000001</v>
      </c>
      <c r="H1139" s="127">
        <v>3.3399999999999999E-2</v>
      </c>
      <c r="I1139" s="127">
        <v>1.0649999999999999</v>
      </c>
      <c r="J1139" s="121"/>
    </row>
    <row r="1140" spans="1:10" x14ac:dyDescent="0.25">
      <c r="A1140" s="175" t="s">
        <v>206</v>
      </c>
      <c r="B1140" s="120" t="s">
        <v>29</v>
      </c>
      <c r="C1140" s="120" t="s">
        <v>277</v>
      </c>
      <c r="D1140" s="122" t="s">
        <v>278</v>
      </c>
      <c r="E1140" s="123" t="s">
        <v>219</v>
      </c>
      <c r="F1140" s="175" t="s">
        <v>18</v>
      </c>
      <c r="G1140" s="176">
        <v>0.93930000000000002</v>
      </c>
      <c r="H1140" s="176">
        <v>1.3899999999999999E-2</v>
      </c>
      <c r="I1140" s="176">
        <v>0.95320000000000005</v>
      </c>
      <c r="J1140" s="121"/>
    </row>
    <row r="1141" spans="1:10" x14ac:dyDescent="0.25">
      <c r="A1141" s="121" t="s">
        <v>206</v>
      </c>
      <c r="B1141" s="120" t="s">
        <v>24</v>
      </c>
      <c r="C1141" s="120" t="s">
        <v>277</v>
      </c>
      <c r="D1141" s="122" t="s">
        <v>278</v>
      </c>
      <c r="E1141" s="123" t="s">
        <v>219</v>
      </c>
      <c r="F1141" s="175" t="s">
        <v>18</v>
      </c>
      <c r="G1141" s="127">
        <v>0.93930000000000002</v>
      </c>
      <c r="H1141" s="127">
        <v>1.61E-2</v>
      </c>
      <c r="I1141" s="127">
        <v>0.95540000000000003</v>
      </c>
      <c r="J1141" s="121"/>
    </row>
    <row r="1142" spans="1:10" x14ac:dyDescent="0.25">
      <c r="A1142" s="121" t="s">
        <v>207</v>
      </c>
      <c r="B1142" s="120" t="s">
        <v>29</v>
      </c>
      <c r="C1142" s="120" t="s">
        <v>277</v>
      </c>
      <c r="D1142" s="122" t="s">
        <v>278</v>
      </c>
      <c r="E1142" s="123" t="s">
        <v>219</v>
      </c>
      <c r="F1142" s="175" t="s">
        <v>18</v>
      </c>
      <c r="G1142" s="127">
        <v>0.96089999999999998</v>
      </c>
      <c r="H1142" s="127">
        <v>0.01</v>
      </c>
      <c r="I1142" s="127">
        <v>0.97089999999999999</v>
      </c>
      <c r="J1142" s="121"/>
    </row>
    <row r="1143" spans="1:10" x14ac:dyDescent="0.25">
      <c r="A1143" s="121" t="s">
        <v>207</v>
      </c>
      <c r="B1143" s="120" t="s">
        <v>24</v>
      </c>
      <c r="C1143" s="120" t="s">
        <v>277</v>
      </c>
      <c r="D1143" s="122" t="s">
        <v>278</v>
      </c>
      <c r="E1143" s="123" t="s">
        <v>219</v>
      </c>
      <c r="F1143" s="175" t="s">
        <v>18</v>
      </c>
      <c r="G1143" s="127">
        <v>0.96089999999999998</v>
      </c>
      <c r="H1143" s="127">
        <v>1.4999999999999999E-2</v>
      </c>
      <c r="I1143" s="127">
        <v>0.97589999999999999</v>
      </c>
      <c r="J1143" s="121"/>
    </row>
    <row r="1144" spans="1:10" x14ac:dyDescent="0.25">
      <c r="A1144" s="121" t="s">
        <v>209</v>
      </c>
      <c r="B1144" s="120" t="s">
        <v>212</v>
      </c>
      <c r="C1144" s="120" t="s">
        <v>277</v>
      </c>
      <c r="D1144" s="122" t="s">
        <v>278</v>
      </c>
      <c r="E1144" s="123" t="s">
        <v>219</v>
      </c>
      <c r="F1144" s="121" t="s">
        <v>9</v>
      </c>
      <c r="G1144" s="127">
        <v>0.65880000000000005</v>
      </c>
      <c r="H1144" s="127">
        <v>1.32E-2</v>
      </c>
      <c r="I1144" s="127">
        <v>0.67200000000000004</v>
      </c>
      <c r="J1144" s="177"/>
    </row>
    <row r="1145" spans="1:10" x14ac:dyDescent="0.25">
      <c r="A1145" s="121" t="s">
        <v>209</v>
      </c>
      <c r="B1145" s="120" t="s">
        <v>93</v>
      </c>
      <c r="C1145" s="120" t="s">
        <v>277</v>
      </c>
      <c r="D1145" s="122" t="s">
        <v>278</v>
      </c>
      <c r="E1145" s="123" t="s">
        <v>219</v>
      </c>
      <c r="F1145" s="121" t="s">
        <v>9</v>
      </c>
      <c r="G1145" s="127">
        <v>0.81069999999999998</v>
      </c>
      <c r="H1145" s="127">
        <v>1.32E-2</v>
      </c>
      <c r="I1145" s="127">
        <v>0.82389999999999997</v>
      </c>
      <c r="J1145" s="177"/>
    </row>
    <row r="1146" spans="1:10" x14ac:dyDescent="0.25">
      <c r="A1146" s="121" t="s">
        <v>209</v>
      </c>
      <c r="B1146" s="120" t="s">
        <v>94</v>
      </c>
      <c r="C1146" s="120" t="s">
        <v>277</v>
      </c>
      <c r="D1146" s="122" t="s">
        <v>278</v>
      </c>
      <c r="E1146" s="123" t="s">
        <v>219</v>
      </c>
      <c r="F1146" s="121" t="s">
        <v>9</v>
      </c>
      <c r="G1146" s="127">
        <v>0.8236</v>
      </c>
      <c r="H1146" s="127">
        <v>1.32E-2</v>
      </c>
      <c r="I1146" s="127">
        <v>0.83679999999999999</v>
      </c>
      <c r="J1146" s="177"/>
    </row>
    <row r="1147" spans="1:10" x14ac:dyDescent="0.25">
      <c r="A1147" s="121" t="s">
        <v>209</v>
      </c>
      <c r="B1147" s="120" t="s">
        <v>95</v>
      </c>
      <c r="C1147" s="120" t="s">
        <v>277</v>
      </c>
      <c r="D1147" s="122" t="s">
        <v>278</v>
      </c>
      <c r="E1147" s="123" t="s">
        <v>219</v>
      </c>
      <c r="F1147" s="121" t="s">
        <v>9</v>
      </c>
      <c r="G1147" s="127">
        <v>0.78920000000000001</v>
      </c>
      <c r="H1147" s="127">
        <v>1.32E-2</v>
      </c>
      <c r="I1147" s="127">
        <v>0.8024</v>
      </c>
      <c r="J1147" s="177"/>
    </row>
    <row r="1148" spans="1:10" x14ac:dyDescent="0.25">
      <c r="A1148" s="121" t="s">
        <v>209</v>
      </c>
      <c r="B1148" s="120" t="s">
        <v>97</v>
      </c>
      <c r="C1148" s="120" t="s">
        <v>277</v>
      </c>
      <c r="D1148" s="122" t="s">
        <v>278</v>
      </c>
      <c r="E1148" s="123" t="s">
        <v>219</v>
      </c>
      <c r="F1148" s="121" t="s">
        <v>9</v>
      </c>
      <c r="G1148" s="127">
        <v>0.7611</v>
      </c>
      <c r="H1148" s="127">
        <v>1.32E-2</v>
      </c>
      <c r="I1148" s="127">
        <v>0.77429999999999999</v>
      </c>
      <c r="J1148" s="177"/>
    </row>
    <row r="1149" spans="1:10" x14ac:dyDescent="0.25">
      <c r="A1149" s="121" t="s">
        <v>209</v>
      </c>
      <c r="B1149" s="120" t="s">
        <v>98</v>
      </c>
      <c r="C1149" s="120" t="s">
        <v>277</v>
      </c>
      <c r="D1149" s="122" t="s">
        <v>278</v>
      </c>
      <c r="E1149" s="123" t="s">
        <v>219</v>
      </c>
      <c r="F1149" s="121" t="s">
        <v>9</v>
      </c>
      <c r="G1149" s="127">
        <v>0.73799999999999999</v>
      </c>
      <c r="H1149" s="127">
        <v>1.32E-2</v>
      </c>
      <c r="I1149" s="127">
        <v>0.75119999999999998</v>
      </c>
      <c r="J1149" s="177"/>
    </row>
    <row r="1150" spans="1:10" x14ac:dyDescent="0.25">
      <c r="A1150" s="121" t="s">
        <v>209</v>
      </c>
      <c r="B1150" s="120" t="s">
        <v>99</v>
      </c>
      <c r="C1150" s="120" t="s">
        <v>277</v>
      </c>
      <c r="D1150" s="122" t="s">
        <v>278</v>
      </c>
      <c r="E1150" s="123" t="s">
        <v>219</v>
      </c>
      <c r="F1150" s="121" t="s">
        <v>9</v>
      </c>
      <c r="G1150" s="127">
        <v>0.7399</v>
      </c>
      <c r="H1150" s="127">
        <v>1.32E-2</v>
      </c>
      <c r="I1150" s="127">
        <v>0.75309999999999999</v>
      </c>
      <c r="J1150" s="177"/>
    </row>
    <row r="1151" spans="1:10" x14ac:dyDescent="0.25">
      <c r="A1151" s="121" t="s">
        <v>209</v>
      </c>
      <c r="B1151" s="120" t="s">
        <v>119</v>
      </c>
      <c r="C1151" s="120" t="s">
        <v>277</v>
      </c>
      <c r="D1151" s="122" t="s">
        <v>278</v>
      </c>
      <c r="E1151" s="123" t="s">
        <v>219</v>
      </c>
      <c r="F1151" s="121" t="s">
        <v>9</v>
      </c>
      <c r="G1151" s="127">
        <v>0.74980000000000002</v>
      </c>
      <c r="H1151" s="127">
        <v>1.66E-2</v>
      </c>
      <c r="I1151" s="127">
        <v>0.76639999999999997</v>
      </c>
      <c r="J1151" s="177"/>
    </row>
    <row r="1152" spans="1:10" x14ac:dyDescent="0.25">
      <c r="A1152" s="121" t="s">
        <v>209</v>
      </c>
      <c r="B1152" s="120" t="s">
        <v>120</v>
      </c>
      <c r="C1152" s="120" t="s">
        <v>277</v>
      </c>
      <c r="D1152" s="122" t="s">
        <v>278</v>
      </c>
      <c r="E1152" s="123" t="s">
        <v>219</v>
      </c>
      <c r="F1152" s="121" t="s">
        <v>9</v>
      </c>
      <c r="G1152" s="127">
        <v>0.75170000000000003</v>
      </c>
      <c r="H1152" s="127">
        <v>1.66E-2</v>
      </c>
      <c r="I1152" s="127">
        <v>0.76829999999999998</v>
      </c>
      <c r="J1152" s="177"/>
    </row>
    <row r="1153" spans="1:10" x14ac:dyDescent="0.25">
      <c r="A1153" s="121" t="s">
        <v>209</v>
      </c>
      <c r="B1153" s="120" t="s">
        <v>121</v>
      </c>
      <c r="C1153" s="120" t="s">
        <v>277</v>
      </c>
      <c r="D1153" s="122" t="s">
        <v>278</v>
      </c>
      <c r="E1153" s="123" t="s">
        <v>219</v>
      </c>
      <c r="F1153" s="121" t="s">
        <v>9</v>
      </c>
      <c r="G1153" s="127">
        <v>0.81610000000000005</v>
      </c>
      <c r="H1153" s="127">
        <v>1.66E-2</v>
      </c>
      <c r="I1153" s="127">
        <v>0.8327</v>
      </c>
      <c r="J1153" s="121"/>
    </row>
    <row r="1154" spans="1:10" x14ac:dyDescent="0.25">
      <c r="A1154" s="121" t="s">
        <v>209</v>
      </c>
      <c r="B1154" s="120" t="s">
        <v>122</v>
      </c>
      <c r="C1154" s="120" t="s">
        <v>277</v>
      </c>
      <c r="D1154" s="122" t="s">
        <v>278</v>
      </c>
      <c r="E1154" s="123" t="s">
        <v>219</v>
      </c>
      <c r="F1154" s="121" t="s">
        <v>9</v>
      </c>
      <c r="G1154" s="127">
        <v>0.7863</v>
      </c>
      <c r="H1154" s="127">
        <v>1.66E-2</v>
      </c>
      <c r="I1154" s="127">
        <v>0.80289999999999995</v>
      </c>
      <c r="J1154" s="121"/>
    </row>
    <row r="1155" spans="1:10" x14ac:dyDescent="0.25">
      <c r="A1155" s="121" t="s">
        <v>209</v>
      </c>
      <c r="B1155" s="120" t="s">
        <v>211</v>
      </c>
      <c r="C1155" s="120" t="s">
        <v>277</v>
      </c>
      <c r="D1155" s="122" t="s">
        <v>278</v>
      </c>
      <c r="E1155" s="123" t="s">
        <v>219</v>
      </c>
      <c r="F1155" s="121" t="s">
        <v>9</v>
      </c>
      <c r="G1155" s="127">
        <v>0.80330000000000001</v>
      </c>
      <c r="H1155" s="127">
        <v>1.66E-2</v>
      </c>
      <c r="I1155" s="127">
        <v>0.81989999999999996</v>
      </c>
      <c r="J1155" s="121"/>
    </row>
    <row r="1156" spans="1:10" x14ac:dyDescent="0.25">
      <c r="A1156" s="121" t="s">
        <v>213</v>
      </c>
      <c r="B1156" s="120" t="s">
        <v>35</v>
      </c>
      <c r="C1156" s="120" t="s">
        <v>277</v>
      </c>
      <c r="D1156" s="122" t="s">
        <v>278</v>
      </c>
      <c r="E1156" s="123" t="s">
        <v>219</v>
      </c>
      <c r="F1156" s="121" t="s">
        <v>9</v>
      </c>
      <c r="G1156" s="173">
        <v>1.119</v>
      </c>
      <c r="H1156" s="173">
        <v>8.2000000000000007E-3</v>
      </c>
      <c r="I1156" s="173">
        <v>1.1272</v>
      </c>
      <c r="J1156" s="121"/>
    </row>
    <row r="1157" spans="1:10" x14ac:dyDescent="0.25">
      <c r="A1157" s="121" t="s">
        <v>213</v>
      </c>
      <c r="B1157" s="120" t="s">
        <v>113</v>
      </c>
      <c r="C1157" s="120" t="s">
        <v>277</v>
      </c>
      <c r="D1157" s="122" t="s">
        <v>278</v>
      </c>
      <c r="E1157" s="123" t="s">
        <v>219</v>
      </c>
      <c r="F1157" s="121" t="s">
        <v>9</v>
      </c>
      <c r="G1157" s="173">
        <v>1.119</v>
      </c>
      <c r="H1157" s="173">
        <v>8.2000000000000007E-3</v>
      </c>
      <c r="I1157" s="173">
        <v>1.1272</v>
      </c>
      <c r="J1157" s="121"/>
    </row>
    <row r="1158" spans="1:10" x14ac:dyDescent="0.25">
      <c r="A1158" s="121" t="s">
        <v>213</v>
      </c>
      <c r="B1158" s="120" t="s">
        <v>62</v>
      </c>
      <c r="C1158" s="120" t="s">
        <v>277</v>
      </c>
      <c r="D1158" s="122" t="s">
        <v>278</v>
      </c>
      <c r="E1158" s="123" t="s">
        <v>219</v>
      </c>
      <c r="F1158" s="121" t="s">
        <v>9</v>
      </c>
      <c r="G1158" s="173">
        <v>1.119</v>
      </c>
      <c r="H1158" s="173">
        <v>8.9999999999999998E-4</v>
      </c>
      <c r="I1158" s="173">
        <v>1.1198999999999999</v>
      </c>
      <c r="J1158" s="121"/>
    </row>
    <row r="1159" spans="1:10" x14ac:dyDescent="0.25">
      <c r="A1159" s="121" t="s">
        <v>213</v>
      </c>
      <c r="B1159" s="120" t="s">
        <v>33</v>
      </c>
      <c r="C1159" s="120" t="s">
        <v>277</v>
      </c>
      <c r="D1159" s="122" t="s">
        <v>278</v>
      </c>
      <c r="E1159" s="123" t="s">
        <v>219</v>
      </c>
      <c r="F1159" s="121" t="s">
        <v>9</v>
      </c>
      <c r="G1159" s="173">
        <v>1.119</v>
      </c>
      <c r="H1159" s="173">
        <v>8.9999999999999998E-4</v>
      </c>
      <c r="I1159" s="173">
        <v>1.1198999999999999</v>
      </c>
      <c r="J1159" s="121"/>
    </row>
    <row r="1160" spans="1:10" x14ac:dyDescent="0.25">
      <c r="A1160" s="121" t="s">
        <v>213</v>
      </c>
      <c r="B1160" s="120" t="s">
        <v>34</v>
      </c>
      <c r="C1160" s="120" t="s">
        <v>277</v>
      </c>
      <c r="D1160" s="122" t="s">
        <v>278</v>
      </c>
      <c r="E1160" s="123" t="s">
        <v>219</v>
      </c>
      <c r="F1160" s="121" t="s">
        <v>9</v>
      </c>
      <c r="G1160" s="173">
        <v>1.119</v>
      </c>
      <c r="H1160" s="173">
        <v>6.4999999999999997E-3</v>
      </c>
      <c r="I1160" s="173">
        <v>1.1254999999999999</v>
      </c>
      <c r="J1160" s="121"/>
    </row>
    <row r="1161" spans="1:10" x14ac:dyDescent="0.25">
      <c r="A1161" s="121" t="s">
        <v>72</v>
      </c>
      <c r="B1161" s="138" t="s">
        <v>14</v>
      </c>
      <c r="C1161" s="120" t="s">
        <v>277</v>
      </c>
      <c r="D1161" s="122" t="s">
        <v>278</v>
      </c>
      <c r="E1161" s="123" t="s">
        <v>219</v>
      </c>
      <c r="F1161" s="121" t="s">
        <v>9</v>
      </c>
      <c r="G1161" s="127">
        <v>0.92</v>
      </c>
      <c r="H1161" s="127">
        <v>8.9999999999999998E-4</v>
      </c>
      <c r="I1161" s="127">
        <v>0.92090000000000005</v>
      </c>
      <c r="J1161" s="121"/>
    </row>
    <row r="1162" spans="1:10" x14ac:dyDescent="0.25">
      <c r="A1162" s="121" t="s">
        <v>72</v>
      </c>
      <c r="B1162" s="120" t="s">
        <v>22</v>
      </c>
      <c r="C1162" s="120" t="s">
        <v>277</v>
      </c>
      <c r="D1162" s="122" t="s">
        <v>278</v>
      </c>
      <c r="E1162" s="123" t="s">
        <v>219</v>
      </c>
      <c r="F1162" s="121" t="s">
        <v>9</v>
      </c>
      <c r="G1162" s="127">
        <v>0.88280000000000003</v>
      </c>
      <c r="H1162" s="127">
        <v>8.9999999999999998E-4</v>
      </c>
      <c r="I1162" s="127">
        <v>0.88370000000000004</v>
      </c>
      <c r="J1162" s="121"/>
    </row>
    <row r="1163" spans="1:10" x14ac:dyDescent="0.25">
      <c r="A1163" s="121" t="s">
        <v>72</v>
      </c>
      <c r="B1163" s="120" t="s">
        <v>33</v>
      </c>
      <c r="C1163" s="120" t="s">
        <v>277</v>
      </c>
      <c r="D1163" s="122" t="s">
        <v>278</v>
      </c>
      <c r="E1163" s="123" t="s">
        <v>219</v>
      </c>
      <c r="F1163" s="121" t="s">
        <v>9</v>
      </c>
      <c r="G1163" s="127">
        <v>0.88280000000000003</v>
      </c>
      <c r="H1163" s="127">
        <v>8.9999999999999998E-4</v>
      </c>
      <c r="I1163" s="127">
        <v>0.88370000000000004</v>
      </c>
      <c r="J1163" s="121"/>
    </row>
    <row r="1164" spans="1:10" x14ac:dyDescent="0.25">
      <c r="A1164" s="121" t="s">
        <v>72</v>
      </c>
      <c r="B1164" s="120" t="s">
        <v>34</v>
      </c>
      <c r="C1164" s="120" t="s">
        <v>277</v>
      </c>
      <c r="D1164" s="122" t="s">
        <v>278</v>
      </c>
      <c r="E1164" s="123" t="s">
        <v>219</v>
      </c>
      <c r="F1164" s="121" t="s">
        <v>9</v>
      </c>
      <c r="G1164" s="127">
        <v>0.92</v>
      </c>
      <c r="H1164" s="127">
        <v>8.9999999999999998E-4</v>
      </c>
      <c r="I1164" s="127">
        <v>0.92090000000000005</v>
      </c>
      <c r="J1164" s="121"/>
    </row>
    <row r="1165" spans="1:10" x14ac:dyDescent="0.25">
      <c r="A1165" s="121" t="s">
        <v>216</v>
      </c>
      <c r="B1165" s="121" t="s">
        <v>252</v>
      </c>
      <c r="C1165" s="120" t="s">
        <v>277</v>
      </c>
      <c r="D1165" s="122" t="s">
        <v>278</v>
      </c>
      <c r="E1165" s="123" t="s">
        <v>219</v>
      </c>
      <c r="F1165" s="121" t="s">
        <v>9</v>
      </c>
      <c r="G1165" s="127">
        <v>1.0562</v>
      </c>
      <c r="H1165" s="127">
        <v>-8.6999999999999994E-3</v>
      </c>
      <c r="I1165" s="127">
        <v>1.0475000000000001</v>
      </c>
      <c r="J1165" s="121"/>
    </row>
    <row r="1166" spans="1:10" x14ac:dyDescent="0.25">
      <c r="A1166" s="121" t="s">
        <v>216</v>
      </c>
      <c r="B1166" s="120" t="s">
        <v>33</v>
      </c>
      <c r="C1166" s="120" t="s">
        <v>277</v>
      </c>
      <c r="D1166" s="122" t="s">
        <v>278</v>
      </c>
      <c r="E1166" s="123" t="s">
        <v>219</v>
      </c>
      <c r="F1166" s="121" t="s">
        <v>9</v>
      </c>
      <c r="G1166" s="127">
        <v>1.0562</v>
      </c>
      <c r="H1166" s="127">
        <v>-1.5100000000000001E-2</v>
      </c>
      <c r="I1166" s="127">
        <v>1.0411000000000001</v>
      </c>
      <c r="J1166" s="121"/>
    </row>
    <row r="1167" spans="1:10" x14ac:dyDescent="0.25">
      <c r="A1167" s="121" t="s">
        <v>216</v>
      </c>
      <c r="B1167" s="120" t="s">
        <v>34</v>
      </c>
      <c r="C1167" s="120" t="s">
        <v>277</v>
      </c>
      <c r="D1167" s="122" t="s">
        <v>278</v>
      </c>
      <c r="E1167" s="123" t="s">
        <v>219</v>
      </c>
      <c r="F1167" s="121" t="s">
        <v>9</v>
      </c>
      <c r="G1167" s="127">
        <v>1.0562</v>
      </c>
      <c r="H1167" s="127">
        <v>-2.3999999999999998E-3</v>
      </c>
      <c r="I1167" s="127">
        <v>1.0538000000000001</v>
      </c>
      <c r="J1167" s="121"/>
    </row>
    <row r="1168" spans="1:10" x14ac:dyDescent="0.25">
      <c r="A1168" s="121" t="s">
        <v>88</v>
      </c>
      <c r="B1168" s="120" t="s">
        <v>29</v>
      </c>
      <c r="C1168" s="120" t="s">
        <v>277</v>
      </c>
      <c r="D1168" s="122" t="s">
        <v>278</v>
      </c>
      <c r="E1168" s="123" t="s">
        <v>219</v>
      </c>
      <c r="F1168" s="121" t="s">
        <v>9</v>
      </c>
      <c r="G1168" s="127">
        <v>0.99680000000000002</v>
      </c>
      <c r="H1168" s="127">
        <v>7.7999999999999996E-3</v>
      </c>
      <c r="I1168" s="127">
        <v>1.0045999999999999</v>
      </c>
      <c r="J1168" s="121"/>
    </row>
    <row r="1169" spans="1:10" x14ac:dyDescent="0.25">
      <c r="A1169" s="121" t="s">
        <v>88</v>
      </c>
      <c r="B1169" s="120" t="s">
        <v>24</v>
      </c>
      <c r="C1169" s="120" t="s">
        <v>277</v>
      </c>
      <c r="D1169" s="122" t="s">
        <v>278</v>
      </c>
      <c r="E1169" s="123" t="s">
        <v>219</v>
      </c>
      <c r="F1169" s="121" t="s">
        <v>9</v>
      </c>
      <c r="G1169" s="127">
        <v>0.99680000000000002</v>
      </c>
      <c r="H1169" s="127">
        <v>8.0000000000000002E-3</v>
      </c>
      <c r="I1169" s="127">
        <v>1.0047999999999999</v>
      </c>
      <c r="J1169" s="121"/>
    </row>
    <row r="1170" spans="1:10" x14ac:dyDescent="0.25">
      <c r="A1170" s="121" t="s">
        <v>88</v>
      </c>
      <c r="B1170" s="121" t="s">
        <v>276</v>
      </c>
      <c r="C1170" s="120" t="s">
        <v>277</v>
      </c>
      <c r="D1170" s="122" t="s">
        <v>278</v>
      </c>
      <c r="E1170" s="123" t="s">
        <v>219</v>
      </c>
      <c r="F1170" s="121" t="s">
        <v>9</v>
      </c>
      <c r="G1170" s="127">
        <v>0.99680000000000002</v>
      </c>
      <c r="H1170" s="127">
        <v>-1.9E-3</v>
      </c>
      <c r="I1170" s="127">
        <v>0.99490000000000001</v>
      </c>
      <c r="J1170" s="121"/>
    </row>
    <row r="1171" spans="1:10" x14ac:dyDescent="0.25">
      <c r="A1171" s="121" t="s">
        <v>65</v>
      </c>
      <c r="B1171" s="120" t="s">
        <v>92</v>
      </c>
      <c r="C1171" s="121" t="s">
        <v>279</v>
      </c>
      <c r="D1171" s="122" t="s">
        <v>280</v>
      </c>
      <c r="E1171" s="123" t="s">
        <v>219</v>
      </c>
      <c r="F1171" s="121" t="s">
        <v>9</v>
      </c>
      <c r="G1171" s="173">
        <v>1.0625</v>
      </c>
      <c r="H1171" s="173">
        <v>1.9099999999999999E-2</v>
      </c>
      <c r="I1171" s="127">
        <v>1.0815999999999999</v>
      </c>
      <c r="J1171" s="121"/>
    </row>
    <row r="1172" spans="1:10" x14ac:dyDescent="0.25">
      <c r="A1172" s="121" t="s">
        <v>65</v>
      </c>
      <c r="B1172" s="120" t="s">
        <v>93</v>
      </c>
      <c r="C1172" s="121" t="s">
        <v>279</v>
      </c>
      <c r="D1172" s="122" t="s">
        <v>280</v>
      </c>
      <c r="E1172" s="123" t="s">
        <v>219</v>
      </c>
      <c r="F1172" s="121" t="s">
        <v>9</v>
      </c>
      <c r="G1172" s="173">
        <v>1.0572999999999999</v>
      </c>
      <c r="H1172" s="173">
        <v>1.9099999999999999E-2</v>
      </c>
      <c r="I1172" s="127">
        <v>1.0764</v>
      </c>
      <c r="J1172" s="121"/>
    </row>
    <row r="1173" spans="1:10" x14ac:dyDescent="0.25">
      <c r="A1173" s="121" t="s">
        <v>65</v>
      </c>
      <c r="B1173" s="120" t="s">
        <v>199</v>
      </c>
      <c r="C1173" s="121" t="s">
        <v>279</v>
      </c>
      <c r="D1173" s="122" t="s">
        <v>280</v>
      </c>
      <c r="E1173" s="123" t="s">
        <v>219</v>
      </c>
      <c r="F1173" s="121" t="s">
        <v>9</v>
      </c>
      <c r="G1173" s="173">
        <v>1.0505</v>
      </c>
      <c r="H1173" s="173">
        <v>1.9099999999999999E-2</v>
      </c>
      <c r="I1173" s="127">
        <v>1.0696000000000001</v>
      </c>
      <c r="J1173" s="121"/>
    </row>
    <row r="1174" spans="1:10" x14ac:dyDescent="0.25">
      <c r="A1174" s="121" t="s">
        <v>65</v>
      </c>
      <c r="B1174" s="120" t="s">
        <v>96</v>
      </c>
      <c r="C1174" s="121" t="s">
        <v>279</v>
      </c>
      <c r="D1174" s="122" t="s">
        <v>280</v>
      </c>
      <c r="E1174" s="123" t="s">
        <v>219</v>
      </c>
      <c r="F1174" s="121" t="s">
        <v>9</v>
      </c>
      <c r="G1174" s="173">
        <v>0.94189999999999996</v>
      </c>
      <c r="H1174" s="173">
        <v>1.9099999999999999E-2</v>
      </c>
      <c r="I1174" s="127">
        <v>0.96099999999999997</v>
      </c>
      <c r="J1174" s="121"/>
    </row>
    <row r="1175" spans="1:10" x14ac:dyDescent="0.25">
      <c r="A1175" s="121" t="s">
        <v>65</v>
      </c>
      <c r="B1175" s="120" t="s">
        <v>97</v>
      </c>
      <c r="C1175" s="121" t="s">
        <v>279</v>
      </c>
      <c r="D1175" s="122" t="s">
        <v>280</v>
      </c>
      <c r="E1175" s="123" t="s">
        <v>219</v>
      </c>
      <c r="F1175" s="121" t="s">
        <v>9</v>
      </c>
      <c r="G1175" s="173">
        <v>0.95250000000000001</v>
      </c>
      <c r="H1175" s="173">
        <v>1.9099999999999999E-2</v>
      </c>
      <c r="I1175" s="127">
        <v>0.97160000000000002</v>
      </c>
      <c r="J1175" s="121"/>
    </row>
    <row r="1176" spans="1:10" x14ac:dyDescent="0.25">
      <c r="A1176" s="121" t="s">
        <v>65</v>
      </c>
      <c r="B1176" s="120" t="s">
        <v>200</v>
      </c>
      <c r="C1176" s="121" t="s">
        <v>279</v>
      </c>
      <c r="D1176" s="122" t="s">
        <v>280</v>
      </c>
      <c r="E1176" s="123" t="s">
        <v>219</v>
      </c>
      <c r="F1176" s="121" t="s">
        <v>9</v>
      </c>
      <c r="G1176" s="173">
        <v>0.9456</v>
      </c>
      <c r="H1176" s="173">
        <v>1.9099999999999999E-2</v>
      </c>
      <c r="I1176" s="127">
        <v>0.9647</v>
      </c>
      <c r="J1176" s="121"/>
    </row>
    <row r="1177" spans="1:10" x14ac:dyDescent="0.25">
      <c r="A1177" s="121" t="s">
        <v>65</v>
      </c>
      <c r="B1177" s="120" t="s">
        <v>220</v>
      </c>
      <c r="C1177" s="121" t="s">
        <v>279</v>
      </c>
      <c r="D1177" s="122" t="s">
        <v>280</v>
      </c>
      <c r="E1177" s="123" t="s">
        <v>219</v>
      </c>
      <c r="F1177" s="121" t="s">
        <v>9</v>
      </c>
      <c r="G1177" s="173">
        <v>1.0449999999999999</v>
      </c>
      <c r="H1177" s="173">
        <v>1.8599999999999998E-2</v>
      </c>
      <c r="I1177" s="127">
        <v>1.0636000000000001</v>
      </c>
      <c r="J1177" s="121"/>
    </row>
    <row r="1178" spans="1:10" x14ac:dyDescent="0.25">
      <c r="A1178" s="121" t="s">
        <v>65</v>
      </c>
      <c r="B1178" s="120" t="s">
        <v>221</v>
      </c>
      <c r="C1178" s="121" t="s">
        <v>279</v>
      </c>
      <c r="D1178" s="122" t="s">
        <v>280</v>
      </c>
      <c r="E1178" s="123" t="s">
        <v>219</v>
      </c>
      <c r="F1178" s="121" t="s">
        <v>9</v>
      </c>
      <c r="G1178" s="173">
        <v>0.93589999999999995</v>
      </c>
      <c r="H1178" s="173">
        <v>1.6199999999999999E-2</v>
      </c>
      <c r="I1178" s="127">
        <v>0.95209999999999995</v>
      </c>
      <c r="J1178" s="121"/>
    </row>
    <row r="1179" spans="1:10" x14ac:dyDescent="0.25">
      <c r="A1179" s="121" t="s">
        <v>66</v>
      </c>
      <c r="B1179" s="120" t="s">
        <v>14</v>
      </c>
      <c r="C1179" s="121" t="s">
        <v>279</v>
      </c>
      <c r="D1179" s="122" t="s">
        <v>280</v>
      </c>
      <c r="E1179" s="123" t="s">
        <v>219</v>
      </c>
      <c r="F1179" s="121" t="s">
        <v>9</v>
      </c>
      <c r="G1179" s="127">
        <v>0.98899999999999999</v>
      </c>
      <c r="H1179" s="127">
        <v>3.5999999999999997E-2</v>
      </c>
      <c r="I1179" s="127">
        <v>1.0249999999999999</v>
      </c>
      <c r="J1179" s="121"/>
    </row>
    <row r="1180" spans="1:10" x14ac:dyDescent="0.25">
      <c r="A1180" s="121" t="s">
        <v>66</v>
      </c>
      <c r="B1180" s="120" t="s">
        <v>22</v>
      </c>
      <c r="C1180" s="121" t="s">
        <v>279</v>
      </c>
      <c r="D1180" s="122" t="s">
        <v>280</v>
      </c>
      <c r="E1180" s="123" t="s">
        <v>219</v>
      </c>
      <c r="F1180" s="121" t="s">
        <v>9</v>
      </c>
      <c r="G1180" s="127">
        <v>0.81200000000000006</v>
      </c>
      <c r="H1180" s="127">
        <v>3.5999999999999997E-2</v>
      </c>
      <c r="I1180" s="127">
        <v>0.84800000000000009</v>
      </c>
      <c r="J1180" s="121"/>
    </row>
    <row r="1181" spans="1:10" x14ac:dyDescent="0.25">
      <c r="A1181" s="121" t="s">
        <v>66</v>
      </c>
      <c r="B1181" s="120" t="s">
        <v>33</v>
      </c>
      <c r="C1181" s="121" t="s">
        <v>279</v>
      </c>
      <c r="D1181" s="122" t="s">
        <v>280</v>
      </c>
      <c r="E1181" s="123" t="s">
        <v>219</v>
      </c>
      <c r="F1181" s="121" t="s">
        <v>9</v>
      </c>
      <c r="G1181" s="127">
        <v>0.81200000000000006</v>
      </c>
      <c r="H1181" s="127">
        <v>4.5999999999999999E-2</v>
      </c>
      <c r="I1181" s="127">
        <v>0.8580000000000001</v>
      </c>
      <c r="J1181" s="121"/>
    </row>
    <row r="1182" spans="1:10" x14ac:dyDescent="0.25">
      <c r="A1182" s="121" t="s">
        <v>66</v>
      </c>
      <c r="B1182" s="120" t="s">
        <v>34</v>
      </c>
      <c r="C1182" s="121" t="s">
        <v>279</v>
      </c>
      <c r="D1182" s="122" t="s">
        <v>280</v>
      </c>
      <c r="E1182" s="123" t="s">
        <v>219</v>
      </c>
      <c r="F1182" s="121" t="s">
        <v>9</v>
      </c>
      <c r="G1182" s="127">
        <v>0.98899999999999999</v>
      </c>
      <c r="H1182" s="127">
        <v>4.5999999999999999E-2</v>
      </c>
      <c r="I1182" s="127">
        <v>1.0349999999999999</v>
      </c>
      <c r="J1182" s="121"/>
    </row>
    <row r="1183" spans="1:10" x14ac:dyDescent="0.25">
      <c r="A1183" s="121" t="s">
        <v>67</v>
      </c>
      <c r="B1183" s="121" t="s">
        <v>17</v>
      </c>
      <c r="C1183" s="121" t="s">
        <v>279</v>
      </c>
      <c r="D1183" s="122" t="s">
        <v>280</v>
      </c>
      <c r="E1183" s="123" t="s">
        <v>219</v>
      </c>
      <c r="F1183" s="121" t="s">
        <v>18</v>
      </c>
      <c r="G1183" s="127">
        <v>0.90900000000000003</v>
      </c>
      <c r="H1183" s="127">
        <v>0</v>
      </c>
      <c r="I1183" s="127">
        <v>0.90900000000000003</v>
      </c>
      <c r="J1183" s="121"/>
    </row>
    <row r="1184" spans="1:10" x14ac:dyDescent="0.25">
      <c r="A1184" s="121" t="s">
        <v>213</v>
      </c>
      <c r="B1184" s="120" t="s">
        <v>35</v>
      </c>
      <c r="C1184" s="121" t="s">
        <v>279</v>
      </c>
      <c r="D1184" s="122" t="s">
        <v>280</v>
      </c>
      <c r="E1184" s="123" t="s">
        <v>219</v>
      </c>
      <c r="F1184" s="121" t="s">
        <v>9</v>
      </c>
      <c r="G1184" s="127">
        <v>1.119</v>
      </c>
      <c r="H1184" s="127">
        <v>8.2000000000000007E-3</v>
      </c>
      <c r="I1184" s="127">
        <v>1.1272</v>
      </c>
      <c r="J1184" s="121"/>
    </row>
    <row r="1185" spans="1:10" x14ac:dyDescent="0.25">
      <c r="A1185" s="121" t="s">
        <v>213</v>
      </c>
      <c r="B1185" s="120" t="s">
        <v>113</v>
      </c>
      <c r="C1185" s="121" t="s">
        <v>279</v>
      </c>
      <c r="D1185" s="122" t="s">
        <v>280</v>
      </c>
      <c r="E1185" s="123" t="s">
        <v>219</v>
      </c>
      <c r="F1185" s="121" t="s">
        <v>9</v>
      </c>
      <c r="G1185" s="127">
        <v>1.119</v>
      </c>
      <c r="H1185" s="127">
        <v>8.2000000000000007E-3</v>
      </c>
      <c r="I1185" s="127">
        <v>1.1272</v>
      </c>
      <c r="J1185" s="121"/>
    </row>
    <row r="1186" spans="1:10" x14ac:dyDescent="0.25">
      <c r="A1186" s="121" t="s">
        <v>213</v>
      </c>
      <c r="B1186" s="120" t="s">
        <v>62</v>
      </c>
      <c r="C1186" s="121" t="s">
        <v>279</v>
      </c>
      <c r="D1186" s="122" t="s">
        <v>280</v>
      </c>
      <c r="E1186" s="123" t="s">
        <v>219</v>
      </c>
      <c r="F1186" s="121" t="s">
        <v>9</v>
      </c>
      <c r="G1186" s="127">
        <v>1.119</v>
      </c>
      <c r="H1186" s="127">
        <v>8.9999999999999998E-4</v>
      </c>
      <c r="I1186" s="127">
        <v>1.1198999999999999</v>
      </c>
      <c r="J1186" s="121"/>
    </row>
    <row r="1187" spans="1:10" x14ac:dyDescent="0.25">
      <c r="A1187" s="121" t="s">
        <v>213</v>
      </c>
      <c r="B1187" s="120" t="s">
        <v>33</v>
      </c>
      <c r="C1187" s="121" t="s">
        <v>279</v>
      </c>
      <c r="D1187" s="122" t="s">
        <v>280</v>
      </c>
      <c r="E1187" s="123" t="s">
        <v>219</v>
      </c>
      <c r="F1187" s="121" t="s">
        <v>9</v>
      </c>
      <c r="G1187" s="127">
        <v>1.119</v>
      </c>
      <c r="H1187" s="127">
        <v>8.9999999999999998E-4</v>
      </c>
      <c r="I1187" s="127">
        <v>1.1198999999999999</v>
      </c>
      <c r="J1187" s="121"/>
    </row>
    <row r="1188" spans="1:10" x14ac:dyDescent="0.25">
      <c r="A1188" s="121" t="s">
        <v>213</v>
      </c>
      <c r="B1188" s="120" t="s">
        <v>34</v>
      </c>
      <c r="C1188" s="121" t="s">
        <v>279</v>
      </c>
      <c r="D1188" s="122" t="s">
        <v>280</v>
      </c>
      <c r="E1188" s="123" t="s">
        <v>219</v>
      </c>
      <c r="F1188" s="121" t="s">
        <v>9</v>
      </c>
      <c r="G1188" s="127">
        <v>1.119</v>
      </c>
      <c r="H1188" s="127">
        <v>6.4999999999999997E-3</v>
      </c>
      <c r="I1188" s="127">
        <v>1.1254999999999999</v>
      </c>
      <c r="J1188" s="121"/>
    </row>
    <row r="1189" spans="1:10" x14ac:dyDescent="0.25">
      <c r="A1189" s="121" t="s">
        <v>72</v>
      </c>
      <c r="B1189" s="138" t="s">
        <v>14</v>
      </c>
      <c r="C1189" s="121" t="s">
        <v>279</v>
      </c>
      <c r="D1189" s="122" t="s">
        <v>280</v>
      </c>
      <c r="E1189" s="123" t="s">
        <v>219</v>
      </c>
      <c r="F1189" s="121" t="s">
        <v>9</v>
      </c>
      <c r="G1189" s="127">
        <v>0.95650000000000002</v>
      </c>
      <c r="H1189" s="127">
        <v>8.9999999999999998E-4</v>
      </c>
      <c r="I1189" s="127">
        <v>0.95740000000000003</v>
      </c>
      <c r="J1189" s="121"/>
    </row>
    <row r="1190" spans="1:10" x14ac:dyDescent="0.25">
      <c r="A1190" s="121" t="s">
        <v>72</v>
      </c>
      <c r="B1190" s="120" t="s">
        <v>22</v>
      </c>
      <c r="C1190" s="121" t="s">
        <v>279</v>
      </c>
      <c r="D1190" s="122" t="s">
        <v>280</v>
      </c>
      <c r="E1190" s="123" t="s">
        <v>219</v>
      </c>
      <c r="F1190" s="121" t="s">
        <v>9</v>
      </c>
      <c r="G1190" s="127">
        <v>0.99370000000000003</v>
      </c>
      <c r="H1190" s="127">
        <v>8.9999999999999998E-4</v>
      </c>
      <c r="I1190" s="127">
        <v>0.99460000000000004</v>
      </c>
      <c r="J1190" s="121"/>
    </row>
    <row r="1191" spans="1:10" x14ac:dyDescent="0.25">
      <c r="A1191" s="121" t="s">
        <v>72</v>
      </c>
      <c r="B1191" s="120" t="s">
        <v>33</v>
      </c>
      <c r="C1191" s="121" t="s">
        <v>279</v>
      </c>
      <c r="D1191" s="122" t="s">
        <v>280</v>
      </c>
      <c r="E1191" s="123" t="s">
        <v>219</v>
      </c>
      <c r="F1191" s="121" t="s">
        <v>9</v>
      </c>
      <c r="G1191" s="127">
        <v>0.99370000000000003</v>
      </c>
      <c r="H1191" s="127">
        <v>8.9999999999999998E-4</v>
      </c>
      <c r="I1191" s="127">
        <v>0.99460000000000004</v>
      </c>
      <c r="J1191" s="121"/>
    </row>
    <row r="1192" spans="1:10" x14ac:dyDescent="0.25">
      <c r="A1192" s="121" t="s">
        <v>72</v>
      </c>
      <c r="B1192" s="120" t="s">
        <v>34</v>
      </c>
      <c r="C1192" s="121" t="s">
        <v>279</v>
      </c>
      <c r="D1192" s="122" t="s">
        <v>280</v>
      </c>
      <c r="E1192" s="123" t="s">
        <v>219</v>
      </c>
      <c r="F1192" s="121" t="s">
        <v>9</v>
      </c>
      <c r="G1192" s="127">
        <v>0.95650000000000002</v>
      </c>
      <c r="H1192" s="127">
        <v>8.9999999999999998E-4</v>
      </c>
      <c r="I1192" s="127">
        <v>0.95740000000000003</v>
      </c>
      <c r="J1192" s="121"/>
    </row>
    <row r="1193" spans="1:10" ht="25" x14ac:dyDescent="0.25">
      <c r="A1193" s="121" t="s">
        <v>281</v>
      </c>
      <c r="B1193" s="120" t="s">
        <v>282</v>
      </c>
      <c r="C1193" s="121" t="s">
        <v>279</v>
      </c>
      <c r="D1193" s="122" t="s">
        <v>280</v>
      </c>
      <c r="E1193" s="123" t="s">
        <v>219</v>
      </c>
      <c r="F1193" s="121" t="s">
        <v>9</v>
      </c>
      <c r="G1193" s="127">
        <v>0.96489999999999998</v>
      </c>
      <c r="H1193" s="127">
        <v>3.2000000000000001E-2</v>
      </c>
      <c r="I1193" s="127">
        <v>0.99690000000000001</v>
      </c>
      <c r="J1193" s="121"/>
    </row>
    <row r="1194" spans="1:10" x14ac:dyDescent="0.25">
      <c r="A1194" s="121" t="s">
        <v>281</v>
      </c>
      <c r="B1194" s="120" t="s">
        <v>283</v>
      </c>
      <c r="C1194" s="121" t="s">
        <v>279</v>
      </c>
      <c r="D1194" s="122" t="s">
        <v>280</v>
      </c>
      <c r="E1194" s="123" t="s">
        <v>219</v>
      </c>
      <c r="F1194" s="121" t="s">
        <v>27</v>
      </c>
      <c r="G1194" s="127">
        <v>2.2191999999999998</v>
      </c>
      <c r="H1194" s="127">
        <v>3.2000000000000001E-2</v>
      </c>
      <c r="I1194" s="127">
        <v>2.2511999999999999</v>
      </c>
      <c r="J1194" s="121"/>
    </row>
    <row r="1195" spans="1:10" x14ac:dyDescent="0.25">
      <c r="A1195" s="121" t="s">
        <v>281</v>
      </c>
      <c r="B1195" s="120" t="s">
        <v>283</v>
      </c>
      <c r="C1195" s="121" t="s">
        <v>279</v>
      </c>
      <c r="D1195" s="122" t="s">
        <v>280</v>
      </c>
      <c r="E1195" s="123" t="s">
        <v>219</v>
      </c>
      <c r="F1195" s="121" t="s">
        <v>9</v>
      </c>
      <c r="G1195" s="127">
        <v>0.78569999999999995</v>
      </c>
      <c r="H1195" s="127">
        <v>3.2000000000000001E-2</v>
      </c>
      <c r="I1195" s="127">
        <v>0.81769999999999998</v>
      </c>
      <c r="J1195" s="121"/>
    </row>
    <row r="1196" spans="1:10" x14ac:dyDescent="0.25">
      <c r="A1196" s="121" t="s">
        <v>281</v>
      </c>
      <c r="B1196" s="120" t="s">
        <v>284</v>
      </c>
      <c r="C1196" s="121" t="s">
        <v>279</v>
      </c>
      <c r="D1196" s="122" t="s">
        <v>280</v>
      </c>
      <c r="E1196" s="123" t="s">
        <v>219</v>
      </c>
      <c r="F1196" s="121" t="s">
        <v>9</v>
      </c>
      <c r="G1196" s="127">
        <v>0.96489999999999998</v>
      </c>
      <c r="H1196" s="127">
        <v>3.9800000000000002E-2</v>
      </c>
      <c r="I1196" s="127">
        <v>1.0046999999999999</v>
      </c>
      <c r="J1196" s="121"/>
    </row>
    <row r="1197" spans="1:10" x14ac:dyDescent="0.25">
      <c r="A1197" s="121" t="s">
        <v>285</v>
      </c>
      <c r="B1197" s="120" t="s">
        <v>286</v>
      </c>
      <c r="C1197" s="121" t="s">
        <v>279</v>
      </c>
      <c r="D1197" s="122" t="s">
        <v>280</v>
      </c>
      <c r="E1197" s="123" t="s">
        <v>219</v>
      </c>
      <c r="F1197" s="121" t="s">
        <v>18</v>
      </c>
      <c r="G1197" s="127">
        <v>0.94750000000000001</v>
      </c>
      <c r="H1197" s="127">
        <v>5.3E-3</v>
      </c>
      <c r="I1197" s="127">
        <v>0.95279999999999998</v>
      </c>
      <c r="J1197" s="121"/>
    </row>
    <row r="1198" spans="1:10" x14ac:dyDescent="0.25">
      <c r="A1198" s="121" t="s">
        <v>285</v>
      </c>
      <c r="B1198" s="120" t="s">
        <v>287</v>
      </c>
      <c r="C1198" s="121" t="s">
        <v>279</v>
      </c>
      <c r="D1198" s="122" t="s">
        <v>280</v>
      </c>
      <c r="E1198" s="123" t="s">
        <v>219</v>
      </c>
      <c r="F1198" s="121" t="s">
        <v>18</v>
      </c>
      <c r="G1198" s="127">
        <v>0.94750000000000001</v>
      </c>
      <c r="H1198" s="127">
        <v>1.5599999999999999E-2</v>
      </c>
      <c r="I1198" s="127">
        <v>0.96309999999999996</v>
      </c>
      <c r="J1198" s="121"/>
    </row>
    <row r="1199" spans="1:10" x14ac:dyDescent="0.25">
      <c r="A1199" s="121" t="s">
        <v>288</v>
      </c>
      <c r="B1199" s="120" t="s">
        <v>289</v>
      </c>
      <c r="C1199" s="121" t="s">
        <v>279</v>
      </c>
      <c r="D1199" s="122" t="s">
        <v>280</v>
      </c>
      <c r="E1199" s="123" t="s">
        <v>219</v>
      </c>
      <c r="F1199" s="121" t="s">
        <v>18</v>
      </c>
      <c r="G1199" s="127">
        <v>0.96120000000000005</v>
      </c>
      <c r="H1199" s="127">
        <v>9.4000000000000004E-3</v>
      </c>
      <c r="I1199" s="127">
        <v>0.97060000000000002</v>
      </c>
      <c r="J1199" s="121"/>
    </row>
    <row r="1200" spans="1:10" x14ac:dyDescent="0.25">
      <c r="A1200" s="121" t="s">
        <v>288</v>
      </c>
      <c r="B1200" s="120" t="s">
        <v>290</v>
      </c>
      <c r="C1200" s="121" t="s">
        <v>279</v>
      </c>
      <c r="D1200" s="122" t="s">
        <v>280</v>
      </c>
      <c r="E1200" s="123" t="s">
        <v>219</v>
      </c>
      <c r="F1200" s="121" t="s">
        <v>18</v>
      </c>
      <c r="G1200" s="127">
        <v>0.96120000000000005</v>
      </c>
      <c r="H1200" s="127">
        <v>1.5900000000000001E-2</v>
      </c>
      <c r="I1200" s="127">
        <v>0.97709999999999997</v>
      </c>
      <c r="J1200" s="121"/>
    </row>
    <row r="1201" spans="1:10" x14ac:dyDescent="0.25">
      <c r="A1201" s="121" t="s">
        <v>291</v>
      </c>
      <c r="B1201" s="120" t="s">
        <v>292</v>
      </c>
      <c r="C1201" s="121" t="s">
        <v>279</v>
      </c>
      <c r="D1201" s="122" t="s">
        <v>280</v>
      </c>
      <c r="E1201" s="123" t="s">
        <v>219</v>
      </c>
      <c r="F1201" s="121" t="s">
        <v>9</v>
      </c>
      <c r="G1201" s="127">
        <v>0.84179999999999999</v>
      </c>
      <c r="H1201" s="127">
        <v>6.4000000000000003E-3</v>
      </c>
      <c r="I1201" s="127">
        <v>0.84819999999999995</v>
      </c>
      <c r="J1201" s="121"/>
    </row>
    <row r="1202" spans="1:10" x14ac:dyDescent="0.25">
      <c r="A1202" s="121" t="s">
        <v>291</v>
      </c>
      <c r="B1202" s="120" t="s">
        <v>293</v>
      </c>
      <c r="C1202" s="121" t="s">
        <v>279</v>
      </c>
      <c r="D1202" s="122" t="s">
        <v>280</v>
      </c>
      <c r="E1202" s="123" t="s">
        <v>219</v>
      </c>
      <c r="F1202" s="121" t="s">
        <v>9</v>
      </c>
      <c r="G1202" s="127">
        <v>0.84179999999999999</v>
      </c>
      <c r="H1202" s="127">
        <v>1.5599999999999999E-2</v>
      </c>
      <c r="I1202" s="127">
        <v>0.85740000000000005</v>
      </c>
      <c r="J1202" s="121"/>
    </row>
    <row r="1203" spans="1:10" x14ac:dyDescent="0.25">
      <c r="A1203" s="121" t="s">
        <v>216</v>
      </c>
      <c r="B1203" s="121" t="s">
        <v>252</v>
      </c>
      <c r="C1203" s="121" t="s">
        <v>279</v>
      </c>
      <c r="D1203" s="122" t="s">
        <v>280</v>
      </c>
      <c r="E1203" s="123" t="s">
        <v>219</v>
      </c>
      <c r="F1203" s="121" t="s">
        <v>9</v>
      </c>
      <c r="G1203" s="173">
        <v>1.0562</v>
      </c>
      <c r="H1203" s="173">
        <v>-8.6999999999999994E-3</v>
      </c>
      <c r="I1203" s="173">
        <f>SUM(G1203:H1203)</f>
        <v>1.0475000000000001</v>
      </c>
      <c r="J1203" s="121"/>
    </row>
    <row r="1204" spans="1:10" x14ac:dyDescent="0.25">
      <c r="A1204" s="121" t="s">
        <v>216</v>
      </c>
      <c r="B1204" s="120" t="s">
        <v>33</v>
      </c>
      <c r="C1204" s="121" t="s">
        <v>279</v>
      </c>
      <c r="D1204" s="122" t="s">
        <v>280</v>
      </c>
      <c r="E1204" s="123" t="s">
        <v>219</v>
      </c>
      <c r="F1204" s="121" t="s">
        <v>9</v>
      </c>
      <c r="G1204" s="173">
        <v>1.0562</v>
      </c>
      <c r="H1204" s="173">
        <v>-1.5100000000000001E-2</v>
      </c>
      <c r="I1204" s="173">
        <f>SUM(G1204:H1204)</f>
        <v>1.0411000000000001</v>
      </c>
      <c r="J1204" s="121"/>
    </row>
    <row r="1205" spans="1:10" x14ac:dyDescent="0.25">
      <c r="A1205" s="121" t="s">
        <v>216</v>
      </c>
      <c r="B1205" s="120" t="s">
        <v>34</v>
      </c>
      <c r="C1205" s="121" t="s">
        <v>279</v>
      </c>
      <c r="D1205" s="122" t="s">
        <v>280</v>
      </c>
      <c r="E1205" s="123" t="s">
        <v>219</v>
      </c>
      <c r="F1205" s="121" t="s">
        <v>9</v>
      </c>
      <c r="G1205" s="173">
        <v>1.0562</v>
      </c>
      <c r="H1205" s="173">
        <v>-2.3999999999999998E-3</v>
      </c>
      <c r="I1205" s="173">
        <f>SUM(G1205:H1205)</f>
        <v>1.0538000000000001</v>
      </c>
      <c r="J1205" s="121"/>
    </row>
    <row r="1206" spans="1:10" x14ac:dyDescent="0.25">
      <c r="A1206" s="121" t="s">
        <v>88</v>
      </c>
      <c r="B1206" s="120" t="s">
        <v>29</v>
      </c>
      <c r="C1206" s="121" t="s">
        <v>279</v>
      </c>
      <c r="D1206" s="122" t="s">
        <v>280</v>
      </c>
      <c r="E1206" s="123" t="s">
        <v>219</v>
      </c>
      <c r="F1206" s="121" t="s">
        <v>9</v>
      </c>
      <c r="G1206" s="127">
        <v>0.99680000000000002</v>
      </c>
      <c r="H1206" s="127">
        <v>7.7999999999999996E-3</v>
      </c>
      <c r="I1206" s="127">
        <v>1.0045999999999999</v>
      </c>
      <c r="J1206" s="121"/>
    </row>
    <row r="1207" spans="1:10" x14ac:dyDescent="0.25">
      <c r="A1207" s="121" t="s">
        <v>88</v>
      </c>
      <c r="B1207" s="120" t="s">
        <v>24</v>
      </c>
      <c r="C1207" s="121" t="s">
        <v>279</v>
      </c>
      <c r="D1207" s="122" t="s">
        <v>280</v>
      </c>
      <c r="E1207" s="123" t="s">
        <v>219</v>
      </c>
      <c r="F1207" s="121" t="s">
        <v>9</v>
      </c>
      <c r="G1207" s="127">
        <v>0.99680000000000002</v>
      </c>
      <c r="H1207" s="127">
        <v>8.0000000000000002E-3</v>
      </c>
      <c r="I1207" s="127">
        <v>1.0047999999999999</v>
      </c>
      <c r="J1207" s="121"/>
    </row>
    <row r="1208" spans="1:10" x14ac:dyDescent="0.25">
      <c r="A1208" s="121" t="s">
        <v>88</v>
      </c>
      <c r="B1208" s="121" t="s">
        <v>276</v>
      </c>
      <c r="C1208" s="121" t="s">
        <v>279</v>
      </c>
      <c r="D1208" s="122" t="s">
        <v>280</v>
      </c>
      <c r="E1208" s="123" t="s">
        <v>219</v>
      </c>
      <c r="F1208" s="121" t="s">
        <v>9</v>
      </c>
      <c r="G1208" s="127">
        <v>0.99680000000000002</v>
      </c>
      <c r="H1208" s="127">
        <v>-1.9E-3</v>
      </c>
      <c r="I1208" s="127">
        <v>0.99490000000000001</v>
      </c>
      <c r="J1208" s="121"/>
    </row>
    <row r="1209" spans="1:10" x14ac:dyDescent="0.25">
      <c r="A1209" s="121" t="s">
        <v>65</v>
      </c>
      <c r="B1209" s="120" t="s">
        <v>92</v>
      </c>
      <c r="C1209" s="121" t="s">
        <v>294</v>
      </c>
      <c r="D1209" s="122" t="s">
        <v>295</v>
      </c>
      <c r="E1209" s="123" t="s">
        <v>219</v>
      </c>
      <c r="F1209" s="121" t="s">
        <v>9</v>
      </c>
      <c r="G1209" s="173">
        <v>1.0625</v>
      </c>
      <c r="H1209" s="173">
        <v>1.9099999999999999E-2</v>
      </c>
      <c r="I1209" s="127">
        <v>1.0815999999999999</v>
      </c>
      <c r="J1209" s="121"/>
    </row>
    <row r="1210" spans="1:10" x14ac:dyDescent="0.25">
      <c r="A1210" s="121" t="s">
        <v>65</v>
      </c>
      <c r="B1210" s="120" t="s">
        <v>93</v>
      </c>
      <c r="C1210" s="121" t="s">
        <v>294</v>
      </c>
      <c r="D1210" s="122" t="s">
        <v>295</v>
      </c>
      <c r="E1210" s="123" t="s">
        <v>219</v>
      </c>
      <c r="F1210" s="121" t="s">
        <v>9</v>
      </c>
      <c r="G1210" s="173">
        <v>1.0572999999999999</v>
      </c>
      <c r="H1210" s="173">
        <v>1.9099999999999999E-2</v>
      </c>
      <c r="I1210" s="127">
        <v>1.0764</v>
      </c>
      <c r="J1210" s="121"/>
    </row>
    <row r="1211" spans="1:10" x14ac:dyDescent="0.25">
      <c r="A1211" s="121" t="s">
        <v>65</v>
      </c>
      <c r="B1211" s="120" t="s">
        <v>199</v>
      </c>
      <c r="C1211" s="121" t="s">
        <v>294</v>
      </c>
      <c r="D1211" s="122" t="s">
        <v>295</v>
      </c>
      <c r="E1211" s="123" t="s">
        <v>219</v>
      </c>
      <c r="F1211" s="121" t="s">
        <v>9</v>
      </c>
      <c r="G1211" s="173">
        <v>1.0505</v>
      </c>
      <c r="H1211" s="173">
        <v>1.9099999999999999E-2</v>
      </c>
      <c r="I1211" s="127">
        <v>1.0696000000000001</v>
      </c>
      <c r="J1211" s="121"/>
    </row>
    <row r="1212" spans="1:10" x14ac:dyDescent="0.25">
      <c r="A1212" s="121" t="s">
        <v>65</v>
      </c>
      <c r="B1212" s="120" t="s">
        <v>96</v>
      </c>
      <c r="C1212" s="121" t="s">
        <v>294</v>
      </c>
      <c r="D1212" s="122" t="s">
        <v>295</v>
      </c>
      <c r="E1212" s="123" t="s">
        <v>219</v>
      </c>
      <c r="F1212" s="121" t="s">
        <v>9</v>
      </c>
      <c r="G1212" s="173">
        <v>0.94189999999999996</v>
      </c>
      <c r="H1212" s="173">
        <v>1.9099999999999999E-2</v>
      </c>
      <c r="I1212" s="127">
        <v>0.96099999999999997</v>
      </c>
      <c r="J1212" s="121"/>
    </row>
    <row r="1213" spans="1:10" x14ac:dyDescent="0.25">
      <c r="A1213" s="121" t="s">
        <v>65</v>
      </c>
      <c r="B1213" s="120" t="s">
        <v>97</v>
      </c>
      <c r="C1213" s="121" t="s">
        <v>294</v>
      </c>
      <c r="D1213" s="122" t="s">
        <v>295</v>
      </c>
      <c r="E1213" s="123" t="s">
        <v>219</v>
      </c>
      <c r="F1213" s="121" t="s">
        <v>9</v>
      </c>
      <c r="G1213" s="173">
        <v>0.95250000000000001</v>
      </c>
      <c r="H1213" s="173">
        <v>1.9099999999999999E-2</v>
      </c>
      <c r="I1213" s="127">
        <v>0.97160000000000002</v>
      </c>
      <c r="J1213" s="121"/>
    </row>
    <row r="1214" spans="1:10" x14ac:dyDescent="0.25">
      <c r="A1214" s="121" t="s">
        <v>65</v>
      </c>
      <c r="B1214" s="120" t="s">
        <v>200</v>
      </c>
      <c r="C1214" s="121" t="s">
        <v>294</v>
      </c>
      <c r="D1214" s="122" t="s">
        <v>295</v>
      </c>
      <c r="E1214" s="123" t="s">
        <v>219</v>
      </c>
      <c r="F1214" s="121" t="s">
        <v>9</v>
      </c>
      <c r="G1214" s="173">
        <v>0.9456</v>
      </c>
      <c r="H1214" s="173">
        <v>1.9099999999999999E-2</v>
      </c>
      <c r="I1214" s="127">
        <v>0.9647</v>
      </c>
      <c r="J1214" s="121"/>
    </row>
    <row r="1215" spans="1:10" x14ac:dyDescent="0.25">
      <c r="A1215" s="121" t="s">
        <v>65</v>
      </c>
      <c r="B1215" s="120" t="s">
        <v>220</v>
      </c>
      <c r="C1215" s="121" t="s">
        <v>294</v>
      </c>
      <c r="D1215" s="122" t="s">
        <v>295</v>
      </c>
      <c r="E1215" s="123" t="s">
        <v>219</v>
      </c>
      <c r="F1215" s="121" t="s">
        <v>9</v>
      </c>
      <c r="G1215" s="173">
        <v>1.0449999999999999</v>
      </c>
      <c r="H1215" s="173">
        <v>1.8599999999999998E-2</v>
      </c>
      <c r="I1215" s="127">
        <v>1.0636000000000001</v>
      </c>
      <c r="J1215" s="121"/>
    </row>
    <row r="1216" spans="1:10" x14ac:dyDescent="0.25">
      <c r="A1216" s="121" t="s">
        <v>65</v>
      </c>
      <c r="B1216" s="120" t="s">
        <v>221</v>
      </c>
      <c r="C1216" s="121" t="s">
        <v>294</v>
      </c>
      <c r="D1216" s="122" t="s">
        <v>295</v>
      </c>
      <c r="E1216" s="123" t="s">
        <v>219</v>
      </c>
      <c r="F1216" s="121" t="s">
        <v>9</v>
      </c>
      <c r="G1216" s="173">
        <v>0.93589999999999995</v>
      </c>
      <c r="H1216" s="173">
        <v>1.6199999999999999E-2</v>
      </c>
      <c r="I1216" s="127">
        <v>0.95209999999999995</v>
      </c>
      <c r="J1216" s="121"/>
    </row>
    <row r="1217" spans="1:10" x14ac:dyDescent="0.25">
      <c r="A1217" s="121" t="s">
        <v>66</v>
      </c>
      <c r="B1217" s="120" t="s">
        <v>14</v>
      </c>
      <c r="C1217" s="121" t="s">
        <v>294</v>
      </c>
      <c r="D1217" s="122" t="s">
        <v>295</v>
      </c>
      <c r="E1217" s="123" t="s">
        <v>219</v>
      </c>
      <c r="F1217" s="121" t="s">
        <v>9</v>
      </c>
      <c r="G1217" s="127">
        <v>0.86799999999999999</v>
      </c>
      <c r="H1217" s="127">
        <v>3.5999999999999997E-2</v>
      </c>
      <c r="I1217" s="127">
        <v>0.90400000000000003</v>
      </c>
      <c r="J1217" s="121"/>
    </row>
    <row r="1218" spans="1:10" x14ac:dyDescent="0.25">
      <c r="A1218" s="121" t="s">
        <v>66</v>
      </c>
      <c r="B1218" s="120" t="s">
        <v>22</v>
      </c>
      <c r="C1218" s="121" t="s">
        <v>294</v>
      </c>
      <c r="D1218" s="122" t="s">
        <v>295</v>
      </c>
      <c r="E1218" s="123" t="s">
        <v>219</v>
      </c>
      <c r="F1218" s="121" t="s">
        <v>9</v>
      </c>
      <c r="G1218" s="127">
        <v>0.71299999999999997</v>
      </c>
      <c r="H1218" s="127">
        <v>3.5999999999999997E-2</v>
      </c>
      <c r="I1218" s="127">
        <v>0.749</v>
      </c>
      <c r="J1218" s="121"/>
    </row>
    <row r="1219" spans="1:10" x14ac:dyDescent="0.25">
      <c r="A1219" s="121" t="s">
        <v>66</v>
      </c>
      <c r="B1219" s="120" t="s">
        <v>33</v>
      </c>
      <c r="C1219" s="121" t="s">
        <v>294</v>
      </c>
      <c r="D1219" s="122" t="s">
        <v>295</v>
      </c>
      <c r="E1219" s="123" t="s">
        <v>219</v>
      </c>
      <c r="F1219" s="121" t="s">
        <v>9</v>
      </c>
      <c r="G1219" s="127">
        <v>0.71299999999999997</v>
      </c>
      <c r="H1219" s="127">
        <v>4.5999999999999999E-2</v>
      </c>
      <c r="I1219" s="127">
        <v>0.75900000000000001</v>
      </c>
      <c r="J1219" s="121"/>
    </row>
    <row r="1220" spans="1:10" x14ac:dyDescent="0.25">
      <c r="A1220" s="121" t="s">
        <v>66</v>
      </c>
      <c r="B1220" s="120" t="s">
        <v>34</v>
      </c>
      <c r="C1220" s="121" t="s">
        <v>294</v>
      </c>
      <c r="D1220" s="122" t="s">
        <v>295</v>
      </c>
      <c r="E1220" s="123" t="s">
        <v>219</v>
      </c>
      <c r="F1220" s="121" t="s">
        <v>9</v>
      </c>
      <c r="G1220" s="127">
        <v>0.86799999999999999</v>
      </c>
      <c r="H1220" s="127">
        <v>4.5999999999999999E-2</v>
      </c>
      <c r="I1220" s="127">
        <v>0.91400000000000003</v>
      </c>
      <c r="J1220" s="121"/>
    </row>
    <row r="1221" spans="1:10" x14ac:dyDescent="0.25">
      <c r="A1221" s="121" t="s">
        <v>67</v>
      </c>
      <c r="B1221" s="121" t="s">
        <v>17</v>
      </c>
      <c r="C1221" s="121" t="s">
        <v>294</v>
      </c>
      <c r="D1221" s="122" t="s">
        <v>295</v>
      </c>
      <c r="E1221" s="123" t="s">
        <v>219</v>
      </c>
      <c r="F1221" s="121" t="s">
        <v>18</v>
      </c>
      <c r="G1221" s="127">
        <v>0.90900000000000003</v>
      </c>
      <c r="H1221" s="127">
        <v>0</v>
      </c>
      <c r="I1221" s="127">
        <v>0.90900000000000003</v>
      </c>
      <c r="J1221" s="121"/>
    </row>
    <row r="1222" spans="1:10" x14ac:dyDescent="0.25">
      <c r="A1222" s="121" t="s">
        <v>213</v>
      </c>
      <c r="B1222" s="120" t="s">
        <v>35</v>
      </c>
      <c r="C1222" s="121" t="s">
        <v>294</v>
      </c>
      <c r="D1222" s="122" t="s">
        <v>295</v>
      </c>
      <c r="E1222" s="123" t="s">
        <v>219</v>
      </c>
      <c r="F1222" s="121" t="s">
        <v>9</v>
      </c>
      <c r="G1222" s="127">
        <v>0.98899999999999999</v>
      </c>
      <c r="H1222" s="127">
        <v>8.2000000000000007E-3</v>
      </c>
      <c r="I1222" s="127">
        <v>0.99719999999999998</v>
      </c>
      <c r="J1222" s="121"/>
    </row>
    <row r="1223" spans="1:10" x14ac:dyDescent="0.25">
      <c r="A1223" s="121" t="s">
        <v>213</v>
      </c>
      <c r="B1223" s="120" t="s">
        <v>113</v>
      </c>
      <c r="C1223" s="121" t="s">
        <v>294</v>
      </c>
      <c r="D1223" s="122" t="s">
        <v>295</v>
      </c>
      <c r="E1223" s="123" t="s">
        <v>219</v>
      </c>
      <c r="F1223" s="121" t="s">
        <v>9</v>
      </c>
      <c r="G1223" s="127">
        <v>0.98899999999999999</v>
      </c>
      <c r="H1223" s="127">
        <v>8.2000000000000007E-3</v>
      </c>
      <c r="I1223" s="127">
        <v>0.99719999999999998</v>
      </c>
      <c r="J1223" s="121"/>
    </row>
    <row r="1224" spans="1:10" x14ac:dyDescent="0.25">
      <c r="A1224" s="121" t="s">
        <v>213</v>
      </c>
      <c r="B1224" s="120" t="s">
        <v>62</v>
      </c>
      <c r="C1224" s="121" t="s">
        <v>294</v>
      </c>
      <c r="D1224" s="122" t="s">
        <v>295</v>
      </c>
      <c r="E1224" s="123" t="s">
        <v>219</v>
      </c>
      <c r="F1224" s="121" t="s">
        <v>9</v>
      </c>
      <c r="G1224" s="127">
        <v>0.98899999999999999</v>
      </c>
      <c r="H1224" s="127">
        <v>8.9999999999999998E-4</v>
      </c>
      <c r="I1224" s="127">
        <v>0.9899</v>
      </c>
      <c r="J1224" s="121"/>
    </row>
    <row r="1225" spans="1:10" x14ac:dyDescent="0.25">
      <c r="A1225" s="121" t="s">
        <v>213</v>
      </c>
      <c r="B1225" s="120" t="s">
        <v>33</v>
      </c>
      <c r="C1225" s="121" t="s">
        <v>294</v>
      </c>
      <c r="D1225" s="122" t="s">
        <v>295</v>
      </c>
      <c r="E1225" s="123" t="s">
        <v>219</v>
      </c>
      <c r="F1225" s="121" t="s">
        <v>9</v>
      </c>
      <c r="G1225" s="127">
        <v>0.98899999999999999</v>
      </c>
      <c r="H1225" s="127">
        <v>8.9999999999999998E-4</v>
      </c>
      <c r="I1225" s="127">
        <v>0.9899</v>
      </c>
      <c r="J1225" s="121"/>
    </row>
    <row r="1226" spans="1:10" x14ac:dyDescent="0.25">
      <c r="A1226" s="121" t="s">
        <v>213</v>
      </c>
      <c r="B1226" s="120" t="s">
        <v>34</v>
      </c>
      <c r="C1226" s="121" t="s">
        <v>294</v>
      </c>
      <c r="D1226" s="122" t="s">
        <v>295</v>
      </c>
      <c r="E1226" s="123" t="s">
        <v>219</v>
      </c>
      <c r="F1226" s="121" t="s">
        <v>9</v>
      </c>
      <c r="G1226" s="127">
        <v>0.98899999999999999</v>
      </c>
      <c r="H1226" s="127">
        <v>6.4999999999999997E-3</v>
      </c>
      <c r="I1226" s="127">
        <v>0.99550000000000005</v>
      </c>
      <c r="J1226" s="121"/>
    </row>
    <row r="1227" spans="1:10" x14ac:dyDescent="0.25">
      <c r="A1227" s="121" t="s">
        <v>72</v>
      </c>
      <c r="B1227" s="138" t="s">
        <v>14</v>
      </c>
      <c r="C1227" s="121" t="s">
        <v>294</v>
      </c>
      <c r="D1227" s="122" t="s">
        <v>295</v>
      </c>
      <c r="E1227" s="123" t="s">
        <v>219</v>
      </c>
      <c r="F1227" s="121" t="s">
        <v>9</v>
      </c>
      <c r="G1227" s="127">
        <v>0.95650000000000002</v>
      </c>
      <c r="H1227" s="127">
        <v>8.9999999999999998E-4</v>
      </c>
      <c r="I1227" s="127">
        <v>0.95740000000000003</v>
      </c>
      <c r="J1227" s="121"/>
    </row>
    <row r="1228" spans="1:10" x14ac:dyDescent="0.25">
      <c r="A1228" s="121" t="s">
        <v>72</v>
      </c>
      <c r="B1228" s="120" t="s">
        <v>22</v>
      </c>
      <c r="C1228" s="121" t="s">
        <v>294</v>
      </c>
      <c r="D1228" s="122" t="s">
        <v>295</v>
      </c>
      <c r="E1228" s="123" t="s">
        <v>219</v>
      </c>
      <c r="F1228" s="121" t="s">
        <v>9</v>
      </c>
      <c r="G1228" s="127">
        <v>0.99370000000000003</v>
      </c>
      <c r="H1228" s="127">
        <v>8.9999999999999998E-4</v>
      </c>
      <c r="I1228" s="127">
        <v>0.99460000000000004</v>
      </c>
      <c r="J1228" s="121"/>
    </row>
    <row r="1229" spans="1:10" x14ac:dyDescent="0.25">
      <c r="A1229" s="121" t="s">
        <v>72</v>
      </c>
      <c r="B1229" s="120" t="s">
        <v>33</v>
      </c>
      <c r="C1229" s="121" t="s">
        <v>294</v>
      </c>
      <c r="D1229" s="122" t="s">
        <v>295</v>
      </c>
      <c r="E1229" s="123" t="s">
        <v>219</v>
      </c>
      <c r="F1229" s="121" t="s">
        <v>9</v>
      </c>
      <c r="G1229" s="127">
        <v>0.99370000000000003</v>
      </c>
      <c r="H1229" s="127">
        <v>8.9999999999999998E-4</v>
      </c>
      <c r="I1229" s="127">
        <v>0.99460000000000004</v>
      </c>
      <c r="J1229" s="121"/>
    </row>
    <row r="1230" spans="1:10" x14ac:dyDescent="0.25">
      <c r="A1230" s="121" t="s">
        <v>72</v>
      </c>
      <c r="B1230" s="120" t="s">
        <v>34</v>
      </c>
      <c r="C1230" s="121" t="s">
        <v>294</v>
      </c>
      <c r="D1230" s="122" t="s">
        <v>295</v>
      </c>
      <c r="E1230" s="123" t="s">
        <v>219</v>
      </c>
      <c r="F1230" s="121" t="s">
        <v>9</v>
      </c>
      <c r="G1230" s="127">
        <v>0.95650000000000002</v>
      </c>
      <c r="H1230" s="127">
        <v>8.9999999999999998E-4</v>
      </c>
      <c r="I1230" s="127">
        <v>0.95740000000000003</v>
      </c>
      <c r="J1230" s="121"/>
    </row>
    <row r="1231" spans="1:10" ht="25" x14ac:dyDescent="0.25">
      <c r="A1231" s="121" t="s">
        <v>281</v>
      </c>
      <c r="B1231" s="62" t="s">
        <v>282</v>
      </c>
      <c r="C1231" s="121" t="s">
        <v>294</v>
      </c>
      <c r="D1231" s="122" t="s">
        <v>295</v>
      </c>
      <c r="E1231" s="123" t="s">
        <v>219</v>
      </c>
      <c r="F1231" s="121" t="s">
        <v>9</v>
      </c>
      <c r="G1231" s="127">
        <v>0.96489999999999998</v>
      </c>
      <c r="H1231" s="127">
        <v>3.2000000000000001E-2</v>
      </c>
      <c r="I1231" s="127">
        <v>0.99690000000000001</v>
      </c>
      <c r="J1231" s="121"/>
    </row>
    <row r="1232" spans="1:10" x14ac:dyDescent="0.25">
      <c r="A1232" s="121" t="s">
        <v>281</v>
      </c>
      <c r="B1232" s="62" t="s">
        <v>283</v>
      </c>
      <c r="C1232" s="121" t="s">
        <v>294</v>
      </c>
      <c r="D1232" s="122" t="s">
        <v>295</v>
      </c>
      <c r="E1232" s="123" t="s">
        <v>219</v>
      </c>
      <c r="F1232" s="121" t="s">
        <v>27</v>
      </c>
      <c r="G1232" s="127">
        <v>2.2191999999999998</v>
      </c>
      <c r="H1232" s="127">
        <v>3.2000000000000001E-2</v>
      </c>
      <c r="I1232" s="127">
        <v>2.2511999999999999</v>
      </c>
      <c r="J1232" s="121"/>
    </row>
    <row r="1233" spans="1:10" x14ac:dyDescent="0.25">
      <c r="A1233" s="121" t="s">
        <v>281</v>
      </c>
      <c r="B1233" s="62" t="s">
        <v>283</v>
      </c>
      <c r="C1233" s="121" t="s">
        <v>294</v>
      </c>
      <c r="D1233" s="122" t="s">
        <v>295</v>
      </c>
      <c r="E1233" s="123" t="s">
        <v>219</v>
      </c>
      <c r="F1233" s="121" t="s">
        <v>9</v>
      </c>
      <c r="G1233" s="127">
        <v>0.78569999999999995</v>
      </c>
      <c r="H1233" s="127">
        <v>3.2000000000000001E-2</v>
      </c>
      <c r="I1233" s="127">
        <v>0.81769999999999998</v>
      </c>
      <c r="J1233" s="121"/>
    </row>
    <row r="1234" spans="1:10" x14ac:dyDescent="0.25">
      <c r="A1234" s="121" t="s">
        <v>281</v>
      </c>
      <c r="B1234" s="62" t="s">
        <v>284</v>
      </c>
      <c r="C1234" s="121" t="s">
        <v>294</v>
      </c>
      <c r="D1234" s="122" t="s">
        <v>295</v>
      </c>
      <c r="E1234" s="123" t="s">
        <v>219</v>
      </c>
      <c r="F1234" s="121" t="s">
        <v>9</v>
      </c>
      <c r="G1234" s="127">
        <v>0.96489999999999998</v>
      </c>
      <c r="H1234" s="127">
        <v>3.9800000000000002E-2</v>
      </c>
      <c r="I1234" s="127">
        <v>1.0046999999999999</v>
      </c>
      <c r="J1234" s="121"/>
    </row>
    <row r="1235" spans="1:10" x14ac:dyDescent="0.25">
      <c r="A1235" s="121" t="s">
        <v>285</v>
      </c>
      <c r="B1235" s="120" t="s">
        <v>286</v>
      </c>
      <c r="C1235" s="121" t="s">
        <v>294</v>
      </c>
      <c r="D1235" s="122" t="s">
        <v>295</v>
      </c>
      <c r="E1235" s="123" t="s">
        <v>219</v>
      </c>
      <c r="F1235" s="121" t="s">
        <v>18</v>
      </c>
      <c r="G1235" s="127">
        <v>0.94750000000000001</v>
      </c>
      <c r="H1235" s="127">
        <v>5.3E-3</v>
      </c>
      <c r="I1235" s="127">
        <v>0.95279999999999998</v>
      </c>
      <c r="J1235" s="121"/>
    </row>
    <row r="1236" spans="1:10" x14ac:dyDescent="0.25">
      <c r="A1236" s="121" t="s">
        <v>285</v>
      </c>
      <c r="B1236" s="120" t="s">
        <v>287</v>
      </c>
      <c r="C1236" s="121" t="s">
        <v>294</v>
      </c>
      <c r="D1236" s="122" t="s">
        <v>295</v>
      </c>
      <c r="E1236" s="123" t="s">
        <v>219</v>
      </c>
      <c r="F1236" s="121" t="s">
        <v>18</v>
      </c>
      <c r="G1236" s="127">
        <v>0.94750000000000001</v>
      </c>
      <c r="H1236" s="127">
        <v>1.5599999999999999E-2</v>
      </c>
      <c r="I1236" s="127">
        <v>0.96309999999999996</v>
      </c>
      <c r="J1236" s="121"/>
    </row>
    <row r="1237" spans="1:10" x14ac:dyDescent="0.25">
      <c r="A1237" s="121" t="s">
        <v>288</v>
      </c>
      <c r="B1237" s="120" t="s">
        <v>289</v>
      </c>
      <c r="C1237" s="121" t="s">
        <v>294</v>
      </c>
      <c r="D1237" s="122" t="s">
        <v>295</v>
      </c>
      <c r="E1237" s="123" t="s">
        <v>219</v>
      </c>
      <c r="F1237" s="121" t="s">
        <v>18</v>
      </c>
      <c r="G1237" s="127">
        <v>0.96120000000000005</v>
      </c>
      <c r="H1237" s="127">
        <v>9.4000000000000004E-3</v>
      </c>
      <c r="I1237" s="127">
        <v>0.97060000000000002</v>
      </c>
      <c r="J1237" s="121"/>
    </row>
    <row r="1238" spans="1:10" x14ac:dyDescent="0.25">
      <c r="A1238" s="121" t="s">
        <v>288</v>
      </c>
      <c r="B1238" s="120" t="s">
        <v>290</v>
      </c>
      <c r="C1238" s="121" t="s">
        <v>294</v>
      </c>
      <c r="D1238" s="122" t="s">
        <v>295</v>
      </c>
      <c r="E1238" s="123" t="s">
        <v>219</v>
      </c>
      <c r="F1238" s="121" t="s">
        <v>18</v>
      </c>
      <c r="G1238" s="127">
        <v>0.96120000000000005</v>
      </c>
      <c r="H1238" s="127">
        <v>1.5900000000000001E-2</v>
      </c>
      <c r="I1238" s="127">
        <v>0.97709999999999997</v>
      </c>
      <c r="J1238" s="121"/>
    </row>
    <row r="1239" spans="1:10" x14ac:dyDescent="0.25">
      <c r="A1239" s="121" t="s">
        <v>291</v>
      </c>
      <c r="B1239" s="120" t="s">
        <v>292</v>
      </c>
      <c r="C1239" s="121" t="s">
        <v>294</v>
      </c>
      <c r="D1239" s="122" t="s">
        <v>295</v>
      </c>
      <c r="E1239" s="123" t="s">
        <v>219</v>
      </c>
      <c r="F1239" s="121" t="s">
        <v>9</v>
      </c>
      <c r="G1239" s="127">
        <v>0.84179999999999999</v>
      </c>
      <c r="H1239" s="127">
        <v>6.4000000000000003E-3</v>
      </c>
      <c r="I1239" s="127">
        <v>0.84819999999999995</v>
      </c>
      <c r="J1239" s="121"/>
    </row>
    <row r="1240" spans="1:10" x14ac:dyDescent="0.25">
      <c r="A1240" s="121" t="s">
        <v>291</v>
      </c>
      <c r="B1240" s="120" t="s">
        <v>293</v>
      </c>
      <c r="C1240" s="121" t="s">
        <v>294</v>
      </c>
      <c r="D1240" s="122" t="s">
        <v>295</v>
      </c>
      <c r="E1240" s="123" t="s">
        <v>219</v>
      </c>
      <c r="F1240" s="121" t="s">
        <v>9</v>
      </c>
      <c r="G1240" s="127">
        <v>0.84179999999999999</v>
      </c>
      <c r="H1240" s="127">
        <v>1.5599999999999999E-2</v>
      </c>
      <c r="I1240" s="127">
        <v>0.85740000000000005</v>
      </c>
      <c r="J1240" s="121"/>
    </row>
    <row r="1241" spans="1:10" x14ac:dyDescent="0.25">
      <c r="A1241" s="121" t="s">
        <v>216</v>
      </c>
      <c r="B1241" s="121" t="s">
        <v>252</v>
      </c>
      <c r="C1241" s="121" t="s">
        <v>294</v>
      </c>
      <c r="D1241" s="122" t="s">
        <v>295</v>
      </c>
      <c r="E1241" s="123" t="s">
        <v>219</v>
      </c>
      <c r="F1241" s="121" t="s">
        <v>9</v>
      </c>
      <c r="G1241" s="127">
        <v>1.0167999999999999</v>
      </c>
      <c r="H1241" s="127">
        <v>-8.6999999999999994E-3</v>
      </c>
      <c r="I1241" s="127">
        <v>1.0081</v>
      </c>
      <c r="J1241" s="121"/>
    </row>
    <row r="1242" spans="1:10" x14ac:dyDescent="0.25">
      <c r="A1242" s="121" t="s">
        <v>216</v>
      </c>
      <c r="B1242" s="120" t="s">
        <v>33</v>
      </c>
      <c r="C1242" s="121" t="s">
        <v>294</v>
      </c>
      <c r="D1242" s="122" t="s">
        <v>295</v>
      </c>
      <c r="E1242" s="123" t="s">
        <v>219</v>
      </c>
      <c r="F1242" s="121" t="s">
        <v>9</v>
      </c>
      <c r="G1242" s="127">
        <v>1.0167999999999999</v>
      </c>
      <c r="H1242" s="127">
        <v>-1.5100000000000001E-2</v>
      </c>
      <c r="I1242" s="127">
        <v>1.0017</v>
      </c>
      <c r="J1242" s="121"/>
    </row>
    <row r="1243" spans="1:10" x14ac:dyDescent="0.25">
      <c r="A1243" s="121" t="s">
        <v>216</v>
      </c>
      <c r="B1243" s="120" t="s">
        <v>34</v>
      </c>
      <c r="C1243" s="121" t="s">
        <v>294</v>
      </c>
      <c r="D1243" s="122" t="s">
        <v>295</v>
      </c>
      <c r="E1243" s="123" t="s">
        <v>219</v>
      </c>
      <c r="F1243" s="121" t="s">
        <v>9</v>
      </c>
      <c r="G1243" s="127">
        <v>1.0167999999999999</v>
      </c>
      <c r="H1243" s="127">
        <v>-2.3999999999999998E-3</v>
      </c>
      <c r="I1243" s="127">
        <v>1.0144</v>
      </c>
      <c r="J1243" s="121"/>
    </row>
    <row r="1244" spans="1:10" x14ac:dyDescent="0.25">
      <c r="A1244" s="121" t="s">
        <v>88</v>
      </c>
      <c r="B1244" s="120" t="s">
        <v>29</v>
      </c>
      <c r="C1244" s="121" t="s">
        <v>294</v>
      </c>
      <c r="D1244" s="122" t="s">
        <v>295</v>
      </c>
      <c r="E1244" s="123" t="s">
        <v>219</v>
      </c>
      <c r="F1244" s="121" t="s">
        <v>9</v>
      </c>
      <c r="G1244" s="127">
        <v>0.85</v>
      </c>
      <c r="H1244" s="127">
        <v>7.7999999999999996E-3</v>
      </c>
      <c r="I1244" s="127">
        <v>0.85780000000000001</v>
      </c>
      <c r="J1244" s="121"/>
    </row>
    <row r="1245" spans="1:10" x14ac:dyDescent="0.25">
      <c r="A1245" s="121" t="s">
        <v>88</v>
      </c>
      <c r="B1245" s="120" t="s">
        <v>24</v>
      </c>
      <c r="C1245" s="121" t="s">
        <v>294</v>
      </c>
      <c r="D1245" s="122" t="s">
        <v>295</v>
      </c>
      <c r="E1245" s="123" t="s">
        <v>219</v>
      </c>
      <c r="F1245" s="121" t="s">
        <v>9</v>
      </c>
      <c r="G1245" s="127">
        <v>0.85</v>
      </c>
      <c r="H1245" s="127">
        <v>8.0000000000000002E-3</v>
      </c>
      <c r="I1245" s="127">
        <v>0.85799999999999998</v>
      </c>
      <c r="J1245" s="121"/>
    </row>
    <row r="1246" spans="1:10" x14ac:dyDescent="0.25">
      <c r="A1246" s="121" t="s">
        <v>88</v>
      </c>
      <c r="B1246" s="121" t="s">
        <v>276</v>
      </c>
      <c r="C1246" s="121" t="s">
        <v>294</v>
      </c>
      <c r="D1246" s="122" t="s">
        <v>295</v>
      </c>
      <c r="E1246" s="123" t="s">
        <v>219</v>
      </c>
      <c r="F1246" s="121" t="s">
        <v>9</v>
      </c>
      <c r="G1246" s="127">
        <v>0.85</v>
      </c>
      <c r="H1246" s="127">
        <v>-1.9E-3</v>
      </c>
      <c r="I1246" s="127">
        <v>0.84809999999999997</v>
      </c>
      <c r="J1246" s="121"/>
    </row>
    <row r="1247" spans="1:10" x14ac:dyDescent="0.25">
      <c r="A1247" s="121" t="s">
        <v>65</v>
      </c>
      <c r="B1247" s="120" t="s">
        <v>92</v>
      </c>
      <c r="C1247" s="121" t="s">
        <v>296</v>
      </c>
      <c r="D1247" s="122" t="s">
        <v>297</v>
      </c>
      <c r="E1247" s="123" t="s">
        <v>219</v>
      </c>
      <c r="F1247" s="121" t="s">
        <v>9</v>
      </c>
      <c r="G1247" s="127">
        <v>1.2625</v>
      </c>
      <c r="H1247" s="127">
        <v>1.9099999999999999E-2</v>
      </c>
      <c r="I1247" s="127">
        <v>1.2816000000000001</v>
      </c>
      <c r="J1247" s="121"/>
    </row>
    <row r="1248" spans="1:10" x14ac:dyDescent="0.25">
      <c r="A1248" s="121" t="s">
        <v>65</v>
      </c>
      <c r="B1248" s="120" t="s">
        <v>93</v>
      </c>
      <c r="C1248" s="121" t="s">
        <v>296</v>
      </c>
      <c r="D1248" s="122" t="s">
        <v>297</v>
      </c>
      <c r="E1248" s="123" t="s">
        <v>219</v>
      </c>
      <c r="F1248" s="121" t="s">
        <v>9</v>
      </c>
      <c r="G1248" s="127">
        <v>1.2573000000000001</v>
      </c>
      <c r="H1248" s="127">
        <v>1.9099999999999999E-2</v>
      </c>
      <c r="I1248" s="127">
        <v>1.2764</v>
      </c>
      <c r="J1248" s="121"/>
    </row>
    <row r="1249" spans="1:10" x14ac:dyDescent="0.25">
      <c r="A1249" s="121" t="s">
        <v>65</v>
      </c>
      <c r="B1249" s="120" t="s">
        <v>199</v>
      </c>
      <c r="C1249" s="121" t="s">
        <v>296</v>
      </c>
      <c r="D1249" s="122" t="s">
        <v>297</v>
      </c>
      <c r="E1249" s="123" t="s">
        <v>219</v>
      </c>
      <c r="F1249" s="121" t="s">
        <v>9</v>
      </c>
      <c r="G1249" s="127">
        <v>1.2504999999999999</v>
      </c>
      <c r="H1249" s="127">
        <v>1.9099999999999999E-2</v>
      </c>
      <c r="I1249" s="127">
        <v>1.2696000000000001</v>
      </c>
      <c r="J1249" s="121"/>
    </row>
    <row r="1250" spans="1:10" x14ac:dyDescent="0.25">
      <c r="A1250" s="121" t="s">
        <v>65</v>
      </c>
      <c r="B1250" s="120" t="s">
        <v>96</v>
      </c>
      <c r="C1250" s="121" t="s">
        <v>296</v>
      </c>
      <c r="D1250" s="122" t="s">
        <v>297</v>
      </c>
      <c r="E1250" s="123" t="s">
        <v>219</v>
      </c>
      <c r="F1250" s="121" t="s">
        <v>9</v>
      </c>
      <c r="G1250" s="127">
        <v>1.1418999999999999</v>
      </c>
      <c r="H1250" s="127">
        <v>1.9099999999999999E-2</v>
      </c>
      <c r="I1250" s="127">
        <v>1.161</v>
      </c>
      <c r="J1250" s="121"/>
    </row>
    <row r="1251" spans="1:10" x14ac:dyDescent="0.25">
      <c r="A1251" s="121" t="s">
        <v>65</v>
      </c>
      <c r="B1251" s="120" t="s">
        <v>97</v>
      </c>
      <c r="C1251" s="121" t="s">
        <v>296</v>
      </c>
      <c r="D1251" s="122" t="s">
        <v>297</v>
      </c>
      <c r="E1251" s="123" t="s">
        <v>219</v>
      </c>
      <c r="F1251" s="121" t="s">
        <v>9</v>
      </c>
      <c r="G1251" s="127">
        <v>1.1525000000000001</v>
      </c>
      <c r="H1251" s="127">
        <v>1.9099999999999999E-2</v>
      </c>
      <c r="I1251" s="127">
        <v>1.1716</v>
      </c>
      <c r="J1251" s="121"/>
    </row>
    <row r="1252" spans="1:10" x14ac:dyDescent="0.25">
      <c r="A1252" s="121" t="s">
        <v>65</v>
      </c>
      <c r="B1252" s="120" t="s">
        <v>200</v>
      </c>
      <c r="C1252" s="121" t="s">
        <v>296</v>
      </c>
      <c r="D1252" s="122" t="s">
        <v>297</v>
      </c>
      <c r="E1252" s="123" t="s">
        <v>219</v>
      </c>
      <c r="F1252" s="121" t="s">
        <v>9</v>
      </c>
      <c r="G1252" s="127">
        <v>1.1456</v>
      </c>
      <c r="H1252" s="127">
        <v>1.9099999999999999E-2</v>
      </c>
      <c r="I1252" s="127">
        <v>1.1647000000000001</v>
      </c>
      <c r="J1252" s="121"/>
    </row>
    <row r="1253" spans="1:10" x14ac:dyDescent="0.25">
      <c r="A1253" s="121" t="s">
        <v>65</v>
      </c>
      <c r="B1253" s="120" t="s">
        <v>220</v>
      </c>
      <c r="C1253" s="121" t="s">
        <v>296</v>
      </c>
      <c r="D1253" s="122" t="s">
        <v>297</v>
      </c>
      <c r="E1253" s="123" t="s">
        <v>219</v>
      </c>
      <c r="F1253" s="121" t="s">
        <v>9</v>
      </c>
      <c r="G1253" s="127">
        <v>1.2450000000000001</v>
      </c>
      <c r="H1253" s="127">
        <v>1.8599999999999998E-2</v>
      </c>
      <c r="I1253" s="127">
        <v>1.2636000000000001</v>
      </c>
      <c r="J1253" s="121"/>
    </row>
    <row r="1254" spans="1:10" x14ac:dyDescent="0.25">
      <c r="A1254" s="121" t="s">
        <v>65</v>
      </c>
      <c r="B1254" s="120" t="s">
        <v>221</v>
      </c>
      <c r="C1254" s="121" t="s">
        <v>296</v>
      </c>
      <c r="D1254" s="122" t="s">
        <v>297</v>
      </c>
      <c r="E1254" s="123" t="s">
        <v>219</v>
      </c>
      <c r="F1254" s="121" t="s">
        <v>9</v>
      </c>
      <c r="G1254" s="127">
        <v>1.1358999999999999</v>
      </c>
      <c r="H1254" s="127">
        <v>1.6199999999999999E-2</v>
      </c>
      <c r="I1254" s="127">
        <v>1.1520999999999999</v>
      </c>
      <c r="J1254" s="121"/>
    </row>
    <row r="1255" spans="1:10" x14ac:dyDescent="0.25">
      <c r="A1255" s="121" t="s">
        <v>66</v>
      </c>
      <c r="B1255" s="120" t="s">
        <v>14</v>
      </c>
      <c r="C1255" s="121" t="s">
        <v>296</v>
      </c>
      <c r="D1255" s="122" t="s">
        <v>297</v>
      </c>
      <c r="E1255" s="123" t="s">
        <v>219</v>
      </c>
      <c r="F1255" s="121" t="s">
        <v>9</v>
      </c>
      <c r="G1255" s="127">
        <v>0.86799999999999999</v>
      </c>
      <c r="H1255" s="127">
        <v>3.5999999999999997E-2</v>
      </c>
      <c r="I1255" s="127">
        <v>0.90400000000000003</v>
      </c>
      <c r="J1255" s="121"/>
    </row>
    <row r="1256" spans="1:10" x14ac:dyDescent="0.25">
      <c r="A1256" s="121" t="s">
        <v>66</v>
      </c>
      <c r="B1256" s="120" t="s">
        <v>22</v>
      </c>
      <c r="C1256" s="121" t="s">
        <v>296</v>
      </c>
      <c r="D1256" s="122" t="s">
        <v>297</v>
      </c>
      <c r="E1256" s="123" t="s">
        <v>219</v>
      </c>
      <c r="F1256" s="121" t="s">
        <v>9</v>
      </c>
      <c r="G1256" s="127">
        <v>0.71299999999999997</v>
      </c>
      <c r="H1256" s="127">
        <v>3.5999999999999997E-2</v>
      </c>
      <c r="I1256" s="127">
        <v>0.749</v>
      </c>
      <c r="J1256" s="121"/>
    </row>
    <row r="1257" spans="1:10" x14ac:dyDescent="0.25">
      <c r="A1257" s="121" t="s">
        <v>66</v>
      </c>
      <c r="B1257" s="120" t="s">
        <v>33</v>
      </c>
      <c r="C1257" s="121" t="s">
        <v>296</v>
      </c>
      <c r="D1257" s="122" t="s">
        <v>297</v>
      </c>
      <c r="E1257" s="123" t="s">
        <v>219</v>
      </c>
      <c r="F1257" s="121" t="s">
        <v>9</v>
      </c>
      <c r="G1257" s="127">
        <v>0.71299999999999997</v>
      </c>
      <c r="H1257" s="127">
        <v>4.5999999999999999E-2</v>
      </c>
      <c r="I1257" s="127">
        <v>0.75900000000000001</v>
      </c>
      <c r="J1257" s="121"/>
    </row>
    <row r="1258" spans="1:10" x14ac:dyDescent="0.25">
      <c r="A1258" s="121" t="s">
        <v>66</v>
      </c>
      <c r="B1258" s="120" t="s">
        <v>34</v>
      </c>
      <c r="C1258" s="121" t="s">
        <v>296</v>
      </c>
      <c r="D1258" s="122" t="s">
        <v>297</v>
      </c>
      <c r="E1258" s="123" t="s">
        <v>219</v>
      </c>
      <c r="F1258" s="121" t="s">
        <v>9</v>
      </c>
      <c r="G1258" s="127">
        <v>0.86799999999999999</v>
      </c>
      <c r="H1258" s="127">
        <v>4.5999999999999999E-2</v>
      </c>
      <c r="I1258" s="127">
        <v>0.91400000000000003</v>
      </c>
      <c r="J1258" s="121"/>
    </row>
    <row r="1259" spans="1:10" x14ac:dyDescent="0.25">
      <c r="A1259" s="121" t="s">
        <v>67</v>
      </c>
      <c r="B1259" s="121" t="s">
        <v>17</v>
      </c>
      <c r="C1259" s="121" t="s">
        <v>296</v>
      </c>
      <c r="D1259" s="122" t="s">
        <v>297</v>
      </c>
      <c r="E1259" s="123" t="s">
        <v>219</v>
      </c>
      <c r="F1259" s="121" t="s">
        <v>18</v>
      </c>
      <c r="G1259" s="127">
        <v>0.90900000000000003</v>
      </c>
      <c r="H1259" s="127">
        <v>0</v>
      </c>
      <c r="I1259" s="127">
        <v>0.90900000000000003</v>
      </c>
      <c r="J1259" s="121"/>
    </row>
    <row r="1260" spans="1:10" x14ac:dyDescent="0.25">
      <c r="A1260" s="121" t="s">
        <v>213</v>
      </c>
      <c r="B1260" s="120" t="s">
        <v>35</v>
      </c>
      <c r="C1260" s="121" t="s">
        <v>296</v>
      </c>
      <c r="D1260" s="122" t="s">
        <v>297</v>
      </c>
      <c r="E1260" s="123" t="s">
        <v>219</v>
      </c>
      <c r="F1260" s="121" t="s">
        <v>9</v>
      </c>
      <c r="G1260" s="127">
        <v>0.98899999999999999</v>
      </c>
      <c r="H1260" s="127">
        <v>8.2000000000000007E-3</v>
      </c>
      <c r="I1260" s="127">
        <v>0.99719999999999998</v>
      </c>
      <c r="J1260" s="121"/>
    </row>
    <row r="1261" spans="1:10" x14ac:dyDescent="0.25">
      <c r="A1261" s="121" t="s">
        <v>213</v>
      </c>
      <c r="B1261" s="120" t="s">
        <v>113</v>
      </c>
      <c r="C1261" s="121" t="s">
        <v>296</v>
      </c>
      <c r="D1261" s="122" t="s">
        <v>297</v>
      </c>
      <c r="E1261" s="123" t="s">
        <v>219</v>
      </c>
      <c r="F1261" s="121" t="s">
        <v>9</v>
      </c>
      <c r="G1261" s="127">
        <v>0.98899999999999999</v>
      </c>
      <c r="H1261" s="127">
        <v>8.2000000000000007E-3</v>
      </c>
      <c r="I1261" s="127">
        <v>0.99719999999999998</v>
      </c>
      <c r="J1261" s="121"/>
    </row>
    <row r="1262" spans="1:10" x14ac:dyDescent="0.25">
      <c r="A1262" s="121" t="s">
        <v>213</v>
      </c>
      <c r="B1262" s="120" t="s">
        <v>62</v>
      </c>
      <c r="C1262" s="121" t="s">
        <v>296</v>
      </c>
      <c r="D1262" s="122" t="s">
        <v>297</v>
      </c>
      <c r="E1262" s="123" t="s">
        <v>219</v>
      </c>
      <c r="F1262" s="121" t="s">
        <v>9</v>
      </c>
      <c r="G1262" s="127">
        <v>0.98899999999999999</v>
      </c>
      <c r="H1262" s="127">
        <v>8.9999999999999998E-4</v>
      </c>
      <c r="I1262" s="127">
        <v>0.9899</v>
      </c>
      <c r="J1262" s="121"/>
    </row>
    <row r="1263" spans="1:10" x14ac:dyDescent="0.25">
      <c r="A1263" s="121" t="s">
        <v>213</v>
      </c>
      <c r="B1263" s="120" t="s">
        <v>33</v>
      </c>
      <c r="C1263" s="121" t="s">
        <v>296</v>
      </c>
      <c r="D1263" s="122" t="s">
        <v>297</v>
      </c>
      <c r="E1263" s="123" t="s">
        <v>219</v>
      </c>
      <c r="F1263" s="121" t="s">
        <v>9</v>
      </c>
      <c r="G1263" s="127">
        <v>0.98899999999999999</v>
      </c>
      <c r="H1263" s="127">
        <v>8.9999999999999998E-4</v>
      </c>
      <c r="I1263" s="127">
        <v>0.9899</v>
      </c>
      <c r="J1263" s="121"/>
    </row>
    <row r="1264" spans="1:10" x14ac:dyDescent="0.25">
      <c r="A1264" s="121" t="s">
        <v>213</v>
      </c>
      <c r="B1264" s="120" t="s">
        <v>34</v>
      </c>
      <c r="C1264" s="121" t="s">
        <v>296</v>
      </c>
      <c r="D1264" s="122" t="s">
        <v>297</v>
      </c>
      <c r="E1264" s="123" t="s">
        <v>219</v>
      </c>
      <c r="F1264" s="121" t="s">
        <v>9</v>
      </c>
      <c r="G1264" s="127">
        <v>0.98899999999999999</v>
      </c>
      <c r="H1264" s="127">
        <v>6.4999999999999997E-3</v>
      </c>
      <c r="I1264" s="127">
        <v>0.99550000000000005</v>
      </c>
      <c r="J1264" s="121"/>
    </row>
    <row r="1265" spans="1:10" x14ac:dyDescent="0.25">
      <c r="A1265" s="121" t="s">
        <v>72</v>
      </c>
      <c r="B1265" s="138" t="s">
        <v>14</v>
      </c>
      <c r="C1265" s="121" t="s">
        <v>296</v>
      </c>
      <c r="D1265" s="122" t="s">
        <v>297</v>
      </c>
      <c r="E1265" s="123" t="s">
        <v>219</v>
      </c>
      <c r="F1265" s="121" t="s">
        <v>9</v>
      </c>
      <c r="G1265" s="127">
        <v>0.95650000000000002</v>
      </c>
      <c r="H1265" s="127">
        <v>8.9999999999999998E-4</v>
      </c>
      <c r="I1265" s="127">
        <v>0.95740000000000003</v>
      </c>
      <c r="J1265" s="121"/>
    </row>
    <row r="1266" spans="1:10" x14ac:dyDescent="0.25">
      <c r="A1266" s="121" t="s">
        <v>72</v>
      </c>
      <c r="B1266" s="120" t="s">
        <v>22</v>
      </c>
      <c r="C1266" s="121" t="s">
        <v>296</v>
      </c>
      <c r="D1266" s="122" t="s">
        <v>297</v>
      </c>
      <c r="E1266" s="123" t="s">
        <v>219</v>
      </c>
      <c r="F1266" s="121" t="s">
        <v>9</v>
      </c>
      <c r="G1266" s="127">
        <v>0.99370000000000003</v>
      </c>
      <c r="H1266" s="127">
        <v>8.9999999999999998E-4</v>
      </c>
      <c r="I1266" s="127">
        <v>0.99460000000000004</v>
      </c>
      <c r="J1266" s="121"/>
    </row>
    <row r="1267" spans="1:10" x14ac:dyDescent="0.25">
      <c r="A1267" s="121" t="s">
        <v>72</v>
      </c>
      <c r="B1267" s="120" t="s">
        <v>33</v>
      </c>
      <c r="C1267" s="121" t="s">
        <v>296</v>
      </c>
      <c r="D1267" s="122" t="s">
        <v>297</v>
      </c>
      <c r="E1267" s="123" t="s">
        <v>219</v>
      </c>
      <c r="F1267" s="121" t="s">
        <v>9</v>
      </c>
      <c r="G1267" s="127">
        <v>0.99370000000000003</v>
      </c>
      <c r="H1267" s="127">
        <v>8.9999999999999998E-4</v>
      </c>
      <c r="I1267" s="127">
        <v>0.99460000000000004</v>
      </c>
      <c r="J1267" s="121"/>
    </row>
    <row r="1268" spans="1:10" x14ac:dyDescent="0.25">
      <c r="A1268" s="121" t="s">
        <v>72</v>
      </c>
      <c r="B1268" s="120" t="s">
        <v>34</v>
      </c>
      <c r="C1268" s="121" t="s">
        <v>296</v>
      </c>
      <c r="D1268" s="122" t="s">
        <v>297</v>
      </c>
      <c r="E1268" s="123" t="s">
        <v>219</v>
      </c>
      <c r="F1268" s="121" t="s">
        <v>9</v>
      </c>
      <c r="G1268" s="127">
        <v>0.95650000000000002</v>
      </c>
      <c r="H1268" s="127">
        <v>8.9999999999999998E-4</v>
      </c>
      <c r="I1268" s="127">
        <v>0.95740000000000003</v>
      </c>
      <c r="J1268" s="121"/>
    </row>
    <row r="1269" spans="1:10" ht="25" x14ac:dyDescent="0.25">
      <c r="A1269" s="121" t="s">
        <v>281</v>
      </c>
      <c r="B1269" s="62" t="s">
        <v>282</v>
      </c>
      <c r="C1269" s="121" t="s">
        <v>296</v>
      </c>
      <c r="D1269" s="122" t="s">
        <v>297</v>
      </c>
      <c r="E1269" s="123" t="s">
        <v>219</v>
      </c>
      <c r="F1269" s="121" t="s">
        <v>9</v>
      </c>
      <c r="G1269" s="127">
        <v>1.0307999999999999</v>
      </c>
      <c r="H1269" s="127">
        <v>3.2000000000000001E-2</v>
      </c>
      <c r="I1269" s="127">
        <v>1.0628</v>
      </c>
      <c r="J1269" s="121"/>
    </row>
    <row r="1270" spans="1:10" x14ac:dyDescent="0.25">
      <c r="A1270" s="121" t="s">
        <v>281</v>
      </c>
      <c r="B1270" s="62" t="s">
        <v>283</v>
      </c>
      <c r="C1270" s="121" t="s">
        <v>296</v>
      </c>
      <c r="D1270" s="122" t="s">
        <v>297</v>
      </c>
      <c r="E1270" s="123" t="s">
        <v>219</v>
      </c>
      <c r="F1270" s="121" t="s">
        <v>27</v>
      </c>
      <c r="G1270" s="127">
        <v>2.2191999999999998</v>
      </c>
      <c r="H1270" s="127">
        <v>3.2000000000000001E-2</v>
      </c>
      <c r="I1270" s="127">
        <v>2.2511999999999999</v>
      </c>
      <c r="J1270" s="121"/>
    </row>
    <row r="1271" spans="1:10" x14ac:dyDescent="0.25">
      <c r="A1271" s="121" t="s">
        <v>281</v>
      </c>
      <c r="B1271" s="62" t="s">
        <v>283</v>
      </c>
      <c r="C1271" s="121" t="s">
        <v>296</v>
      </c>
      <c r="D1271" s="122" t="s">
        <v>297</v>
      </c>
      <c r="E1271" s="123" t="s">
        <v>219</v>
      </c>
      <c r="F1271" s="121" t="s">
        <v>9</v>
      </c>
      <c r="G1271" s="127">
        <v>0.85160000000000002</v>
      </c>
      <c r="H1271" s="127">
        <v>3.2000000000000001E-2</v>
      </c>
      <c r="I1271" s="127">
        <v>0.88360000000000005</v>
      </c>
      <c r="J1271" s="121"/>
    </row>
    <row r="1272" spans="1:10" x14ac:dyDescent="0.25">
      <c r="A1272" s="121" t="s">
        <v>281</v>
      </c>
      <c r="B1272" s="62" t="s">
        <v>284</v>
      </c>
      <c r="C1272" s="121" t="s">
        <v>296</v>
      </c>
      <c r="D1272" s="122" t="s">
        <v>297</v>
      </c>
      <c r="E1272" s="123" t="s">
        <v>219</v>
      </c>
      <c r="F1272" s="121" t="s">
        <v>9</v>
      </c>
      <c r="G1272" s="127">
        <v>1.0307999999999999</v>
      </c>
      <c r="H1272" s="127">
        <v>3.9800000000000002E-2</v>
      </c>
      <c r="I1272" s="127">
        <v>1.0706</v>
      </c>
      <c r="J1272" s="121"/>
    </row>
    <row r="1273" spans="1:10" x14ac:dyDescent="0.25">
      <c r="A1273" s="121" t="s">
        <v>285</v>
      </c>
      <c r="B1273" s="120" t="s">
        <v>286</v>
      </c>
      <c r="C1273" s="121" t="s">
        <v>296</v>
      </c>
      <c r="D1273" s="122" t="s">
        <v>297</v>
      </c>
      <c r="E1273" s="123" t="s">
        <v>219</v>
      </c>
      <c r="F1273" s="121" t="s">
        <v>18</v>
      </c>
      <c r="G1273" s="127">
        <v>1.0159</v>
      </c>
      <c r="H1273" s="127">
        <v>5.3E-3</v>
      </c>
      <c r="I1273" s="127">
        <v>1.0212000000000001</v>
      </c>
      <c r="J1273" s="121"/>
    </row>
    <row r="1274" spans="1:10" x14ac:dyDescent="0.25">
      <c r="A1274" s="121" t="s">
        <v>285</v>
      </c>
      <c r="B1274" s="120" t="s">
        <v>287</v>
      </c>
      <c r="C1274" s="121" t="s">
        <v>296</v>
      </c>
      <c r="D1274" s="122" t="s">
        <v>297</v>
      </c>
      <c r="E1274" s="123" t="s">
        <v>219</v>
      </c>
      <c r="F1274" s="121" t="s">
        <v>18</v>
      </c>
      <c r="G1274" s="127">
        <v>1.0159</v>
      </c>
      <c r="H1274" s="127">
        <v>1.5599999999999999E-2</v>
      </c>
      <c r="I1274" s="127">
        <v>1.0315000000000001</v>
      </c>
      <c r="J1274" s="121"/>
    </row>
    <row r="1275" spans="1:10" x14ac:dyDescent="0.25">
      <c r="A1275" s="121" t="s">
        <v>288</v>
      </c>
      <c r="B1275" s="120" t="s">
        <v>289</v>
      </c>
      <c r="C1275" s="121" t="s">
        <v>296</v>
      </c>
      <c r="D1275" s="122" t="s">
        <v>297</v>
      </c>
      <c r="E1275" s="123" t="s">
        <v>219</v>
      </c>
      <c r="F1275" s="121" t="s">
        <v>18</v>
      </c>
      <c r="G1275" s="127">
        <v>1.0297000000000001</v>
      </c>
      <c r="H1275" s="127">
        <v>9.4000000000000004E-3</v>
      </c>
      <c r="I1275" s="127">
        <v>1.0390999999999999</v>
      </c>
      <c r="J1275" s="121"/>
    </row>
    <row r="1276" spans="1:10" x14ac:dyDescent="0.25">
      <c r="A1276" s="121" t="s">
        <v>288</v>
      </c>
      <c r="B1276" s="120" t="s">
        <v>290</v>
      </c>
      <c r="C1276" s="121" t="s">
        <v>296</v>
      </c>
      <c r="D1276" s="122" t="s">
        <v>297</v>
      </c>
      <c r="E1276" s="123" t="s">
        <v>219</v>
      </c>
      <c r="F1276" s="121" t="s">
        <v>18</v>
      </c>
      <c r="G1276" s="127">
        <v>1.0297000000000001</v>
      </c>
      <c r="H1276" s="127">
        <v>1.5900000000000001E-2</v>
      </c>
      <c r="I1276" s="127">
        <v>1.0456000000000001</v>
      </c>
      <c r="J1276" s="121"/>
    </row>
    <row r="1277" spans="1:10" x14ac:dyDescent="0.25">
      <c r="A1277" s="121" t="s">
        <v>291</v>
      </c>
      <c r="B1277" s="120" t="s">
        <v>292</v>
      </c>
      <c r="C1277" s="121" t="s">
        <v>296</v>
      </c>
      <c r="D1277" s="122" t="s">
        <v>297</v>
      </c>
      <c r="E1277" s="123" t="s">
        <v>219</v>
      </c>
      <c r="F1277" s="121" t="s">
        <v>9</v>
      </c>
      <c r="G1277" s="127">
        <v>0.89959999999999996</v>
      </c>
      <c r="H1277" s="127">
        <v>6.4000000000000003E-3</v>
      </c>
      <c r="I1277" s="127">
        <v>0.90600000000000003</v>
      </c>
      <c r="J1277" s="121"/>
    </row>
    <row r="1278" spans="1:10" x14ac:dyDescent="0.25">
      <c r="A1278" s="121" t="s">
        <v>291</v>
      </c>
      <c r="B1278" s="120" t="s">
        <v>293</v>
      </c>
      <c r="C1278" s="121" t="s">
        <v>296</v>
      </c>
      <c r="D1278" s="122" t="s">
        <v>297</v>
      </c>
      <c r="E1278" s="123" t="s">
        <v>219</v>
      </c>
      <c r="F1278" s="121" t="s">
        <v>9</v>
      </c>
      <c r="G1278" s="127">
        <v>0.89959999999999996</v>
      </c>
      <c r="H1278" s="127">
        <v>1.5599999999999999E-2</v>
      </c>
      <c r="I1278" s="127">
        <v>0.91520000000000001</v>
      </c>
      <c r="J1278" s="121"/>
    </row>
    <row r="1279" spans="1:10" x14ac:dyDescent="0.25">
      <c r="A1279" s="121" t="s">
        <v>216</v>
      </c>
      <c r="B1279" s="121" t="s">
        <v>252</v>
      </c>
      <c r="C1279" s="121" t="s">
        <v>296</v>
      </c>
      <c r="D1279" s="122" t="s">
        <v>297</v>
      </c>
      <c r="E1279" s="123" t="s">
        <v>219</v>
      </c>
      <c r="F1279" s="121" t="s">
        <v>9</v>
      </c>
      <c r="G1279" s="127">
        <v>1.0167999999999999</v>
      </c>
      <c r="H1279" s="127">
        <v>-8.6999999999999994E-3</v>
      </c>
      <c r="I1279" s="127">
        <v>1.0081</v>
      </c>
      <c r="J1279" s="121"/>
    </row>
    <row r="1280" spans="1:10" x14ac:dyDescent="0.25">
      <c r="A1280" s="121" t="s">
        <v>216</v>
      </c>
      <c r="B1280" s="120" t="s">
        <v>33</v>
      </c>
      <c r="C1280" s="121" t="s">
        <v>296</v>
      </c>
      <c r="D1280" s="122" t="s">
        <v>297</v>
      </c>
      <c r="E1280" s="123" t="s">
        <v>219</v>
      </c>
      <c r="F1280" s="121" t="s">
        <v>9</v>
      </c>
      <c r="G1280" s="127">
        <v>1.0167999999999999</v>
      </c>
      <c r="H1280" s="127">
        <v>-1.5100000000000001E-2</v>
      </c>
      <c r="I1280" s="127">
        <v>1.0017</v>
      </c>
      <c r="J1280" s="121"/>
    </row>
    <row r="1281" spans="1:10" x14ac:dyDescent="0.25">
      <c r="A1281" s="121" t="s">
        <v>216</v>
      </c>
      <c r="B1281" s="120" t="s">
        <v>34</v>
      </c>
      <c r="C1281" s="121" t="s">
        <v>296</v>
      </c>
      <c r="D1281" s="122" t="s">
        <v>297</v>
      </c>
      <c r="E1281" s="123" t="s">
        <v>219</v>
      </c>
      <c r="F1281" s="121" t="s">
        <v>9</v>
      </c>
      <c r="G1281" s="127">
        <v>1.0167999999999999</v>
      </c>
      <c r="H1281" s="127">
        <v>-2.3999999999999998E-3</v>
      </c>
      <c r="I1281" s="127">
        <v>1.0144</v>
      </c>
      <c r="J1281" s="121"/>
    </row>
    <row r="1282" spans="1:10" x14ac:dyDescent="0.25">
      <c r="A1282" s="121" t="s">
        <v>88</v>
      </c>
      <c r="B1282" s="120" t="s">
        <v>29</v>
      </c>
      <c r="C1282" s="121" t="s">
        <v>296</v>
      </c>
      <c r="D1282" s="122" t="s">
        <v>297</v>
      </c>
      <c r="E1282" s="123" t="s">
        <v>219</v>
      </c>
      <c r="F1282" s="121" t="s">
        <v>9</v>
      </c>
      <c r="G1282" s="127">
        <v>0.85</v>
      </c>
      <c r="H1282" s="127">
        <v>7.7999999999999996E-3</v>
      </c>
      <c r="I1282" s="127">
        <v>0.85780000000000001</v>
      </c>
      <c r="J1282" s="121"/>
    </row>
    <row r="1283" spans="1:10" x14ac:dyDescent="0.25">
      <c r="A1283" s="121" t="s">
        <v>88</v>
      </c>
      <c r="B1283" s="120" t="s">
        <v>24</v>
      </c>
      <c r="C1283" s="121" t="s">
        <v>296</v>
      </c>
      <c r="D1283" s="122" t="s">
        <v>297</v>
      </c>
      <c r="E1283" s="123" t="s">
        <v>219</v>
      </c>
      <c r="F1283" s="121" t="s">
        <v>9</v>
      </c>
      <c r="G1283" s="127">
        <v>0.85</v>
      </c>
      <c r="H1283" s="127">
        <v>8.0000000000000002E-3</v>
      </c>
      <c r="I1283" s="127">
        <v>0.85799999999999998</v>
      </c>
      <c r="J1283" s="121"/>
    </row>
    <row r="1284" spans="1:10" x14ac:dyDescent="0.25">
      <c r="A1284" s="121" t="s">
        <v>88</v>
      </c>
      <c r="B1284" s="121" t="s">
        <v>276</v>
      </c>
      <c r="C1284" s="121" t="s">
        <v>296</v>
      </c>
      <c r="D1284" s="122" t="s">
        <v>297</v>
      </c>
      <c r="E1284" s="123" t="s">
        <v>219</v>
      </c>
      <c r="F1284" s="121" t="s">
        <v>9</v>
      </c>
      <c r="G1284" s="127">
        <v>0.85</v>
      </c>
      <c r="H1284" s="127">
        <v>-1.9E-3</v>
      </c>
      <c r="I1284" s="127">
        <v>0.84809999999999997</v>
      </c>
      <c r="J1284" s="121"/>
    </row>
    <row r="1285" spans="1:10" ht="12.75" customHeight="1" x14ac:dyDescent="0.25">
      <c r="A1285" s="121" t="s">
        <v>65</v>
      </c>
      <c r="B1285" s="120" t="s">
        <v>92</v>
      </c>
      <c r="C1285" s="121" t="s">
        <v>298</v>
      </c>
      <c r="D1285" s="122">
        <v>2005</v>
      </c>
      <c r="E1285" s="123" t="s">
        <v>198</v>
      </c>
      <c r="F1285" s="121" t="s">
        <v>9</v>
      </c>
      <c r="G1285" s="127">
        <v>0.95479999999999998</v>
      </c>
      <c r="H1285" s="127">
        <v>1.7899999999999999E-2</v>
      </c>
      <c r="I1285" s="127">
        <v>0.97270000000000001</v>
      </c>
      <c r="J1285" s="121"/>
    </row>
    <row r="1286" spans="1:10" ht="12.75" customHeight="1" x14ac:dyDescent="0.25">
      <c r="A1286" s="121" t="s">
        <v>65</v>
      </c>
      <c r="B1286" s="120" t="s">
        <v>93</v>
      </c>
      <c r="C1286" s="121" t="s">
        <v>298</v>
      </c>
      <c r="D1286" s="122">
        <v>2005</v>
      </c>
      <c r="E1286" s="123" t="s">
        <v>198</v>
      </c>
      <c r="F1286" s="121" t="s">
        <v>9</v>
      </c>
      <c r="G1286" s="127">
        <v>0.94120000000000004</v>
      </c>
      <c r="H1286" s="127">
        <v>1.7899999999999999E-2</v>
      </c>
      <c r="I1286" s="127">
        <v>0.95910000000000006</v>
      </c>
      <c r="J1286" s="121"/>
    </row>
    <row r="1287" spans="1:10" ht="12.75" customHeight="1" x14ac:dyDescent="0.25">
      <c r="A1287" s="121" t="s">
        <v>65</v>
      </c>
      <c r="B1287" s="120" t="s">
        <v>199</v>
      </c>
      <c r="C1287" s="121" t="s">
        <v>298</v>
      </c>
      <c r="D1287" s="122">
        <v>2005</v>
      </c>
      <c r="E1287" s="123" t="s">
        <v>198</v>
      </c>
      <c r="F1287" s="121" t="s">
        <v>9</v>
      </c>
      <c r="G1287" s="127">
        <v>0.91659999999999997</v>
      </c>
      <c r="H1287" s="127">
        <v>1.7899999999999999E-2</v>
      </c>
      <c r="I1287" s="127">
        <v>0.9345</v>
      </c>
      <c r="J1287" s="121"/>
    </row>
    <row r="1288" spans="1:10" ht="12.75" customHeight="1" x14ac:dyDescent="0.25">
      <c r="A1288" s="121" t="s">
        <v>65</v>
      </c>
      <c r="B1288" s="120" t="s">
        <v>96</v>
      </c>
      <c r="C1288" s="121" t="s">
        <v>298</v>
      </c>
      <c r="D1288" s="122">
        <v>2005</v>
      </c>
      <c r="E1288" s="123" t="s">
        <v>198</v>
      </c>
      <c r="F1288" s="121" t="s">
        <v>9</v>
      </c>
      <c r="G1288" s="127">
        <v>0.85219999999999996</v>
      </c>
      <c r="H1288" s="127">
        <v>1.7899999999999999E-2</v>
      </c>
      <c r="I1288" s="127">
        <v>0.87009999999999998</v>
      </c>
      <c r="J1288" s="121"/>
    </row>
    <row r="1289" spans="1:10" ht="12.75" customHeight="1" x14ac:dyDescent="0.25">
      <c r="A1289" s="121" t="s">
        <v>65</v>
      </c>
      <c r="B1289" s="120" t="s">
        <v>97</v>
      </c>
      <c r="C1289" s="121" t="s">
        <v>298</v>
      </c>
      <c r="D1289" s="122">
        <v>2005</v>
      </c>
      <c r="E1289" s="123" t="s">
        <v>198</v>
      </c>
      <c r="F1289" s="121" t="s">
        <v>9</v>
      </c>
      <c r="G1289" s="127">
        <v>0.84240000000000004</v>
      </c>
      <c r="H1289" s="127">
        <v>1.7899999999999999E-2</v>
      </c>
      <c r="I1289" s="127">
        <v>0.86030000000000006</v>
      </c>
      <c r="J1289" s="121"/>
    </row>
    <row r="1290" spans="1:10" ht="12.75" customHeight="1" x14ac:dyDescent="0.25">
      <c r="A1290" s="121" t="s">
        <v>65</v>
      </c>
      <c r="B1290" s="120" t="s">
        <v>200</v>
      </c>
      <c r="C1290" s="121" t="s">
        <v>298</v>
      </c>
      <c r="D1290" s="122">
        <v>2005</v>
      </c>
      <c r="E1290" s="123" t="s">
        <v>198</v>
      </c>
      <c r="F1290" s="121" t="s">
        <v>9</v>
      </c>
      <c r="G1290" s="127">
        <v>0.84840000000000004</v>
      </c>
      <c r="H1290" s="127">
        <v>1.7899999999999999E-2</v>
      </c>
      <c r="I1290" s="127">
        <v>0.86630000000000007</v>
      </c>
      <c r="J1290" s="121"/>
    </row>
    <row r="1291" spans="1:10" ht="12.75" customHeight="1" x14ac:dyDescent="0.25">
      <c r="A1291" s="121" t="s">
        <v>65</v>
      </c>
      <c r="B1291" s="120" t="s">
        <v>220</v>
      </c>
      <c r="C1291" s="121" t="s">
        <v>298</v>
      </c>
      <c r="D1291" s="122">
        <v>2005</v>
      </c>
      <c r="E1291" s="123" t="s">
        <v>198</v>
      </c>
      <c r="F1291" s="121" t="s">
        <v>9</v>
      </c>
      <c r="G1291" s="127">
        <v>0.9073</v>
      </c>
      <c r="H1291" s="127">
        <v>1.5100000000000001E-2</v>
      </c>
      <c r="I1291" s="127">
        <v>0.9224</v>
      </c>
      <c r="J1291" s="121"/>
    </row>
    <row r="1292" spans="1:10" ht="12.75" customHeight="1" x14ac:dyDescent="0.25">
      <c r="A1292" s="121" t="s">
        <v>65</v>
      </c>
      <c r="B1292" s="120" t="s">
        <v>221</v>
      </c>
      <c r="C1292" s="121" t="s">
        <v>298</v>
      </c>
      <c r="D1292" s="122">
        <v>2005</v>
      </c>
      <c r="E1292" s="123" t="s">
        <v>198</v>
      </c>
      <c r="F1292" s="121" t="s">
        <v>9</v>
      </c>
      <c r="G1292" s="127">
        <v>0.84299999999999997</v>
      </c>
      <c r="H1292" s="127">
        <v>1.4200000000000001E-2</v>
      </c>
      <c r="I1292" s="127">
        <v>0.85719999999999996</v>
      </c>
      <c r="J1292" s="121"/>
    </row>
    <row r="1293" spans="1:10" x14ac:dyDescent="0.25">
      <c r="A1293" s="121" t="s">
        <v>66</v>
      </c>
      <c r="B1293" s="120" t="s">
        <v>14</v>
      </c>
      <c r="C1293" s="121" t="s">
        <v>298</v>
      </c>
      <c r="D1293" s="122">
        <v>2005</v>
      </c>
      <c r="E1293" s="123" t="s">
        <v>198</v>
      </c>
      <c r="F1293" s="121" t="s">
        <v>9</v>
      </c>
      <c r="G1293" s="127">
        <v>0.84399999999999997</v>
      </c>
      <c r="H1293" s="127">
        <v>3.5999999999999997E-2</v>
      </c>
      <c r="I1293" s="127">
        <v>0.88</v>
      </c>
      <c r="J1293" s="121"/>
    </row>
    <row r="1294" spans="1:10" x14ac:dyDescent="0.25">
      <c r="A1294" s="121" t="s">
        <v>66</v>
      </c>
      <c r="B1294" s="120" t="s">
        <v>22</v>
      </c>
      <c r="C1294" s="121" t="s">
        <v>298</v>
      </c>
      <c r="D1294" s="122">
        <v>2005</v>
      </c>
      <c r="E1294" s="123" t="s">
        <v>198</v>
      </c>
      <c r="F1294" s="121" t="s">
        <v>9</v>
      </c>
      <c r="G1294" s="127">
        <v>0.92500000000000004</v>
      </c>
      <c r="H1294" s="127">
        <v>3.5999999999999997E-2</v>
      </c>
      <c r="I1294" s="127">
        <v>0.96100000000000008</v>
      </c>
      <c r="J1294" s="121"/>
    </row>
    <row r="1295" spans="1:10" x14ac:dyDescent="0.25">
      <c r="A1295" s="121" t="s">
        <v>66</v>
      </c>
      <c r="B1295" s="120" t="s">
        <v>33</v>
      </c>
      <c r="C1295" s="121" t="s">
        <v>298</v>
      </c>
      <c r="D1295" s="122">
        <v>2005</v>
      </c>
      <c r="E1295" s="123" t="s">
        <v>198</v>
      </c>
      <c r="F1295" s="121" t="s">
        <v>9</v>
      </c>
      <c r="G1295" s="127">
        <v>0.92500000000000004</v>
      </c>
      <c r="H1295" s="127">
        <v>4.5999999999999999E-2</v>
      </c>
      <c r="I1295" s="127">
        <v>0.97100000000000009</v>
      </c>
      <c r="J1295" s="121"/>
    </row>
    <row r="1296" spans="1:10" x14ac:dyDescent="0.25">
      <c r="A1296" s="121" t="s">
        <v>66</v>
      </c>
      <c r="B1296" s="120" t="s">
        <v>34</v>
      </c>
      <c r="C1296" s="121" t="s">
        <v>298</v>
      </c>
      <c r="D1296" s="122">
        <v>2005</v>
      </c>
      <c r="E1296" s="123" t="s">
        <v>198</v>
      </c>
      <c r="F1296" s="121" t="s">
        <v>9</v>
      </c>
      <c r="G1296" s="127">
        <v>0.84399999999999997</v>
      </c>
      <c r="H1296" s="127">
        <v>4.5999999999999999E-2</v>
      </c>
      <c r="I1296" s="127">
        <v>0.89</v>
      </c>
      <c r="J1296" s="121"/>
    </row>
    <row r="1297" spans="1:10" x14ac:dyDescent="0.25">
      <c r="A1297" s="121" t="s">
        <v>67</v>
      </c>
      <c r="B1297" s="121" t="s">
        <v>17</v>
      </c>
      <c r="C1297" s="121" t="s">
        <v>298</v>
      </c>
      <c r="D1297" s="122">
        <v>2005</v>
      </c>
      <c r="E1297" s="123" t="s">
        <v>198</v>
      </c>
      <c r="F1297" s="121" t="s">
        <v>18</v>
      </c>
      <c r="G1297" s="127">
        <v>0.7883</v>
      </c>
      <c r="H1297" s="127">
        <v>0</v>
      </c>
      <c r="I1297" s="127">
        <v>0.7883</v>
      </c>
      <c r="J1297" s="121"/>
    </row>
    <row r="1298" spans="1:10" x14ac:dyDescent="0.25">
      <c r="A1298" s="121" t="s">
        <v>213</v>
      </c>
      <c r="B1298" s="120" t="s">
        <v>35</v>
      </c>
      <c r="C1298" s="121" t="s">
        <v>298</v>
      </c>
      <c r="D1298" s="122">
        <v>2005</v>
      </c>
      <c r="E1298" s="123" t="s">
        <v>198</v>
      </c>
      <c r="F1298" s="121" t="s">
        <v>9</v>
      </c>
      <c r="G1298" s="127">
        <v>0.86029999999999995</v>
      </c>
      <c r="H1298" s="127">
        <v>8.2000000000000007E-3</v>
      </c>
      <c r="I1298" s="127">
        <v>0.86849999999999994</v>
      </c>
      <c r="J1298" s="121"/>
    </row>
    <row r="1299" spans="1:10" x14ac:dyDescent="0.25">
      <c r="A1299" s="121" t="s">
        <v>213</v>
      </c>
      <c r="B1299" s="120" t="s">
        <v>113</v>
      </c>
      <c r="C1299" s="121" t="s">
        <v>298</v>
      </c>
      <c r="D1299" s="122">
        <v>2005</v>
      </c>
      <c r="E1299" s="123" t="s">
        <v>198</v>
      </c>
      <c r="F1299" s="121" t="s">
        <v>9</v>
      </c>
      <c r="G1299" s="127">
        <v>0.86029999999999995</v>
      </c>
      <c r="H1299" s="127">
        <v>8.2000000000000007E-3</v>
      </c>
      <c r="I1299" s="127">
        <v>0.86849999999999994</v>
      </c>
      <c r="J1299" s="121"/>
    </row>
    <row r="1300" spans="1:10" x14ac:dyDescent="0.25">
      <c r="A1300" s="121" t="s">
        <v>213</v>
      </c>
      <c r="B1300" s="120" t="s">
        <v>62</v>
      </c>
      <c r="C1300" s="121" t="s">
        <v>298</v>
      </c>
      <c r="D1300" s="122">
        <v>2005</v>
      </c>
      <c r="E1300" s="123" t="s">
        <v>198</v>
      </c>
      <c r="F1300" s="121" t="s">
        <v>9</v>
      </c>
      <c r="G1300" s="127">
        <v>0.86029999999999995</v>
      </c>
      <c r="H1300" s="127">
        <v>8.9999999999999998E-4</v>
      </c>
      <c r="I1300" s="127">
        <v>0.86119999999999997</v>
      </c>
      <c r="J1300" s="121"/>
    </row>
    <row r="1301" spans="1:10" x14ac:dyDescent="0.25">
      <c r="A1301" s="121" t="s">
        <v>213</v>
      </c>
      <c r="B1301" s="120" t="s">
        <v>33</v>
      </c>
      <c r="C1301" s="121" t="s">
        <v>298</v>
      </c>
      <c r="D1301" s="122">
        <v>2005</v>
      </c>
      <c r="E1301" s="123" t="s">
        <v>198</v>
      </c>
      <c r="F1301" s="121" t="s">
        <v>9</v>
      </c>
      <c r="G1301" s="127">
        <v>0.86029999999999995</v>
      </c>
      <c r="H1301" s="127">
        <v>8.9999999999999998E-4</v>
      </c>
      <c r="I1301" s="127">
        <v>0.86119999999999997</v>
      </c>
      <c r="J1301" s="121"/>
    </row>
    <row r="1302" spans="1:10" x14ac:dyDescent="0.25">
      <c r="A1302" s="121" t="s">
        <v>213</v>
      </c>
      <c r="B1302" s="120" t="s">
        <v>34</v>
      </c>
      <c r="C1302" s="121" t="s">
        <v>298</v>
      </c>
      <c r="D1302" s="122">
        <v>2005</v>
      </c>
      <c r="E1302" s="123" t="s">
        <v>198</v>
      </c>
      <c r="F1302" s="121" t="s">
        <v>9</v>
      </c>
      <c r="G1302" s="127">
        <v>0.86029999999999995</v>
      </c>
      <c r="H1302" s="127">
        <v>6.4999999999999997E-3</v>
      </c>
      <c r="I1302" s="127">
        <v>0.8667999999999999</v>
      </c>
      <c r="J1302" s="121"/>
    </row>
    <row r="1303" spans="1:10" x14ac:dyDescent="0.25">
      <c r="A1303" s="121" t="s">
        <v>72</v>
      </c>
      <c r="B1303" s="138" t="s">
        <v>14</v>
      </c>
      <c r="C1303" s="121" t="s">
        <v>298</v>
      </c>
      <c r="D1303" s="122">
        <v>2005</v>
      </c>
      <c r="E1303" s="123" t="s">
        <v>198</v>
      </c>
      <c r="F1303" s="121" t="s">
        <v>9</v>
      </c>
      <c r="G1303" s="127">
        <v>0.88560000000000005</v>
      </c>
      <c r="H1303" s="127">
        <v>1.1000000000000001E-3</v>
      </c>
      <c r="I1303" s="127">
        <v>0.88670000000000004</v>
      </c>
      <c r="J1303" s="121"/>
    </row>
    <row r="1304" spans="1:10" x14ac:dyDescent="0.25">
      <c r="A1304" s="121" t="s">
        <v>72</v>
      </c>
      <c r="B1304" s="120" t="s">
        <v>22</v>
      </c>
      <c r="C1304" s="121" t="s">
        <v>298</v>
      </c>
      <c r="D1304" s="122">
        <v>2005</v>
      </c>
      <c r="E1304" s="123" t="s">
        <v>198</v>
      </c>
      <c r="F1304" s="121" t="s">
        <v>9</v>
      </c>
      <c r="G1304" s="127">
        <v>0.86280000000000001</v>
      </c>
      <c r="H1304" s="127">
        <v>1.1000000000000001E-3</v>
      </c>
      <c r="I1304" s="127">
        <v>0.8639</v>
      </c>
      <c r="J1304" s="121"/>
    </row>
    <row r="1305" spans="1:10" x14ac:dyDescent="0.25">
      <c r="A1305" s="121" t="s">
        <v>72</v>
      </c>
      <c r="B1305" s="120" t="s">
        <v>33</v>
      </c>
      <c r="C1305" s="121" t="s">
        <v>298</v>
      </c>
      <c r="D1305" s="122">
        <v>2005</v>
      </c>
      <c r="E1305" s="123" t="s">
        <v>198</v>
      </c>
      <c r="F1305" s="121" t="s">
        <v>9</v>
      </c>
      <c r="G1305" s="127">
        <v>0.86280000000000001</v>
      </c>
      <c r="H1305" s="127">
        <v>1.1000000000000001E-3</v>
      </c>
      <c r="I1305" s="127">
        <v>0.8639</v>
      </c>
      <c r="J1305" s="121"/>
    </row>
    <row r="1306" spans="1:10" x14ac:dyDescent="0.25">
      <c r="A1306" s="121" t="s">
        <v>72</v>
      </c>
      <c r="B1306" s="120" t="s">
        <v>34</v>
      </c>
      <c r="C1306" s="121" t="s">
        <v>298</v>
      </c>
      <c r="D1306" s="122">
        <v>2005</v>
      </c>
      <c r="E1306" s="123" t="s">
        <v>198</v>
      </c>
      <c r="F1306" s="121" t="s">
        <v>9</v>
      </c>
      <c r="G1306" s="127">
        <v>0.88560000000000005</v>
      </c>
      <c r="H1306" s="127">
        <v>1.1000000000000001E-3</v>
      </c>
      <c r="I1306" s="127">
        <v>0.88670000000000004</v>
      </c>
      <c r="J1306" s="121"/>
    </row>
    <row r="1307" spans="1:10" ht="25" x14ac:dyDescent="0.25">
      <c r="A1307" s="121" t="s">
        <v>281</v>
      </c>
      <c r="B1307" s="62" t="s">
        <v>282</v>
      </c>
      <c r="C1307" s="121" t="s">
        <v>298</v>
      </c>
      <c r="D1307" s="122">
        <v>2005</v>
      </c>
      <c r="E1307" s="123" t="s">
        <v>198</v>
      </c>
      <c r="F1307" s="121" t="s">
        <v>9</v>
      </c>
      <c r="G1307" s="124">
        <v>0.77480000000000004</v>
      </c>
      <c r="H1307" s="124">
        <v>2.8199999999999999E-2</v>
      </c>
      <c r="I1307" s="124">
        <v>0.80300000000000005</v>
      </c>
      <c r="J1307" s="121"/>
    </row>
    <row r="1308" spans="1:10" x14ac:dyDescent="0.25">
      <c r="A1308" s="121" t="s">
        <v>281</v>
      </c>
      <c r="B1308" s="62" t="s">
        <v>283</v>
      </c>
      <c r="C1308" s="121" t="s">
        <v>298</v>
      </c>
      <c r="D1308" s="122">
        <v>2005</v>
      </c>
      <c r="E1308" s="123" t="s">
        <v>198</v>
      </c>
      <c r="F1308" s="121" t="s">
        <v>27</v>
      </c>
      <c r="G1308" s="124">
        <v>0.56620000000000004</v>
      </c>
      <c r="H1308" s="124">
        <v>2.8199999999999999E-2</v>
      </c>
      <c r="I1308" s="124">
        <v>0.59440000000000004</v>
      </c>
      <c r="J1308" s="121"/>
    </row>
    <row r="1309" spans="1:10" x14ac:dyDescent="0.25">
      <c r="A1309" s="121" t="s">
        <v>281</v>
      </c>
      <c r="B1309" s="62" t="s">
        <v>283</v>
      </c>
      <c r="C1309" s="121" t="s">
        <v>298</v>
      </c>
      <c r="D1309" s="122">
        <v>2005</v>
      </c>
      <c r="E1309" s="123" t="s">
        <v>198</v>
      </c>
      <c r="F1309" s="121" t="s">
        <v>9</v>
      </c>
      <c r="G1309" s="124">
        <v>0.71699999999999997</v>
      </c>
      <c r="H1309" s="124">
        <v>2.8199999999999999E-2</v>
      </c>
      <c r="I1309" s="124">
        <v>0.74519999999999997</v>
      </c>
      <c r="J1309" s="121"/>
    </row>
    <row r="1310" spans="1:10" x14ac:dyDescent="0.25">
      <c r="A1310" s="121" t="s">
        <v>281</v>
      </c>
      <c r="B1310" s="62" t="s">
        <v>284</v>
      </c>
      <c r="C1310" s="121" t="s">
        <v>298</v>
      </c>
      <c r="D1310" s="122">
        <v>2005</v>
      </c>
      <c r="E1310" s="123" t="s">
        <v>198</v>
      </c>
      <c r="F1310" s="121" t="s">
        <v>9</v>
      </c>
      <c r="G1310" s="124">
        <v>0.77480000000000004</v>
      </c>
      <c r="H1310" s="124">
        <v>3.5999999999999997E-2</v>
      </c>
      <c r="I1310" s="124">
        <v>0.81080000000000008</v>
      </c>
      <c r="J1310" s="121"/>
    </row>
    <row r="1311" spans="1:10" x14ac:dyDescent="0.25">
      <c r="A1311" s="121" t="s">
        <v>285</v>
      </c>
      <c r="B1311" s="120" t="s">
        <v>286</v>
      </c>
      <c r="C1311" s="121" t="s">
        <v>298</v>
      </c>
      <c r="D1311" s="122">
        <v>2005</v>
      </c>
      <c r="E1311" s="123" t="s">
        <v>198</v>
      </c>
      <c r="F1311" s="121" t="s">
        <v>18</v>
      </c>
      <c r="G1311" s="127">
        <v>0.82130000000000003</v>
      </c>
      <c r="H1311" s="127">
        <v>5.1999999999999998E-3</v>
      </c>
      <c r="I1311" s="127">
        <v>0.82650000000000001</v>
      </c>
      <c r="J1311" s="121"/>
    </row>
    <row r="1312" spans="1:10" x14ac:dyDescent="0.25">
      <c r="A1312" s="121" t="s">
        <v>285</v>
      </c>
      <c r="B1312" s="120" t="s">
        <v>287</v>
      </c>
      <c r="C1312" s="121" t="s">
        <v>298</v>
      </c>
      <c r="D1312" s="122">
        <v>2005</v>
      </c>
      <c r="E1312" s="123" t="s">
        <v>198</v>
      </c>
      <c r="F1312" s="121" t="s">
        <v>18</v>
      </c>
      <c r="G1312" s="127">
        <v>0.82130000000000003</v>
      </c>
      <c r="H1312" s="127">
        <v>1.54E-2</v>
      </c>
      <c r="I1312" s="127">
        <v>0.8367</v>
      </c>
      <c r="J1312" s="121"/>
    </row>
    <row r="1313" spans="1:10" x14ac:dyDescent="0.25">
      <c r="A1313" s="121" t="s">
        <v>288</v>
      </c>
      <c r="B1313" s="120" t="s">
        <v>289</v>
      </c>
      <c r="C1313" s="121" t="s">
        <v>298</v>
      </c>
      <c r="D1313" s="122">
        <v>2005</v>
      </c>
      <c r="E1313" s="123" t="s">
        <v>198</v>
      </c>
      <c r="F1313" s="121" t="s">
        <v>18</v>
      </c>
      <c r="G1313" s="127">
        <v>0.82569999999999999</v>
      </c>
      <c r="H1313" s="127">
        <v>9.5999999999999992E-3</v>
      </c>
      <c r="I1313" s="127">
        <v>0.83530000000000004</v>
      </c>
      <c r="J1313" s="121"/>
    </row>
    <row r="1314" spans="1:10" x14ac:dyDescent="0.25">
      <c r="A1314" s="121" t="s">
        <v>288</v>
      </c>
      <c r="B1314" s="120" t="s">
        <v>290</v>
      </c>
      <c r="C1314" s="121" t="s">
        <v>298</v>
      </c>
      <c r="D1314" s="122">
        <v>2005</v>
      </c>
      <c r="E1314" s="123" t="s">
        <v>198</v>
      </c>
      <c r="F1314" s="121" t="s">
        <v>18</v>
      </c>
      <c r="G1314" s="127">
        <v>0.82569999999999999</v>
      </c>
      <c r="H1314" s="127">
        <v>1.61E-2</v>
      </c>
      <c r="I1314" s="127">
        <v>0.84179999999999999</v>
      </c>
      <c r="J1314" s="121"/>
    </row>
    <row r="1315" spans="1:10" x14ac:dyDescent="0.25">
      <c r="A1315" s="121" t="s">
        <v>291</v>
      </c>
      <c r="B1315" s="120" t="s">
        <v>292</v>
      </c>
      <c r="C1315" s="121" t="s">
        <v>298</v>
      </c>
      <c r="D1315" s="122">
        <v>2005</v>
      </c>
      <c r="E1315" s="123" t="s">
        <v>198</v>
      </c>
      <c r="F1315" s="121" t="s">
        <v>9</v>
      </c>
      <c r="G1315" s="127">
        <v>0.76839999999999997</v>
      </c>
      <c r="H1315" s="127">
        <v>7.4999999999999997E-3</v>
      </c>
      <c r="I1315" s="127">
        <v>0.77589999999999992</v>
      </c>
      <c r="J1315" s="121"/>
    </row>
    <row r="1316" spans="1:10" x14ac:dyDescent="0.25">
      <c r="A1316" s="121" t="s">
        <v>291</v>
      </c>
      <c r="B1316" s="120" t="s">
        <v>293</v>
      </c>
      <c r="C1316" s="121" t="s">
        <v>298</v>
      </c>
      <c r="D1316" s="122">
        <v>2005</v>
      </c>
      <c r="E1316" s="123" t="s">
        <v>198</v>
      </c>
      <c r="F1316" s="121" t="s">
        <v>9</v>
      </c>
      <c r="G1316" s="127">
        <v>0.76839999999999997</v>
      </c>
      <c r="H1316" s="127">
        <v>1.67E-2</v>
      </c>
      <c r="I1316" s="127">
        <v>0.78510000000000002</v>
      </c>
      <c r="J1316" s="121"/>
    </row>
    <row r="1317" spans="1:10" x14ac:dyDescent="0.25">
      <c r="A1317" s="121" t="s">
        <v>216</v>
      </c>
      <c r="B1317" s="120" t="s">
        <v>252</v>
      </c>
      <c r="C1317" s="121" t="s">
        <v>298</v>
      </c>
      <c r="D1317" s="122">
        <v>2005</v>
      </c>
      <c r="E1317" s="123" t="s">
        <v>198</v>
      </c>
      <c r="F1317" s="121" t="s">
        <v>9</v>
      </c>
      <c r="G1317" s="127">
        <v>0.90139999999999998</v>
      </c>
      <c r="H1317" s="127">
        <v>1.5100000000000001E-2</v>
      </c>
      <c r="I1317" s="127">
        <v>0.91649999999999998</v>
      </c>
      <c r="J1317" s="121"/>
    </row>
    <row r="1318" spans="1:10" x14ac:dyDescent="0.25">
      <c r="A1318" s="121" t="s">
        <v>216</v>
      </c>
      <c r="B1318" s="120" t="s">
        <v>33</v>
      </c>
      <c r="C1318" s="121" t="s">
        <v>298</v>
      </c>
      <c r="D1318" s="122">
        <v>2005</v>
      </c>
      <c r="E1318" s="123" t="s">
        <v>198</v>
      </c>
      <c r="F1318" s="121" t="s">
        <v>9</v>
      </c>
      <c r="G1318" s="127">
        <v>0.90139999999999998</v>
      </c>
      <c r="H1318" s="127">
        <v>1.5100000000000001E-2</v>
      </c>
      <c r="I1318" s="127">
        <v>0.91649999999999998</v>
      </c>
      <c r="J1318" s="121"/>
    </row>
    <row r="1319" spans="1:10" x14ac:dyDescent="0.25">
      <c r="A1319" s="121" t="s">
        <v>216</v>
      </c>
      <c r="B1319" s="120" t="s">
        <v>34</v>
      </c>
      <c r="C1319" s="121" t="s">
        <v>298</v>
      </c>
      <c r="D1319" s="122">
        <v>2005</v>
      </c>
      <c r="E1319" s="123" t="s">
        <v>198</v>
      </c>
      <c r="F1319" s="121" t="s">
        <v>9</v>
      </c>
      <c r="G1319" s="127">
        <v>0.90139999999999998</v>
      </c>
      <c r="H1319" s="127">
        <v>1.5100000000000001E-2</v>
      </c>
      <c r="I1319" s="127">
        <v>0.91649999999999998</v>
      </c>
      <c r="J1319" s="121"/>
    </row>
    <row r="1320" spans="1:10" x14ac:dyDescent="0.25">
      <c r="A1320" s="121" t="s">
        <v>88</v>
      </c>
      <c r="B1320" s="120" t="s">
        <v>29</v>
      </c>
      <c r="C1320" s="121" t="s">
        <v>298</v>
      </c>
      <c r="D1320" s="122">
        <v>2005</v>
      </c>
      <c r="E1320" s="123" t="s">
        <v>198</v>
      </c>
      <c r="F1320" s="121" t="s">
        <v>9</v>
      </c>
      <c r="G1320" s="127">
        <v>0.75009999999999999</v>
      </c>
      <c r="H1320" s="127">
        <v>7.7999999999999996E-3</v>
      </c>
      <c r="I1320" s="127">
        <v>0.75790000000000002</v>
      </c>
      <c r="J1320" s="121"/>
    </row>
    <row r="1321" spans="1:10" x14ac:dyDescent="0.25">
      <c r="A1321" s="121" t="s">
        <v>88</v>
      </c>
      <c r="B1321" s="120" t="s">
        <v>24</v>
      </c>
      <c r="C1321" s="121" t="s">
        <v>298</v>
      </c>
      <c r="D1321" s="122">
        <v>2005</v>
      </c>
      <c r="E1321" s="123" t="s">
        <v>198</v>
      </c>
      <c r="F1321" s="121" t="s">
        <v>9</v>
      </c>
      <c r="G1321" s="127">
        <v>0.75009999999999999</v>
      </c>
      <c r="H1321" s="127">
        <v>8.0000000000000002E-3</v>
      </c>
      <c r="I1321" s="127">
        <v>0.7581</v>
      </c>
      <c r="J1321" s="121"/>
    </row>
    <row r="1322" spans="1:10" x14ac:dyDescent="0.25">
      <c r="A1322" s="121" t="s">
        <v>65</v>
      </c>
      <c r="B1322" s="120" t="s">
        <v>92</v>
      </c>
      <c r="C1322" s="121" t="s">
        <v>299</v>
      </c>
      <c r="D1322" s="122" t="s">
        <v>300</v>
      </c>
      <c r="E1322" s="123" t="s">
        <v>198</v>
      </c>
      <c r="F1322" s="121" t="s">
        <v>9</v>
      </c>
      <c r="G1322" s="127">
        <v>0.95479999999999998</v>
      </c>
      <c r="H1322" s="127">
        <v>1.7899999999999999E-2</v>
      </c>
      <c r="I1322" s="127">
        <v>0.97270000000000001</v>
      </c>
      <c r="J1322" s="121"/>
    </row>
    <row r="1323" spans="1:10" x14ac:dyDescent="0.25">
      <c r="A1323" s="121" t="s">
        <v>65</v>
      </c>
      <c r="B1323" s="120" t="s">
        <v>93</v>
      </c>
      <c r="C1323" s="121" t="s">
        <v>299</v>
      </c>
      <c r="D1323" s="122" t="s">
        <v>300</v>
      </c>
      <c r="E1323" s="123" t="s">
        <v>198</v>
      </c>
      <c r="F1323" s="121" t="s">
        <v>9</v>
      </c>
      <c r="G1323" s="127">
        <v>0.94120000000000004</v>
      </c>
      <c r="H1323" s="127">
        <v>1.7899999999999999E-2</v>
      </c>
      <c r="I1323" s="127">
        <v>0.95910000000000006</v>
      </c>
      <c r="J1323" s="121"/>
    </row>
    <row r="1324" spans="1:10" x14ac:dyDescent="0.25">
      <c r="A1324" s="121" t="s">
        <v>65</v>
      </c>
      <c r="B1324" s="120" t="s">
        <v>199</v>
      </c>
      <c r="C1324" s="121" t="s">
        <v>299</v>
      </c>
      <c r="D1324" s="122" t="s">
        <v>300</v>
      </c>
      <c r="E1324" s="123" t="s">
        <v>198</v>
      </c>
      <c r="F1324" s="121" t="s">
        <v>9</v>
      </c>
      <c r="G1324" s="127">
        <v>0.91659999999999997</v>
      </c>
      <c r="H1324" s="127">
        <v>1.7899999999999999E-2</v>
      </c>
      <c r="I1324" s="127">
        <v>0.9345</v>
      </c>
      <c r="J1324" s="121"/>
    </row>
    <row r="1325" spans="1:10" x14ac:dyDescent="0.25">
      <c r="A1325" s="121" t="s">
        <v>65</v>
      </c>
      <c r="B1325" s="120" t="s">
        <v>96</v>
      </c>
      <c r="C1325" s="121" t="s">
        <v>299</v>
      </c>
      <c r="D1325" s="122" t="s">
        <v>300</v>
      </c>
      <c r="E1325" s="123" t="s">
        <v>198</v>
      </c>
      <c r="F1325" s="121" t="s">
        <v>9</v>
      </c>
      <c r="G1325" s="127">
        <v>0.85219999999999996</v>
      </c>
      <c r="H1325" s="127">
        <v>1.7899999999999999E-2</v>
      </c>
      <c r="I1325" s="127">
        <v>0.87009999999999998</v>
      </c>
      <c r="J1325" s="121"/>
    </row>
    <row r="1326" spans="1:10" x14ac:dyDescent="0.25">
      <c r="A1326" s="121" t="s">
        <v>65</v>
      </c>
      <c r="B1326" s="120" t="s">
        <v>97</v>
      </c>
      <c r="C1326" s="121" t="s">
        <v>299</v>
      </c>
      <c r="D1326" s="122" t="s">
        <v>300</v>
      </c>
      <c r="E1326" s="123" t="s">
        <v>198</v>
      </c>
      <c r="F1326" s="121" t="s">
        <v>9</v>
      </c>
      <c r="G1326" s="127">
        <v>0.84240000000000004</v>
      </c>
      <c r="H1326" s="127">
        <v>1.7899999999999999E-2</v>
      </c>
      <c r="I1326" s="127">
        <v>0.86030000000000006</v>
      </c>
      <c r="J1326" s="121"/>
    </row>
    <row r="1327" spans="1:10" x14ac:dyDescent="0.25">
      <c r="A1327" s="121" t="s">
        <v>65</v>
      </c>
      <c r="B1327" s="120" t="s">
        <v>200</v>
      </c>
      <c r="C1327" s="121" t="s">
        <v>299</v>
      </c>
      <c r="D1327" s="122" t="s">
        <v>300</v>
      </c>
      <c r="E1327" s="123" t="s">
        <v>198</v>
      </c>
      <c r="F1327" s="121" t="s">
        <v>9</v>
      </c>
      <c r="G1327" s="127">
        <v>0.84840000000000004</v>
      </c>
      <c r="H1327" s="127">
        <v>1.7899999999999999E-2</v>
      </c>
      <c r="I1327" s="127">
        <v>0.86630000000000007</v>
      </c>
      <c r="J1327" s="121"/>
    </row>
    <row r="1328" spans="1:10" x14ac:dyDescent="0.25">
      <c r="A1328" s="121" t="s">
        <v>65</v>
      </c>
      <c r="B1328" s="120" t="s">
        <v>220</v>
      </c>
      <c r="C1328" s="121" t="s">
        <v>299</v>
      </c>
      <c r="D1328" s="122" t="s">
        <v>300</v>
      </c>
      <c r="E1328" s="123" t="s">
        <v>198</v>
      </c>
      <c r="F1328" s="121" t="s">
        <v>9</v>
      </c>
      <c r="G1328" s="127">
        <v>0.9073</v>
      </c>
      <c r="H1328" s="127">
        <v>1.5100000000000001E-2</v>
      </c>
      <c r="I1328" s="127">
        <v>0.9224</v>
      </c>
      <c r="J1328" s="121"/>
    </row>
    <row r="1329" spans="1:10" x14ac:dyDescent="0.25">
      <c r="A1329" s="121" t="s">
        <v>65</v>
      </c>
      <c r="B1329" s="120" t="s">
        <v>221</v>
      </c>
      <c r="C1329" s="121" t="s">
        <v>299</v>
      </c>
      <c r="D1329" s="122" t="s">
        <v>300</v>
      </c>
      <c r="E1329" s="123" t="s">
        <v>198</v>
      </c>
      <c r="F1329" s="121" t="s">
        <v>9</v>
      </c>
      <c r="G1329" s="127">
        <v>0.84299999999999997</v>
      </c>
      <c r="H1329" s="127">
        <v>1.4200000000000001E-2</v>
      </c>
      <c r="I1329" s="127">
        <v>0.85719999999999996</v>
      </c>
      <c r="J1329" s="121"/>
    </row>
    <row r="1330" spans="1:10" x14ac:dyDescent="0.25">
      <c r="A1330" s="121" t="s">
        <v>66</v>
      </c>
      <c r="B1330" s="120" t="s">
        <v>14</v>
      </c>
      <c r="C1330" s="121" t="s">
        <v>299</v>
      </c>
      <c r="D1330" s="122" t="s">
        <v>300</v>
      </c>
      <c r="E1330" s="123" t="s">
        <v>198</v>
      </c>
      <c r="F1330" s="121" t="s">
        <v>9</v>
      </c>
      <c r="G1330" s="127">
        <v>0.84399999999999997</v>
      </c>
      <c r="H1330" s="127">
        <v>3.5999999999999997E-2</v>
      </c>
      <c r="I1330" s="127">
        <v>0.88</v>
      </c>
      <c r="J1330" s="121"/>
    </row>
    <row r="1331" spans="1:10" x14ac:dyDescent="0.25">
      <c r="A1331" s="121" t="s">
        <v>66</v>
      </c>
      <c r="B1331" s="120" t="s">
        <v>22</v>
      </c>
      <c r="C1331" s="121" t="s">
        <v>299</v>
      </c>
      <c r="D1331" s="122" t="s">
        <v>300</v>
      </c>
      <c r="E1331" s="123" t="s">
        <v>198</v>
      </c>
      <c r="F1331" s="121" t="s">
        <v>9</v>
      </c>
      <c r="G1331" s="127">
        <v>0.92500000000000004</v>
      </c>
      <c r="H1331" s="127">
        <v>3.5999999999999997E-2</v>
      </c>
      <c r="I1331" s="127">
        <v>0.96100000000000008</v>
      </c>
      <c r="J1331" s="121"/>
    </row>
    <row r="1332" spans="1:10" x14ac:dyDescent="0.25">
      <c r="A1332" s="121" t="s">
        <v>66</v>
      </c>
      <c r="B1332" s="120" t="s">
        <v>33</v>
      </c>
      <c r="C1332" s="121" t="s">
        <v>299</v>
      </c>
      <c r="D1332" s="122" t="s">
        <v>300</v>
      </c>
      <c r="E1332" s="123" t="s">
        <v>198</v>
      </c>
      <c r="F1332" s="121" t="s">
        <v>9</v>
      </c>
      <c r="G1332" s="127">
        <v>0.92500000000000004</v>
      </c>
      <c r="H1332" s="127">
        <v>4.5999999999999999E-2</v>
      </c>
      <c r="I1332" s="127">
        <v>0.97100000000000009</v>
      </c>
      <c r="J1332" s="121"/>
    </row>
    <row r="1333" spans="1:10" x14ac:dyDescent="0.25">
      <c r="A1333" s="121" t="s">
        <v>66</v>
      </c>
      <c r="B1333" s="120" t="s">
        <v>34</v>
      </c>
      <c r="C1333" s="121" t="s">
        <v>299</v>
      </c>
      <c r="D1333" s="122" t="s">
        <v>300</v>
      </c>
      <c r="E1333" s="123" t="s">
        <v>198</v>
      </c>
      <c r="F1333" s="121" t="s">
        <v>9</v>
      </c>
      <c r="G1333" s="127">
        <v>0.84399999999999997</v>
      </c>
      <c r="H1333" s="127">
        <v>4.5999999999999999E-2</v>
      </c>
      <c r="I1333" s="127">
        <v>0.89</v>
      </c>
      <c r="J1333" s="121"/>
    </row>
    <row r="1334" spans="1:10" x14ac:dyDescent="0.25">
      <c r="A1334" s="121" t="s">
        <v>67</v>
      </c>
      <c r="B1334" s="121" t="s">
        <v>17</v>
      </c>
      <c r="C1334" s="121" t="s">
        <v>299</v>
      </c>
      <c r="D1334" s="122" t="s">
        <v>300</v>
      </c>
      <c r="E1334" s="123" t="s">
        <v>198</v>
      </c>
      <c r="F1334" s="121" t="s">
        <v>18</v>
      </c>
      <c r="G1334" s="127">
        <v>0.7883</v>
      </c>
      <c r="H1334" s="127">
        <v>0</v>
      </c>
      <c r="I1334" s="127">
        <v>0.7883</v>
      </c>
      <c r="J1334" s="121"/>
    </row>
    <row r="1335" spans="1:10" x14ac:dyDescent="0.25">
      <c r="A1335" s="121" t="s">
        <v>213</v>
      </c>
      <c r="B1335" s="120" t="s">
        <v>35</v>
      </c>
      <c r="C1335" s="121" t="s">
        <v>299</v>
      </c>
      <c r="D1335" s="122" t="s">
        <v>300</v>
      </c>
      <c r="E1335" s="123" t="s">
        <v>198</v>
      </c>
      <c r="F1335" s="121" t="s">
        <v>9</v>
      </c>
      <c r="G1335" s="160">
        <v>0.95420000000000005</v>
      </c>
      <c r="H1335" s="160">
        <v>8.2000000000000007E-3</v>
      </c>
      <c r="I1335" s="160">
        <v>0.96240000000000003</v>
      </c>
      <c r="J1335" s="121"/>
    </row>
    <row r="1336" spans="1:10" x14ac:dyDescent="0.25">
      <c r="A1336" s="121" t="s">
        <v>213</v>
      </c>
      <c r="B1336" s="120" t="s">
        <v>113</v>
      </c>
      <c r="C1336" s="121" t="s">
        <v>299</v>
      </c>
      <c r="D1336" s="122" t="s">
        <v>300</v>
      </c>
      <c r="E1336" s="123" t="s">
        <v>198</v>
      </c>
      <c r="F1336" s="121" t="s">
        <v>9</v>
      </c>
      <c r="G1336" s="160">
        <v>0.95420000000000005</v>
      </c>
      <c r="H1336" s="160">
        <v>8.2000000000000007E-3</v>
      </c>
      <c r="I1336" s="160">
        <v>0.96240000000000003</v>
      </c>
      <c r="J1336" s="121"/>
    </row>
    <row r="1337" spans="1:10" x14ac:dyDescent="0.25">
      <c r="A1337" s="121" t="s">
        <v>213</v>
      </c>
      <c r="B1337" s="120" t="s">
        <v>62</v>
      </c>
      <c r="C1337" s="121" t="s">
        <v>299</v>
      </c>
      <c r="D1337" s="122" t="s">
        <v>300</v>
      </c>
      <c r="E1337" s="123" t="s">
        <v>198</v>
      </c>
      <c r="F1337" s="121" t="s">
        <v>9</v>
      </c>
      <c r="G1337" s="160">
        <v>0.95420000000000005</v>
      </c>
      <c r="H1337" s="160">
        <v>8.9999999999999998E-4</v>
      </c>
      <c r="I1337" s="160">
        <v>0.95509999999999995</v>
      </c>
      <c r="J1337" s="121"/>
    </row>
    <row r="1338" spans="1:10" x14ac:dyDescent="0.25">
      <c r="A1338" s="121" t="s">
        <v>213</v>
      </c>
      <c r="B1338" s="120" t="s">
        <v>33</v>
      </c>
      <c r="C1338" s="121" t="s">
        <v>299</v>
      </c>
      <c r="D1338" s="122" t="s">
        <v>300</v>
      </c>
      <c r="E1338" s="123" t="s">
        <v>198</v>
      </c>
      <c r="F1338" s="121" t="s">
        <v>9</v>
      </c>
      <c r="G1338" s="160">
        <v>0.95420000000000005</v>
      </c>
      <c r="H1338" s="160">
        <v>8.9999999999999998E-4</v>
      </c>
      <c r="I1338" s="160">
        <v>0.95509999999999995</v>
      </c>
      <c r="J1338" s="121"/>
    </row>
    <row r="1339" spans="1:10" x14ac:dyDescent="0.25">
      <c r="A1339" s="121" t="s">
        <v>213</v>
      </c>
      <c r="B1339" s="120" t="s">
        <v>34</v>
      </c>
      <c r="C1339" s="121" t="s">
        <v>299</v>
      </c>
      <c r="D1339" s="122" t="s">
        <v>300</v>
      </c>
      <c r="E1339" s="123" t="s">
        <v>198</v>
      </c>
      <c r="F1339" s="121" t="s">
        <v>9</v>
      </c>
      <c r="G1339" s="160">
        <v>0.95420000000000005</v>
      </c>
      <c r="H1339" s="160">
        <v>6.4999999999999997E-3</v>
      </c>
      <c r="I1339" s="160">
        <v>0.9607</v>
      </c>
      <c r="J1339" s="121"/>
    </row>
    <row r="1340" spans="1:10" x14ac:dyDescent="0.25">
      <c r="A1340" s="121" t="s">
        <v>72</v>
      </c>
      <c r="B1340" s="138" t="s">
        <v>14</v>
      </c>
      <c r="C1340" s="121" t="s">
        <v>299</v>
      </c>
      <c r="D1340" s="122" t="s">
        <v>300</v>
      </c>
      <c r="E1340" s="123" t="s">
        <v>198</v>
      </c>
      <c r="F1340" s="121" t="s">
        <v>9</v>
      </c>
      <c r="G1340" s="173">
        <v>0.88560000000000005</v>
      </c>
      <c r="H1340" s="173">
        <v>1.1000000000000001E-3</v>
      </c>
      <c r="I1340" s="173">
        <v>0.88670000000000004</v>
      </c>
      <c r="J1340" s="121"/>
    </row>
    <row r="1341" spans="1:10" x14ac:dyDescent="0.25">
      <c r="A1341" s="121" t="s">
        <v>72</v>
      </c>
      <c r="B1341" s="121" t="s">
        <v>22</v>
      </c>
      <c r="C1341" s="121" t="s">
        <v>299</v>
      </c>
      <c r="D1341" s="122" t="s">
        <v>300</v>
      </c>
      <c r="E1341" s="123" t="s">
        <v>198</v>
      </c>
      <c r="F1341" s="121" t="s">
        <v>9</v>
      </c>
      <c r="G1341" s="173">
        <v>0.86280000000000001</v>
      </c>
      <c r="H1341" s="173">
        <v>1.1000000000000001E-3</v>
      </c>
      <c r="I1341" s="173">
        <v>0.8639</v>
      </c>
      <c r="J1341" s="121"/>
    </row>
    <row r="1342" spans="1:10" x14ac:dyDescent="0.25">
      <c r="A1342" s="121" t="s">
        <v>72</v>
      </c>
      <c r="B1342" s="120" t="s">
        <v>33</v>
      </c>
      <c r="C1342" s="121" t="s">
        <v>299</v>
      </c>
      <c r="D1342" s="122" t="s">
        <v>300</v>
      </c>
      <c r="E1342" s="123" t="s">
        <v>198</v>
      </c>
      <c r="F1342" s="121" t="s">
        <v>9</v>
      </c>
      <c r="G1342" s="173">
        <v>0.86280000000000001</v>
      </c>
      <c r="H1342" s="173">
        <v>1.1000000000000001E-3</v>
      </c>
      <c r="I1342" s="173">
        <v>0.8639</v>
      </c>
      <c r="J1342" s="121"/>
    </row>
    <row r="1343" spans="1:10" x14ac:dyDescent="0.25">
      <c r="A1343" s="121" t="s">
        <v>72</v>
      </c>
      <c r="B1343" s="120" t="s">
        <v>34</v>
      </c>
      <c r="C1343" s="121" t="s">
        <v>299</v>
      </c>
      <c r="D1343" s="122" t="s">
        <v>300</v>
      </c>
      <c r="E1343" s="123" t="s">
        <v>198</v>
      </c>
      <c r="F1343" s="121" t="s">
        <v>9</v>
      </c>
      <c r="G1343" s="173">
        <v>0.88560000000000005</v>
      </c>
      <c r="H1343" s="173">
        <v>1.1000000000000001E-3</v>
      </c>
      <c r="I1343" s="173">
        <v>0.88670000000000004</v>
      </c>
      <c r="J1343" s="121"/>
    </row>
    <row r="1344" spans="1:10" ht="25" x14ac:dyDescent="0.25">
      <c r="A1344" s="121" t="s">
        <v>281</v>
      </c>
      <c r="B1344" s="120" t="s">
        <v>282</v>
      </c>
      <c r="C1344" s="121" t="s">
        <v>299</v>
      </c>
      <c r="D1344" s="122" t="s">
        <v>300</v>
      </c>
      <c r="E1344" s="123" t="s">
        <v>198</v>
      </c>
      <c r="F1344" s="121" t="s">
        <v>9</v>
      </c>
      <c r="G1344" s="173">
        <v>0.92779999999999996</v>
      </c>
      <c r="H1344" s="173">
        <v>2.8199999999999999E-2</v>
      </c>
      <c r="I1344" s="173">
        <v>0.95599999999999996</v>
      </c>
      <c r="J1344" s="121"/>
    </row>
    <row r="1345" spans="1:10" x14ac:dyDescent="0.25">
      <c r="A1345" s="121" t="s">
        <v>281</v>
      </c>
      <c r="B1345" s="120" t="s">
        <v>283</v>
      </c>
      <c r="C1345" s="121" t="s">
        <v>299</v>
      </c>
      <c r="D1345" s="122" t="s">
        <v>300</v>
      </c>
      <c r="E1345" s="123" t="s">
        <v>198</v>
      </c>
      <c r="F1345" s="121" t="s">
        <v>27</v>
      </c>
      <c r="G1345" s="173">
        <v>0.56620000000000004</v>
      </c>
      <c r="H1345" s="173">
        <v>2.8199999999999999E-2</v>
      </c>
      <c r="I1345" s="173">
        <v>0.59440000000000004</v>
      </c>
      <c r="J1345" s="121"/>
    </row>
    <row r="1346" spans="1:10" x14ac:dyDescent="0.25">
      <c r="A1346" s="121" t="s">
        <v>281</v>
      </c>
      <c r="B1346" s="120" t="s">
        <v>283</v>
      </c>
      <c r="C1346" s="121" t="s">
        <v>299</v>
      </c>
      <c r="D1346" s="122" t="s">
        <v>300</v>
      </c>
      <c r="E1346" s="123" t="s">
        <v>198</v>
      </c>
      <c r="F1346" s="121" t="s">
        <v>9</v>
      </c>
      <c r="G1346" s="173">
        <v>0.87</v>
      </c>
      <c r="H1346" s="173">
        <v>2.8199999999999999E-2</v>
      </c>
      <c r="I1346" s="173">
        <v>0.8982</v>
      </c>
      <c r="J1346" s="121"/>
    </row>
    <row r="1347" spans="1:10" x14ac:dyDescent="0.25">
      <c r="A1347" s="121" t="s">
        <v>281</v>
      </c>
      <c r="B1347" s="120" t="s">
        <v>284</v>
      </c>
      <c r="C1347" s="121" t="s">
        <v>299</v>
      </c>
      <c r="D1347" s="122" t="s">
        <v>300</v>
      </c>
      <c r="E1347" s="123" t="s">
        <v>198</v>
      </c>
      <c r="F1347" s="121" t="s">
        <v>9</v>
      </c>
      <c r="G1347" s="173">
        <v>0.92779999999999996</v>
      </c>
      <c r="H1347" s="173">
        <v>3.5999999999999997E-2</v>
      </c>
      <c r="I1347" s="173">
        <v>0.96379999999999999</v>
      </c>
      <c r="J1347" s="121"/>
    </row>
    <row r="1348" spans="1:10" x14ac:dyDescent="0.25">
      <c r="A1348" s="121" t="s">
        <v>285</v>
      </c>
      <c r="B1348" s="120" t="s">
        <v>286</v>
      </c>
      <c r="C1348" s="121" t="s">
        <v>299</v>
      </c>
      <c r="D1348" s="122" t="s">
        <v>300</v>
      </c>
      <c r="E1348" s="123" t="s">
        <v>198</v>
      </c>
      <c r="F1348" s="121" t="s">
        <v>18</v>
      </c>
      <c r="G1348" s="160">
        <v>0.97929999999999995</v>
      </c>
      <c r="H1348" s="160">
        <v>5.1999999999999998E-3</v>
      </c>
      <c r="I1348" s="160">
        <v>0.98450000000000004</v>
      </c>
      <c r="J1348" s="121"/>
    </row>
    <row r="1349" spans="1:10" x14ac:dyDescent="0.25">
      <c r="A1349" s="121" t="s">
        <v>285</v>
      </c>
      <c r="B1349" s="120" t="s">
        <v>287</v>
      </c>
      <c r="C1349" s="121" t="s">
        <v>299</v>
      </c>
      <c r="D1349" s="122" t="s">
        <v>300</v>
      </c>
      <c r="E1349" s="123" t="s">
        <v>198</v>
      </c>
      <c r="F1349" s="121" t="s">
        <v>18</v>
      </c>
      <c r="G1349" s="160">
        <v>0.97929999999999995</v>
      </c>
      <c r="H1349" s="160">
        <v>1.54E-2</v>
      </c>
      <c r="I1349" s="160">
        <v>0.99470000000000003</v>
      </c>
      <c r="J1349" s="121"/>
    </row>
    <row r="1350" spans="1:10" x14ac:dyDescent="0.25">
      <c r="A1350" s="121" t="s">
        <v>288</v>
      </c>
      <c r="B1350" s="120" t="s">
        <v>289</v>
      </c>
      <c r="C1350" s="121" t="s">
        <v>299</v>
      </c>
      <c r="D1350" s="122" t="s">
        <v>300</v>
      </c>
      <c r="E1350" s="123" t="s">
        <v>198</v>
      </c>
      <c r="F1350" s="121" t="s">
        <v>18</v>
      </c>
      <c r="G1350" s="160">
        <v>0.98409999999999997</v>
      </c>
      <c r="H1350" s="160">
        <v>9.5999999999999992E-3</v>
      </c>
      <c r="I1350" s="160">
        <v>0.99370000000000003</v>
      </c>
      <c r="J1350" s="121"/>
    </row>
    <row r="1351" spans="1:10" x14ac:dyDescent="0.25">
      <c r="A1351" s="121" t="s">
        <v>288</v>
      </c>
      <c r="B1351" s="120" t="s">
        <v>290</v>
      </c>
      <c r="C1351" s="121" t="s">
        <v>299</v>
      </c>
      <c r="D1351" s="122" t="s">
        <v>300</v>
      </c>
      <c r="E1351" s="123" t="s">
        <v>198</v>
      </c>
      <c r="F1351" s="121" t="s">
        <v>18</v>
      </c>
      <c r="G1351" s="160">
        <v>0.98409999999999997</v>
      </c>
      <c r="H1351" s="160">
        <v>1.61E-2</v>
      </c>
      <c r="I1351" s="160">
        <v>1.0002</v>
      </c>
      <c r="J1351" s="121"/>
    </row>
    <row r="1352" spans="1:10" x14ac:dyDescent="0.25">
      <c r="A1352" s="121" t="s">
        <v>291</v>
      </c>
      <c r="B1352" s="120" t="s">
        <v>292</v>
      </c>
      <c r="C1352" s="121" t="s">
        <v>299</v>
      </c>
      <c r="D1352" s="122" t="s">
        <v>300</v>
      </c>
      <c r="E1352" s="123" t="s">
        <v>198</v>
      </c>
      <c r="F1352" s="121" t="s">
        <v>9</v>
      </c>
      <c r="G1352" s="173">
        <v>0.91759999999999997</v>
      </c>
      <c r="H1352" s="173">
        <v>7.4999999999999997E-3</v>
      </c>
      <c r="I1352" s="173">
        <v>0.92510000000000003</v>
      </c>
      <c r="J1352" s="121"/>
    </row>
    <row r="1353" spans="1:10" x14ac:dyDescent="0.25">
      <c r="A1353" s="121" t="s">
        <v>291</v>
      </c>
      <c r="B1353" s="120" t="s">
        <v>293</v>
      </c>
      <c r="C1353" s="121" t="s">
        <v>299</v>
      </c>
      <c r="D1353" s="122" t="s">
        <v>300</v>
      </c>
      <c r="E1353" s="123" t="s">
        <v>198</v>
      </c>
      <c r="F1353" s="121" t="s">
        <v>9</v>
      </c>
      <c r="G1353" s="173">
        <v>0.91759999999999997</v>
      </c>
      <c r="H1353" s="173">
        <v>1.67E-2</v>
      </c>
      <c r="I1353" s="173">
        <v>0.93430000000000002</v>
      </c>
      <c r="J1353" s="121"/>
    </row>
    <row r="1354" spans="1:10" x14ac:dyDescent="0.25">
      <c r="A1354" s="121" t="s">
        <v>216</v>
      </c>
      <c r="B1354" s="124" t="s">
        <v>252</v>
      </c>
      <c r="C1354" s="121" t="s">
        <v>299</v>
      </c>
      <c r="D1354" s="122" t="s">
        <v>300</v>
      </c>
      <c r="E1354" s="123" t="s">
        <v>198</v>
      </c>
      <c r="F1354" s="121" t="s">
        <v>9</v>
      </c>
      <c r="G1354" s="173">
        <v>0.90139999999999998</v>
      </c>
      <c r="H1354" s="173">
        <v>1.5100000000000001E-2</v>
      </c>
      <c r="I1354" s="173">
        <v>0.91649999999999998</v>
      </c>
      <c r="J1354" s="121"/>
    </row>
    <row r="1355" spans="1:10" x14ac:dyDescent="0.25">
      <c r="A1355" s="121" t="s">
        <v>216</v>
      </c>
      <c r="B1355" s="120" t="s">
        <v>33</v>
      </c>
      <c r="C1355" s="121" t="s">
        <v>299</v>
      </c>
      <c r="D1355" s="122" t="s">
        <v>300</v>
      </c>
      <c r="E1355" s="123" t="s">
        <v>198</v>
      </c>
      <c r="F1355" s="121" t="s">
        <v>9</v>
      </c>
      <c r="G1355" s="173">
        <v>0.90139999999999998</v>
      </c>
      <c r="H1355" s="173">
        <v>1.5100000000000001E-2</v>
      </c>
      <c r="I1355" s="173">
        <v>0.91649999999999998</v>
      </c>
      <c r="J1355" s="121"/>
    </row>
    <row r="1356" spans="1:10" x14ac:dyDescent="0.25">
      <c r="A1356" s="121" t="s">
        <v>216</v>
      </c>
      <c r="B1356" s="120" t="s">
        <v>34</v>
      </c>
      <c r="C1356" s="121" t="s">
        <v>299</v>
      </c>
      <c r="D1356" s="122" t="s">
        <v>300</v>
      </c>
      <c r="E1356" s="123" t="s">
        <v>198</v>
      </c>
      <c r="F1356" s="121" t="s">
        <v>9</v>
      </c>
      <c r="G1356" s="173">
        <v>0.90139999999999998</v>
      </c>
      <c r="H1356" s="173">
        <v>1.5100000000000001E-2</v>
      </c>
      <c r="I1356" s="173">
        <v>0.91649999999999998</v>
      </c>
      <c r="J1356" s="121"/>
    </row>
    <row r="1357" spans="1:10" x14ac:dyDescent="0.25">
      <c r="A1357" s="121" t="s">
        <v>88</v>
      </c>
      <c r="B1357" s="124" t="s">
        <v>29</v>
      </c>
      <c r="C1357" s="121" t="s">
        <v>299</v>
      </c>
      <c r="D1357" s="122" t="s">
        <v>300</v>
      </c>
      <c r="E1357" s="123" t="s">
        <v>198</v>
      </c>
      <c r="F1357" s="121" t="s">
        <v>9</v>
      </c>
      <c r="G1357" s="173">
        <v>0.75009999999999999</v>
      </c>
      <c r="H1357" s="173">
        <v>7.7999999999999996E-3</v>
      </c>
      <c r="I1357" s="173">
        <v>0.75790000000000002</v>
      </c>
      <c r="J1357" s="121"/>
    </row>
    <row r="1358" spans="1:10" x14ac:dyDescent="0.25">
      <c r="A1358" s="121" t="s">
        <v>88</v>
      </c>
      <c r="B1358" s="124" t="s">
        <v>24</v>
      </c>
      <c r="C1358" s="121" t="s">
        <v>299</v>
      </c>
      <c r="D1358" s="122" t="s">
        <v>300</v>
      </c>
      <c r="E1358" s="123" t="s">
        <v>198</v>
      </c>
      <c r="F1358" s="121" t="s">
        <v>9</v>
      </c>
      <c r="G1358" s="173">
        <v>0.75009999999999999</v>
      </c>
      <c r="H1358" s="173">
        <v>8.0000000000000002E-3</v>
      </c>
      <c r="I1358" s="173">
        <v>0.7581</v>
      </c>
      <c r="J1358" s="121"/>
    </row>
    <row r="1359" spans="1:10" x14ac:dyDescent="0.25">
      <c r="A1359" s="121" t="s">
        <v>65</v>
      </c>
      <c r="B1359" s="120" t="s">
        <v>92</v>
      </c>
      <c r="C1359" s="121" t="s">
        <v>301</v>
      </c>
      <c r="D1359" s="122" t="s">
        <v>302</v>
      </c>
      <c r="E1359" s="123" t="s">
        <v>198</v>
      </c>
      <c r="F1359" s="121" t="s">
        <v>9</v>
      </c>
      <c r="G1359" s="127">
        <v>0.95479999999999998</v>
      </c>
      <c r="H1359" s="127">
        <v>1.7899999999999999E-2</v>
      </c>
      <c r="I1359" s="127">
        <v>0.97270000000000001</v>
      </c>
      <c r="J1359" s="121"/>
    </row>
    <row r="1360" spans="1:10" x14ac:dyDescent="0.25">
      <c r="A1360" s="121" t="s">
        <v>65</v>
      </c>
      <c r="B1360" s="120" t="s">
        <v>93</v>
      </c>
      <c r="C1360" s="121" t="s">
        <v>301</v>
      </c>
      <c r="D1360" s="122" t="s">
        <v>302</v>
      </c>
      <c r="E1360" s="123" t="s">
        <v>198</v>
      </c>
      <c r="F1360" s="121" t="s">
        <v>9</v>
      </c>
      <c r="G1360" s="127">
        <v>0.94120000000000004</v>
      </c>
      <c r="H1360" s="127">
        <v>1.7899999999999999E-2</v>
      </c>
      <c r="I1360" s="127">
        <v>0.95910000000000006</v>
      </c>
      <c r="J1360" s="121"/>
    </row>
    <row r="1361" spans="1:10" x14ac:dyDescent="0.25">
      <c r="A1361" s="121" t="s">
        <v>65</v>
      </c>
      <c r="B1361" s="120" t="s">
        <v>199</v>
      </c>
      <c r="C1361" s="121" t="s">
        <v>301</v>
      </c>
      <c r="D1361" s="122" t="s">
        <v>302</v>
      </c>
      <c r="E1361" s="123" t="s">
        <v>198</v>
      </c>
      <c r="F1361" s="121" t="s">
        <v>9</v>
      </c>
      <c r="G1361" s="127">
        <v>0.91659999999999997</v>
      </c>
      <c r="H1361" s="127">
        <v>1.7899999999999999E-2</v>
      </c>
      <c r="I1361" s="127">
        <v>0.9345</v>
      </c>
      <c r="J1361" s="121"/>
    </row>
    <row r="1362" spans="1:10" x14ac:dyDescent="0.25">
      <c r="A1362" s="121" t="s">
        <v>65</v>
      </c>
      <c r="B1362" s="120" t="s">
        <v>96</v>
      </c>
      <c r="C1362" s="121" t="s">
        <v>301</v>
      </c>
      <c r="D1362" s="122" t="s">
        <v>302</v>
      </c>
      <c r="E1362" s="123" t="s">
        <v>198</v>
      </c>
      <c r="F1362" s="121" t="s">
        <v>9</v>
      </c>
      <c r="G1362" s="127">
        <v>0.85219999999999996</v>
      </c>
      <c r="H1362" s="127">
        <v>1.7899999999999999E-2</v>
      </c>
      <c r="I1362" s="127">
        <v>0.87009999999999998</v>
      </c>
      <c r="J1362" s="121"/>
    </row>
    <row r="1363" spans="1:10" x14ac:dyDescent="0.25">
      <c r="A1363" s="121" t="s">
        <v>65</v>
      </c>
      <c r="B1363" s="120" t="s">
        <v>97</v>
      </c>
      <c r="C1363" s="121" t="s">
        <v>301</v>
      </c>
      <c r="D1363" s="122" t="s">
        <v>302</v>
      </c>
      <c r="E1363" s="123" t="s">
        <v>198</v>
      </c>
      <c r="F1363" s="121" t="s">
        <v>9</v>
      </c>
      <c r="G1363" s="127">
        <v>0.84240000000000004</v>
      </c>
      <c r="H1363" s="127">
        <v>1.7899999999999999E-2</v>
      </c>
      <c r="I1363" s="127">
        <v>0.86030000000000006</v>
      </c>
      <c r="J1363" s="121"/>
    </row>
    <row r="1364" spans="1:10" x14ac:dyDescent="0.25">
      <c r="A1364" s="121" t="s">
        <v>65</v>
      </c>
      <c r="B1364" s="120" t="s">
        <v>200</v>
      </c>
      <c r="C1364" s="121" t="s">
        <v>301</v>
      </c>
      <c r="D1364" s="122" t="s">
        <v>302</v>
      </c>
      <c r="E1364" s="123" t="s">
        <v>198</v>
      </c>
      <c r="F1364" s="121" t="s">
        <v>9</v>
      </c>
      <c r="G1364" s="127">
        <v>0.84840000000000004</v>
      </c>
      <c r="H1364" s="127">
        <v>1.7899999999999999E-2</v>
      </c>
      <c r="I1364" s="127">
        <v>0.86630000000000007</v>
      </c>
      <c r="J1364" s="121"/>
    </row>
    <row r="1365" spans="1:10" x14ac:dyDescent="0.25">
      <c r="A1365" s="121" t="s">
        <v>65</v>
      </c>
      <c r="B1365" s="120" t="s">
        <v>220</v>
      </c>
      <c r="C1365" s="121" t="s">
        <v>301</v>
      </c>
      <c r="D1365" s="122" t="s">
        <v>302</v>
      </c>
      <c r="E1365" s="123" t="s">
        <v>198</v>
      </c>
      <c r="F1365" s="121" t="s">
        <v>9</v>
      </c>
      <c r="G1365" s="127">
        <v>0.9073</v>
      </c>
      <c r="H1365" s="127">
        <v>1.5100000000000001E-2</v>
      </c>
      <c r="I1365" s="127">
        <v>0.9224</v>
      </c>
      <c r="J1365" s="121"/>
    </row>
    <row r="1366" spans="1:10" x14ac:dyDescent="0.25">
      <c r="A1366" s="121" t="s">
        <v>65</v>
      </c>
      <c r="B1366" s="120" t="s">
        <v>221</v>
      </c>
      <c r="C1366" s="121" t="s">
        <v>301</v>
      </c>
      <c r="D1366" s="122" t="s">
        <v>302</v>
      </c>
      <c r="E1366" s="123" t="s">
        <v>198</v>
      </c>
      <c r="F1366" s="121" t="s">
        <v>9</v>
      </c>
      <c r="G1366" s="127">
        <v>0.84299999999999997</v>
      </c>
      <c r="H1366" s="127">
        <v>1.4200000000000001E-2</v>
      </c>
      <c r="I1366" s="127">
        <v>0.85719999999999996</v>
      </c>
      <c r="J1366" s="121"/>
    </row>
    <row r="1367" spans="1:10" x14ac:dyDescent="0.25">
      <c r="A1367" s="121" t="s">
        <v>66</v>
      </c>
      <c r="B1367" s="120" t="s">
        <v>14</v>
      </c>
      <c r="C1367" s="121" t="s">
        <v>301</v>
      </c>
      <c r="D1367" s="122" t="s">
        <v>302</v>
      </c>
      <c r="E1367" s="123" t="s">
        <v>198</v>
      </c>
      <c r="F1367" s="121" t="s">
        <v>9</v>
      </c>
      <c r="G1367" s="127">
        <v>0.84399999999999997</v>
      </c>
      <c r="H1367" s="127">
        <v>3.5999999999999997E-2</v>
      </c>
      <c r="I1367" s="127">
        <v>0.88</v>
      </c>
      <c r="J1367" s="121"/>
    </row>
    <row r="1368" spans="1:10" x14ac:dyDescent="0.25">
      <c r="A1368" s="121" t="s">
        <v>66</v>
      </c>
      <c r="B1368" s="120" t="s">
        <v>22</v>
      </c>
      <c r="C1368" s="121" t="s">
        <v>301</v>
      </c>
      <c r="D1368" s="122" t="s">
        <v>302</v>
      </c>
      <c r="E1368" s="123" t="s">
        <v>198</v>
      </c>
      <c r="F1368" s="121" t="s">
        <v>9</v>
      </c>
      <c r="G1368" s="127">
        <v>0.92500000000000004</v>
      </c>
      <c r="H1368" s="127">
        <v>3.5999999999999997E-2</v>
      </c>
      <c r="I1368" s="127">
        <v>0.96100000000000008</v>
      </c>
      <c r="J1368" s="121"/>
    </row>
    <row r="1369" spans="1:10" x14ac:dyDescent="0.25">
      <c r="A1369" s="121" t="s">
        <v>66</v>
      </c>
      <c r="B1369" s="120" t="s">
        <v>33</v>
      </c>
      <c r="C1369" s="121" t="s">
        <v>301</v>
      </c>
      <c r="D1369" s="122" t="s">
        <v>302</v>
      </c>
      <c r="E1369" s="123" t="s">
        <v>198</v>
      </c>
      <c r="F1369" s="121" t="s">
        <v>9</v>
      </c>
      <c r="G1369" s="127">
        <v>0.92500000000000004</v>
      </c>
      <c r="H1369" s="127">
        <v>4.5999999999999999E-2</v>
      </c>
      <c r="I1369" s="127">
        <v>0.97100000000000009</v>
      </c>
      <c r="J1369" s="121"/>
    </row>
    <row r="1370" spans="1:10" x14ac:dyDescent="0.25">
      <c r="A1370" s="121" t="s">
        <v>66</v>
      </c>
      <c r="B1370" s="120" t="s">
        <v>34</v>
      </c>
      <c r="C1370" s="121" t="s">
        <v>301</v>
      </c>
      <c r="D1370" s="122" t="s">
        <v>302</v>
      </c>
      <c r="E1370" s="123" t="s">
        <v>198</v>
      </c>
      <c r="F1370" s="121" t="s">
        <v>9</v>
      </c>
      <c r="G1370" s="127">
        <v>0.84399999999999997</v>
      </c>
      <c r="H1370" s="127">
        <v>4.5999999999999999E-2</v>
      </c>
      <c r="I1370" s="127">
        <v>0.89</v>
      </c>
      <c r="J1370" s="121"/>
    </row>
    <row r="1371" spans="1:10" x14ac:dyDescent="0.25">
      <c r="A1371" s="121" t="s">
        <v>67</v>
      </c>
      <c r="B1371" s="121" t="s">
        <v>17</v>
      </c>
      <c r="C1371" s="121" t="s">
        <v>301</v>
      </c>
      <c r="D1371" s="122" t="s">
        <v>302</v>
      </c>
      <c r="E1371" s="123" t="s">
        <v>198</v>
      </c>
      <c r="F1371" s="121" t="s">
        <v>18</v>
      </c>
      <c r="G1371" s="127">
        <v>0.7883</v>
      </c>
      <c r="H1371" s="127">
        <v>0</v>
      </c>
      <c r="I1371" s="127">
        <v>0.7883</v>
      </c>
      <c r="J1371" s="121"/>
    </row>
    <row r="1372" spans="1:10" x14ac:dyDescent="0.25">
      <c r="A1372" s="121" t="s">
        <v>213</v>
      </c>
      <c r="B1372" s="120" t="s">
        <v>35</v>
      </c>
      <c r="C1372" s="121" t="s">
        <v>301</v>
      </c>
      <c r="D1372" s="122" t="s">
        <v>302</v>
      </c>
      <c r="E1372" s="123" t="s">
        <v>198</v>
      </c>
      <c r="F1372" s="121" t="s">
        <v>9</v>
      </c>
      <c r="G1372" s="173">
        <v>1.2209000000000001</v>
      </c>
      <c r="H1372" s="173">
        <v>8.2000000000000007E-3</v>
      </c>
      <c r="I1372" s="173">
        <v>1.2291000000000001</v>
      </c>
      <c r="J1372" s="121"/>
    </row>
    <row r="1373" spans="1:10" x14ac:dyDescent="0.25">
      <c r="A1373" s="121" t="s">
        <v>213</v>
      </c>
      <c r="B1373" s="120" t="s">
        <v>113</v>
      </c>
      <c r="C1373" s="121" t="s">
        <v>301</v>
      </c>
      <c r="D1373" s="122" t="s">
        <v>302</v>
      </c>
      <c r="E1373" s="123" t="s">
        <v>198</v>
      </c>
      <c r="F1373" s="121" t="s">
        <v>9</v>
      </c>
      <c r="G1373" s="173">
        <v>1.2209000000000001</v>
      </c>
      <c r="H1373" s="173">
        <v>8.2000000000000007E-3</v>
      </c>
      <c r="I1373" s="173">
        <v>1.2291000000000001</v>
      </c>
      <c r="J1373" s="121"/>
    </row>
    <row r="1374" spans="1:10" x14ac:dyDescent="0.25">
      <c r="A1374" s="121" t="s">
        <v>213</v>
      </c>
      <c r="B1374" s="120" t="s">
        <v>62</v>
      </c>
      <c r="C1374" s="121" t="s">
        <v>301</v>
      </c>
      <c r="D1374" s="122" t="s">
        <v>302</v>
      </c>
      <c r="E1374" s="123" t="s">
        <v>198</v>
      </c>
      <c r="F1374" s="121" t="s">
        <v>9</v>
      </c>
      <c r="G1374" s="173">
        <v>1.2209000000000001</v>
      </c>
      <c r="H1374" s="173">
        <v>8.9999999999999998E-4</v>
      </c>
      <c r="I1374" s="173">
        <v>1.2218</v>
      </c>
      <c r="J1374" s="121"/>
    </row>
    <row r="1375" spans="1:10" x14ac:dyDescent="0.25">
      <c r="A1375" s="121" t="s">
        <v>213</v>
      </c>
      <c r="B1375" s="120" t="s">
        <v>33</v>
      </c>
      <c r="C1375" s="121" t="s">
        <v>301</v>
      </c>
      <c r="D1375" s="122" t="s">
        <v>302</v>
      </c>
      <c r="E1375" s="123" t="s">
        <v>198</v>
      </c>
      <c r="F1375" s="121" t="s">
        <v>9</v>
      </c>
      <c r="G1375" s="173">
        <v>1.2209000000000001</v>
      </c>
      <c r="H1375" s="173">
        <v>8.9999999999999998E-4</v>
      </c>
      <c r="I1375" s="173">
        <v>1.2218</v>
      </c>
      <c r="J1375" s="121"/>
    </row>
    <row r="1376" spans="1:10" x14ac:dyDescent="0.25">
      <c r="A1376" s="121" t="s">
        <v>213</v>
      </c>
      <c r="B1376" s="120" t="s">
        <v>34</v>
      </c>
      <c r="C1376" s="121" t="s">
        <v>301</v>
      </c>
      <c r="D1376" s="122" t="s">
        <v>302</v>
      </c>
      <c r="E1376" s="123" t="s">
        <v>198</v>
      </c>
      <c r="F1376" s="121" t="s">
        <v>9</v>
      </c>
      <c r="G1376" s="173">
        <v>1.2209000000000001</v>
      </c>
      <c r="H1376" s="173">
        <v>6.4999999999999997E-3</v>
      </c>
      <c r="I1376" s="173">
        <v>1.2274</v>
      </c>
      <c r="J1376" s="121"/>
    </row>
    <row r="1377" spans="1:10" x14ac:dyDescent="0.25">
      <c r="A1377" s="121" t="s">
        <v>72</v>
      </c>
      <c r="B1377" s="138" t="s">
        <v>14</v>
      </c>
      <c r="C1377" s="121" t="s">
        <v>301</v>
      </c>
      <c r="D1377" s="122" t="s">
        <v>302</v>
      </c>
      <c r="E1377" s="123" t="s">
        <v>198</v>
      </c>
      <c r="F1377" s="121" t="s">
        <v>9</v>
      </c>
      <c r="G1377" s="173">
        <v>0.88560000000000005</v>
      </c>
      <c r="H1377" s="173">
        <v>1.1000000000000001E-3</v>
      </c>
      <c r="I1377" s="173">
        <v>0.88670000000000004</v>
      </c>
      <c r="J1377" s="121"/>
    </row>
    <row r="1378" spans="1:10" x14ac:dyDescent="0.25">
      <c r="A1378" s="121" t="s">
        <v>72</v>
      </c>
      <c r="B1378" s="120" t="s">
        <v>22</v>
      </c>
      <c r="C1378" s="121" t="s">
        <v>301</v>
      </c>
      <c r="D1378" s="122" t="s">
        <v>302</v>
      </c>
      <c r="E1378" s="123" t="s">
        <v>198</v>
      </c>
      <c r="F1378" s="121" t="s">
        <v>9</v>
      </c>
      <c r="G1378" s="173">
        <v>0.86280000000000001</v>
      </c>
      <c r="H1378" s="173">
        <v>1.1000000000000001E-3</v>
      </c>
      <c r="I1378" s="173">
        <v>0.8639</v>
      </c>
      <c r="J1378" s="121"/>
    </row>
    <row r="1379" spans="1:10" x14ac:dyDescent="0.25">
      <c r="A1379" s="121" t="s">
        <v>72</v>
      </c>
      <c r="B1379" s="120" t="s">
        <v>33</v>
      </c>
      <c r="C1379" s="121" t="s">
        <v>301</v>
      </c>
      <c r="D1379" s="122" t="s">
        <v>302</v>
      </c>
      <c r="E1379" s="123" t="s">
        <v>198</v>
      </c>
      <c r="F1379" s="121" t="s">
        <v>9</v>
      </c>
      <c r="G1379" s="173">
        <v>0.86280000000000001</v>
      </c>
      <c r="H1379" s="173">
        <v>1.1000000000000001E-3</v>
      </c>
      <c r="I1379" s="173">
        <v>0.8639</v>
      </c>
      <c r="J1379" s="121"/>
    </row>
    <row r="1380" spans="1:10" x14ac:dyDescent="0.25">
      <c r="A1380" s="121" t="s">
        <v>72</v>
      </c>
      <c r="B1380" s="120" t="s">
        <v>34</v>
      </c>
      <c r="C1380" s="121" t="s">
        <v>301</v>
      </c>
      <c r="D1380" s="122" t="s">
        <v>302</v>
      </c>
      <c r="E1380" s="123" t="s">
        <v>198</v>
      </c>
      <c r="F1380" s="121" t="s">
        <v>9</v>
      </c>
      <c r="G1380" s="173">
        <v>0.88560000000000005</v>
      </c>
      <c r="H1380" s="173">
        <v>1.1000000000000001E-3</v>
      </c>
      <c r="I1380" s="173">
        <v>0.88670000000000004</v>
      </c>
      <c r="J1380" s="121"/>
    </row>
    <row r="1381" spans="1:10" x14ac:dyDescent="0.25">
      <c r="A1381" s="121" t="s">
        <v>281</v>
      </c>
      <c r="B1381" s="120" t="s">
        <v>303</v>
      </c>
      <c r="C1381" s="121" t="s">
        <v>301</v>
      </c>
      <c r="D1381" s="122" t="s">
        <v>302</v>
      </c>
      <c r="E1381" s="123" t="s">
        <v>198</v>
      </c>
      <c r="F1381" s="121" t="s">
        <v>9</v>
      </c>
      <c r="G1381" s="173">
        <v>1.1172</v>
      </c>
      <c r="H1381" s="173">
        <v>2.8199999999999999E-2</v>
      </c>
      <c r="I1381" s="173">
        <v>1.1454</v>
      </c>
      <c r="J1381" s="121"/>
    </row>
    <row r="1382" spans="1:10" x14ac:dyDescent="0.25">
      <c r="A1382" s="121" t="s">
        <v>281</v>
      </c>
      <c r="B1382" s="120" t="s">
        <v>283</v>
      </c>
      <c r="C1382" s="121" t="s">
        <v>301</v>
      </c>
      <c r="D1382" s="122" t="s">
        <v>302</v>
      </c>
      <c r="E1382" s="123" t="s">
        <v>198</v>
      </c>
      <c r="F1382" s="121" t="s">
        <v>27</v>
      </c>
      <c r="G1382" s="173">
        <v>0.56620000000000004</v>
      </c>
      <c r="H1382" s="173">
        <v>2.8199999999999999E-2</v>
      </c>
      <c r="I1382" s="173">
        <v>0.59440000000000004</v>
      </c>
      <c r="J1382" s="121"/>
    </row>
    <row r="1383" spans="1:10" x14ac:dyDescent="0.25">
      <c r="A1383" s="121" t="s">
        <v>281</v>
      </c>
      <c r="B1383" s="120" t="s">
        <v>304</v>
      </c>
      <c r="C1383" s="121" t="s">
        <v>301</v>
      </c>
      <c r="D1383" s="122" t="s">
        <v>302</v>
      </c>
      <c r="E1383" s="123" t="s">
        <v>198</v>
      </c>
      <c r="F1383" s="121" t="s">
        <v>9</v>
      </c>
      <c r="G1383" s="173">
        <v>1.0593999999999999</v>
      </c>
      <c r="H1383" s="173">
        <v>2.8199999999999999E-2</v>
      </c>
      <c r="I1383" s="173">
        <v>1.0875999999999999</v>
      </c>
      <c r="J1383" s="121"/>
    </row>
    <row r="1384" spans="1:10" x14ac:dyDescent="0.25">
      <c r="A1384" s="121" t="s">
        <v>281</v>
      </c>
      <c r="B1384" s="120" t="s">
        <v>305</v>
      </c>
      <c r="C1384" s="121" t="s">
        <v>301</v>
      </c>
      <c r="D1384" s="122" t="s">
        <v>302</v>
      </c>
      <c r="E1384" s="123" t="s">
        <v>198</v>
      </c>
      <c r="F1384" s="121" t="s">
        <v>9</v>
      </c>
      <c r="G1384" s="173">
        <v>1.1172</v>
      </c>
      <c r="H1384" s="173">
        <v>3.5999999999999997E-2</v>
      </c>
      <c r="I1384" s="173">
        <v>1.208</v>
      </c>
      <c r="J1384" s="121"/>
    </row>
    <row r="1385" spans="1:10" x14ac:dyDescent="0.25">
      <c r="A1385" s="121" t="s">
        <v>285</v>
      </c>
      <c r="B1385" s="120" t="s">
        <v>286</v>
      </c>
      <c r="C1385" s="121" t="s">
        <v>301</v>
      </c>
      <c r="D1385" s="122" t="s">
        <v>302</v>
      </c>
      <c r="E1385" s="123" t="s">
        <v>198</v>
      </c>
      <c r="F1385" s="121" t="s">
        <v>18</v>
      </c>
      <c r="G1385" s="173">
        <v>1.1746000000000001</v>
      </c>
      <c r="H1385" s="173">
        <v>5.1999999999999998E-3</v>
      </c>
      <c r="I1385" s="173">
        <v>1.1798</v>
      </c>
      <c r="J1385" s="121"/>
    </row>
    <row r="1386" spans="1:10" x14ac:dyDescent="0.25">
      <c r="A1386" s="121" t="s">
        <v>285</v>
      </c>
      <c r="B1386" s="128" t="s">
        <v>287</v>
      </c>
      <c r="C1386" s="121" t="s">
        <v>301</v>
      </c>
      <c r="D1386" s="122" t="s">
        <v>302</v>
      </c>
      <c r="E1386" s="123" t="s">
        <v>198</v>
      </c>
      <c r="F1386" s="121" t="s">
        <v>18</v>
      </c>
      <c r="G1386" s="173">
        <v>1.1746000000000001</v>
      </c>
      <c r="H1386" s="173">
        <v>1.54E-2</v>
      </c>
      <c r="I1386" s="173">
        <v>1.2</v>
      </c>
      <c r="J1386" s="121"/>
    </row>
    <row r="1387" spans="1:10" x14ac:dyDescent="0.25">
      <c r="A1387" s="121" t="s">
        <v>288</v>
      </c>
      <c r="B1387" s="128" t="s">
        <v>289</v>
      </c>
      <c r="C1387" s="121" t="s">
        <v>301</v>
      </c>
      <c r="D1387" s="122" t="s">
        <v>302</v>
      </c>
      <c r="E1387" s="123" t="s">
        <v>198</v>
      </c>
      <c r="F1387" s="121" t="s">
        <v>18</v>
      </c>
      <c r="G1387" s="173">
        <v>1.1800999999999999</v>
      </c>
      <c r="H1387" s="173">
        <v>9.5999999999999992E-3</v>
      </c>
      <c r="I1387" s="173">
        <v>1.1897</v>
      </c>
      <c r="J1387" s="121"/>
    </row>
    <row r="1388" spans="1:10" x14ac:dyDescent="0.25">
      <c r="A1388" s="121" t="s">
        <v>288</v>
      </c>
      <c r="B1388" s="128" t="s">
        <v>290</v>
      </c>
      <c r="C1388" s="121" t="s">
        <v>301</v>
      </c>
      <c r="D1388" s="122" t="s">
        <v>302</v>
      </c>
      <c r="E1388" s="123" t="s">
        <v>198</v>
      </c>
      <c r="F1388" s="121" t="s">
        <v>18</v>
      </c>
      <c r="G1388" s="173">
        <v>1.1800999999999999</v>
      </c>
      <c r="H1388" s="173">
        <v>1.61E-2</v>
      </c>
      <c r="I1388" s="173">
        <v>1.1961999999999999</v>
      </c>
      <c r="J1388" s="121"/>
    </row>
    <row r="1389" spans="1:10" x14ac:dyDescent="0.25">
      <c r="A1389" s="121" t="s">
        <v>291</v>
      </c>
      <c r="B1389" s="120" t="s">
        <v>292</v>
      </c>
      <c r="C1389" s="121" t="s">
        <v>301</v>
      </c>
      <c r="D1389" s="122" t="s">
        <v>302</v>
      </c>
      <c r="E1389" s="123" t="s">
        <v>198</v>
      </c>
      <c r="F1389" s="121" t="s">
        <v>18</v>
      </c>
      <c r="G1389" s="173">
        <v>1.1020000000000001</v>
      </c>
      <c r="H1389" s="173">
        <v>7.4999999999999997E-3</v>
      </c>
      <c r="I1389" s="173">
        <v>1.1094999999999999</v>
      </c>
      <c r="J1389" s="121"/>
    </row>
    <row r="1390" spans="1:10" x14ac:dyDescent="0.25">
      <c r="A1390" s="121" t="s">
        <v>291</v>
      </c>
      <c r="B1390" s="128" t="s">
        <v>293</v>
      </c>
      <c r="C1390" s="121" t="s">
        <v>301</v>
      </c>
      <c r="D1390" s="122" t="s">
        <v>302</v>
      </c>
      <c r="E1390" s="123" t="s">
        <v>198</v>
      </c>
      <c r="F1390" s="121" t="s">
        <v>18</v>
      </c>
      <c r="G1390" s="173">
        <v>1.1020000000000001</v>
      </c>
      <c r="H1390" s="173">
        <v>1.67E-2</v>
      </c>
      <c r="I1390" s="173">
        <v>1.1187</v>
      </c>
      <c r="J1390" s="121"/>
    </row>
    <row r="1391" spans="1:10" x14ac:dyDescent="0.25">
      <c r="A1391" s="121" t="s">
        <v>216</v>
      </c>
      <c r="B1391" s="120" t="s">
        <v>252</v>
      </c>
      <c r="C1391" s="121" t="s">
        <v>301</v>
      </c>
      <c r="D1391" s="122" t="s">
        <v>302</v>
      </c>
      <c r="E1391" s="123" t="s">
        <v>198</v>
      </c>
      <c r="F1391" s="121" t="s">
        <v>9</v>
      </c>
      <c r="G1391" s="173">
        <v>0.90139999999999998</v>
      </c>
      <c r="H1391" s="173">
        <v>1.5100000000000001E-2</v>
      </c>
      <c r="I1391" s="173">
        <v>0.91649999999999998</v>
      </c>
      <c r="J1391" s="121"/>
    </row>
    <row r="1392" spans="1:10" x14ac:dyDescent="0.25">
      <c r="A1392" s="121" t="s">
        <v>216</v>
      </c>
      <c r="B1392" s="120" t="s">
        <v>33</v>
      </c>
      <c r="C1392" s="121" t="s">
        <v>301</v>
      </c>
      <c r="D1392" s="122" t="s">
        <v>302</v>
      </c>
      <c r="E1392" s="123" t="s">
        <v>198</v>
      </c>
      <c r="F1392" s="121" t="s">
        <v>9</v>
      </c>
      <c r="G1392" s="173">
        <v>0.90139999999999998</v>
      </c>
      <c r="H1392" s="173">
        <v>1.5100000000000001E-2</v>
      </c>
      <c r="I1392" s="173">
        <v>0.91649999999999998</v>
      </c>
      <c r="J1392" s="121"/>
    </row>
    <row r="1393" spans="1:10" x14ac:dyDescent="0.25">
      <c r="A1393" s="121" t="s">
        <v>216</v>
      </c>
      <c r="B1393" s="120" t="s">
        <v>34</v>
      </c>
      <c r="C1393" s="121" t="s">
        <v>301</v>
      </c>
      <c r="D1393" s="122" t="s">
        <v>302</v>
      </c>
      <c r="E1393" s="123" t="s">
        <v>198</v>
      </c>
      <c r="F1393" s="121" t="s">
        <v>9</v>
      </c>
      <c r="G1393" s="173">
        <v>0.90139999999999998</v>
      </c>
      <c r="H1393" s="173">
        <v>1.5100000000000001E-2</v>
      </c>
      <c r="I1393" s="173">
        <v>0.91649999999999998</v>
      </c>
      <c r="J1393" s="121"/>
    </row>
    <row r="1394" spans="1:10" x14ac:dyDescent="0.25">
      <c r="A1394" s="121" t="s">
        <v>88</v>
      </c>
      <c r="B1394" s="120" t="s">
        <v>29</v>
      </c>
      <c r="C1394" s="121" t="s">
        <v>301</v>
      </c>
      <c r="D1394" s="122" t="s">
        <v>302</v>
      </c>
      <c r="E1394" s="123" t="s">
        <v>198</v>
      </c>
      <c r="F1394" s="121" t="s">
        <v>9</v>
      </c>
      <c r="G1394" s="173">
        <v>1.2232000000000001</v>
      </c>
      <c r="H1394" s="173">
        <v>7.7999999999999996E-3</v>
      </c>
      <c r="I1394" s="173">
        <v>1.2310000000000001</v>
      </c>
      <c r="J1394" s="121"/>
    </row>
    <row r="1395" spans="1:10" x14ac:dyDescent="0.25">
      <c r="A1395" s="121" t="s">
        <v>88</v>
      </c>
      <c r="B1395" s="120" t="s">
        <v>24</v>
      </c>
      <c r="C1395" s="121" t="s">
        <v>301</v>
      </c>
      <c r="D1395" s="122" t="s">
        <v>302</v>
      </c>
      <c r="E1395" s="123" t="s">
        <v>198</v>
      </c>
      <c r="F1395" s="121" t="s">
        <v>9</v>
      </c>
      <c r="G1395" s="173">
        <v>1.2232000000000001</v>
      </c>
      <c r="H1395" s="173">
        <v>8.0000000000000002E-3</v>
      </c>
      <c r="I1395" s="173">
        <v>1.2312000000000001</v>
      </c>
      <c r="J1395" s="121"/>
    </row>
    <row r="1396" spans="1:10" x14ac:dyDescent="0.25">
      <c r="A1396" s="121" t="s">
        <v>65</v>
      </c>
      <c r="B1396" s="120" t="s">
        <v>92</v>
      </c>
      <c r="C1396" s="121" t="s">
        <v>306</v>
      </c>
      <c r="D1396" s="122" t="s">
        <v>307</v>
      </c>
      <c r="E1396" s="123" t="s">
        <v>198</v>
      </c>
      <c r="F1396" s="121" t="s">
        <v>9</v>
      </c>
      <c r="G1396" s="127">
        <v>0.95479999999999998</v>
      </c>
      <c r="H1396" s="127">
        <v>1.7899999999999999E-2</v>
      </c>
      <c r="I1396" s="127">
        <v>0.97270000000000001</v>
      </c>
      <c r="J1396" s="121"/>
    </row>
    <row r="1397" spans="1:10" x14ac:dyDescent="0.25">
      <c r="A1397" s="121" t="s">
        <v>65</v>
      </c>
      <c r="B1397" s="120" t="s">
        <v>93</v>
      </c>
      <c r="C1397" s="121" t="s">
        <v>306</v>
      </c>
      <c r="D1397" s="122" t="s">
        <v>307</v>
      </c>
      <c r="E1397" s="123" t="s">
        <v>198</v>
      </c>
      <c r="F1397" s="121" t="s">
        <v>9</v>
      </c>
      <c r="G1397" s="127">
        <v>0.94120000000000004</v>
      </c>
      <c r="H1397" s="127">
        <v>1.7899999999999999E-2</v>
      </c>
      <c r="I1397" s="127">
        <v>0.95909999999999995</v>
      </c>
      <c r="J1397" s="121"/>
    </row>
    <row r="1398" spans="1:10" x14ac:dyDescent="0.25">
      <c r="A1398" s="121" t="s">
        <v>65</v>
      </c>
      <c r="B1398" s="120" t="s">
        <v>199</v>
      </c>
      <c r="C1398" s="121" t="s">
        <v>306</v>
      </c>
      <c r="D1398" s="122" t="s">
        <v>307</v>
      </c>
      <c r="E1398" s="123" t="s">
        <v>198</v>
      </c>
      <c r="F1398" s="121" t="s">
        <v>9</v>
      </c>
      <c r="G1398" s="127">
        <v>0.91659999999999997</v>
      </c>
      <c r="H1398" s="127">
        <v>1.7899999999999999E-2</v>
      </c>
      <c r="I1398" s="127">
        <v>0.9345</v>
      </c>
      <c r="J1398" s="121"/>
    </row>
    <row r="1399" spans="1:10" x14ac:dyDescent="0.25">
      <c r="A1399" s="121" t="s">
        <v>65</v>
      </c>
      <c r="B1399" s="120" t="s">
        <v>96</v>
      </c>
      <c r="C1399" s="121" t="s">
        <v>306</v>
      </c>
      <c r="D1399" s="122" t="s">
        <v>307</v>
      </c>
      <c r="E1399" s="123" t="s">
        <v>198</v>
      </c>
      <c r="F1399" s="121" t="s">
        <v>9</v>
      </c>
      <c r="G1399" s="127">
        <v>0.85219999999999996</v>
      </c>
      <c r="H1399" s="127">
        <v>1.7899999999999999E-2</v>
      </c>
      <c r="I1399" s="127">
        <v>0.87009999999999998</v>
      </c>
      <c r="J1399" s="121"/>
    </row>
    <row r="1400" spans="1:10" x14ac:dyDescent="0.25">
      <c r="A1400" s="121" t="s">
        <v>65</v>
      </c>
      <c r="B1400" s="120" t="s">
        <v>97</v>
      </c>
      <c r="C1400" s="121" t="s">
        <v>306</v>
      </c>
      <c r="D1400" s="122" t="s">
        <v>307</v>
      </c>
      <c r="E1400" s="123" t="s">
        <v>198</v>
      </c>
      <c r="F1400" s="121" t="s">
        <v>9</v>
      </c>
      <c r="G1400" s="127">
        <v>0.84240000000000004</v>
      </c>
      <c r="H1400" s="127">
        <v>1.7899999999999999E-2</v>
      </c>
      <c r="I1400" s="127">
        <v>0.86029999999999995</v>
      </c>
      <c r="J1400" s="121"/>
    </row>
    <row r="1401" spans="1:10" x14ac:dyDescent="0.25">
      <c r="A1401" s="121" t="s">
        <v>65</v>
      </c>
      <c r="B1401" s="120" t="s">
        <v>200</v>
      </c>
      <c r="C1401" s="121" t="s">
        <v>306</v>
      </c>
      <c r="D1401" s="122" t="s">
        <v>307</v>
      </c>
      <c r="E1401" s="123" t="s">
        <v>198</v>
      </c>
      <c r="F1401" s="121" t="s">
        <v>9</v>
      </c>
      <c r="G1401" s="127">
        <v>0.84840000000000004</v>
      </c>
      <c r="H1401" s="127">
        <v>1.7899999999999999E-2</v>
      </c>
      <c r="I1401" s="127">
        <v>0.86629999999999996</v>
      </c>
      <c r="J1401" s="121"/>
    </row>
    <row r="1402" spans="1:10" x14ac:dyDescent="0.25">
      <c r="A1402" s="121" t="s">
        <v>65</v>
      </c>
      <c r="B1402" s="120" t="s">
        <v>220</v>
      </c>
      <c r="C1402" s="121" t="s">
        <v>306</v>
      </c>
      <c r="D1402" s="122" t="s">
        <v>307</v>
      </c>
      <c r="E1402" s="123" t="s">
        <v>198</v>
      </c>
      <c r="F1402" s="121" t="s">
        <v>9</v>
      </c>
      <c r="G1402" s="127">
        <v>0.9073</v>
      </c>
      <c r="H1402" s="127">
        <v>1.5100000000000001E-2</v>
      </c>
      <c r="I1402" s="127">
        <v>0.9224</v>
      </c>
      <c r="J1402" s="121"/>
    </row>
    <row r="1403" spans="1:10" x14ac:dyDescent="0.25">
      <c r="A1403" s="121" t="s">
        <v>65</v>
      </c>
      <c r="B1403" s="120" t="s">
        <v>221</v>
      </c>
      <c r="C1403" s="121" t="s">
        <v>306</v>
      </c>
      <c r="D1403" s="122" t="s">
        <v>307</v>
      </c>
      <c r="E1403" s="123" t="s">
        <v>198</v>
      </c>
      <c r="F1403" s="121" t="s">
        <v>9</v>
      </c>
      <c r="G1403" s="127">
        <v>0.84299999999999997</v>
      </c>
      <c r="H1403" s="127">
        <v>1.4200000000000001E-2</v>
      </c>
      <c r="I1403" s="127">
        <v>0.85719999999999996</v>
      </c>
      <c r="J1403" s="121"/>
    </row>
    <row r="1404" spans="1:10" x14ac:dyDescent="0.25">
      <c r="A1404" s="121" t="s">
        <v>66</v>
      </c>
      <c r="B1404" s="120" t="s">
        <v>14</v>
      </c>
      <c r="C1404" s="121" t="s">
        <v>306</v>
      </c>
      <c r="D1404" s="122" t="s">
        <v>307</v>
      </c>
      <c r="E1404" s="123" t="s">
        <v>198</v>
      </c>
      <c r="F1404" s="121" t="s">
        <v>9</v>
      </c>
      <c r="G1404" s="173">
        <v>1.506</v>
      </c>
      <c r="H1404" s="173">
        <v>3.5999999999999997E-2</v>
      </c>
      <c r="I1404" s="173">
        <v>1.542</v>
      </c>
      <c r="J1404" s="121"/>
    </row>
    <row r="1405" spans="1:10" x14ac:dyDescent="0.25">
      <c r="A1405" s="121" t="s">
        <v>66</v>
      </c>
      <c r="B1405" s="120" t="s">
        <v>22</v>
      </c>
      <c r="C1405" s="121" t="s">
        <v>306</v>
      </c>
      <c r="D1405" s="122" t="s">
        <v>307</v>
      </c>
      <c r="E1405" s="123" t="s">
        <v>198</v>
      </c>
      <c r="F1405" s="121" t="s">
        <v>9</v>
      </c>
      <c r="G1405" s="173">
        <v>1.65</v>
      </c>
      <c r="H1405" s="173">
        <v>3.5999999999999997E-2</v>
      </c>
      <c r="I1405" s="173">
        <v>1.6859999999999999</v>
      </c>
      <c r="J1405" s="121"/>
    </row>
    <row r="1406" spans="1:10" x14ac:dyDescent="0.25">
      <c r="A1406" s="121" t="s">
        <v>66</v>
      </c>
      <c r="B1406" s="120" t="s">
        <v>33</v>
      </c>
      <c r="C1406" s="121" t="s">
        <v>306</v>
      </c>
      <c r="D1406" s="122" t="s">
        <v>307</v>
      </c>
      <c r="E1406" s="123" t="s">
        <v>198</v>
      </c>
      <c r="F1406" s="121" t="s">
        <v>9</v>
      </c>
      <c r="G1406" s="173">
        <v>1.65</v>
      </c>
      <c r="H1406" s="173">
        <v>4.5999999999999999E-2</v>
      </c>
      <c r="I1406" s="173">
        <v>1.696</v>
      </c>
      <c r="J1406" s="121"/>
    </row>
    <row r="1407" spans="1:10" x14ac:dyDescent="0.25">
      <c r="A1407" s="121" t="s">
        <v>66</v>
      </c>
      <c r="B1407" s="120" t="s">
        <v>34</v>
      </c>
      <c r="C1407" s="121" t="s">
        <v>306</v>
      </c>
      <c r="D1407" s="122" t="s">
        <v>307</v>
      </c>
      <c r="E1407" s="123" t="s">
        <v>198</v>
      </c>
      <c r="F1407" s="121" t="s">
        <v>9</v>
      </c>
      <c r="G1407" s="173">
        <v>1.506</v>
      </c>
      <c r="H1407" s="173">
        <v>4.5999999999999999E-2</v>
      </c>
      <c r="I1407" s="173">
        <v>1.552</v>
      </c>
      <c r="J1407" s="121"/>
    </row>
    <row r="1408" spans="1:10" x14ac:dyDescent="0.25">
      <c r="A1408" s="121" t="s">
        <v>67</v>
      </c>
      <c r="B1408" s="121" t="s">
        <v>17</v>
      </c>
      <c r="C1408" s="121" t="s">
        <v>306</v>
      </c>
      <c r="D1408" s="122" t="s">
        <v>307</v>
      </c>
      <c r="E1408" s="123" t="s">
        <v>198</v>
      </c>
      <c r="F1408" s="121" t="s">
        <v>18</v>
      </c>
      <c r="G1408" s="173">
        <v>0.7883</v>
      </c>
      <c r="H1408" s="173">
        <v>0</v>
      </c>
      <c r="I1408" s="173">
        <v>0.7883</v>
      </c>
      <c r="J1408" s="121"/>
    </row>
    <row r="1409" spans="1:10" x14ac:dyDescent="0.25">
      <c r="A1409" s="121" t="s">
        <v>213</v>
      </c>
      <c r="B1409" s="120" t="s">
        <v>35</v>
      </c>
      <c r="C1409" s="121" t="s">
        <v>306</v>
      </c>
      <c r="D1409" s="122" t="s">
        <v>307</v>
      </c>
      <c r="E1409" s="123" t="s">
        <v>198</v>
      </c>
      <c r="F1409" s="121" t="s">
        <v>9</v>
      </c>
      <c r="G1409" s="160">
        <v>1.4943</v>
      </c>
      <c r="H1409" s="160">
        <v>8.2000000000000007E-3</v>
      </c>
      <c r="I1409" s="160">
        <v>1.5024999999999999</v>
      </c>
      <c r="J1409" s="121"/>
    </row>
    <row r="1410" spans="1:10" x14ac:dyDescent="0.25">
      <c r="A1410" s="121" t="s">
        <v>213</v>
      </c>
      <c r="B1410" s="120" t="s">
        <v>113</v>
      </c>
      <c r="C1410" s="121" t="s">
        <v>306</v>
      </c>
      <c r="D1410" s="122" t="s">
        <v>307</v>
      </c>
      <c r="E1410" s="123" t="s">
        <v>198</v>
      </c>
      <c r="F1410" s="121" t="s">
        <v>9</v>
      </c>
      <c r="G1410" s="160">
        <v>1.4943</v>
      </c>
      <c r="H1410" s="160">
        <v>8.2000000000000007E-3</v>
      </c>
      <c r="I1410" s="160">
        <v>1.5024999999999999</v>
      </c>
      <c r="J1410" s="121"/>
    </row>
    <row r="1411" spans="1:10" x14ac:dyDescent="0.25">
      <c r="A1411" s="121" t="s">
        <v>213</v>
      </c>
      <c r="B1411" s="120" t="s">
        <v>62</v>
      </c>
      <c r="C1411" s="121" t="s">
        <v>306</v>
      </c>
      <c r="D1411" s="122" t="s">
        <v>307</v>
      </c>
      <c r="E1411" s="123" t="s">
        <v>198</v>
      </c>
      <c r="F1411" s="121" t="s">
        <v>9</v>
      </c>
      <c r="G1411" s="160">
        <v>1.4943</v>
      </c>
      <c r="H1411" s="160">
        <v>8.9999999999999998E-4</v>
      </c>
      <c r="I1411" s="160">
        <v>1.4952000000000001</v>
      </c>
      <c r="J1411" s="121"/>
    </row>
    <row r="1412" spans="1:10" x14ac:dyDescent="0.25">
      <c r="A1412" s="121" t="s">
        <v>213</v>
      </c>
      <c r="B1412" s="120" t="s">
        <v>33</v>
      </c>
      <c r="C1412" s="121" t="s">
        <v>306</v>
      </c>
      <c r="D1412" s="122" t="s">
        <v>307</v>
      </c>
      <c r="E1412" s="123" t="s">
        <v>198</v>
      </c>
      <c r="F1412" s="121" t="s">
        <v>9</v>
      </c>
      <c r="G1412" s="160">
        <v>1.4943</v>
      </c>
      <c r="H1412" s="160">
        <v>8.9999999999999998E-4</v>
      </c>
      <c r="I1412" s="160">
        <v>1.4952000000000001</v>
      </c>
      <c r="J1412" s="121"/>
    </row>
    <row r="1413" spans="1:10" x14ac:dyDescent="0.25">
      <c r="A1413" s="121" t="s">
        <v>213</v>
      </c>
      <c r="B1413" s="120" t="s">
        <v>34</v>
      </c>
      <c r="C1413" s="121" t="s">
        <v>306</v>
      </c>
      <c r="D1413" s="122" t="s">
        <v>307</v>
      </c>
      <c r="E1413" s="123" t="s">
        <v>198</v>
      </c>
      <c r="F1413" s="121" t="s">
        <v>9</v>
      </c>
      <c r="G1413" s="160">
        <v>1.4943</v>
      </c>
      <c r="H1413" s="160">
        <v>6.4999999999999997E-3</v>
      </c>
      <c r="I1413" s="160">
        <v>1.5007999999999999</v>
      </c>
      <c r="J1413" s="121"/>
    </row>
    <row r="1414" spans="1:10" x14ac:dyDescent="0.25">
      <c r="A1414" s="121" t="s">
        <v>72</v>
      </c>
      <c r="B1414" s="138" t="s">
        <v>14</v>
      </c>
      <c r="C1414" s="121" t="s">
        <v>306</v>
      </c>
      <c r="D1414" s="122" t="s">
        <v>307</v>
      </c>
      <c r="E1414" s="123" t="s">
        <v>198</v>
      </c>
      <c r="F1414" s="121" t="s">
        <v>9</v>
      </c>
      <c r="G1414" s="173">
        <v>1.2071000000000001</v>
      </c>
      <c r="H1414" s="173">
        <v>3.5999999999999997E-2</v>
      </c>
      <c r="I1414" s="173">
        <v>1.2431000000000001</v>
      </c>
      <c r="J1414" s="121"/>
    </row>
    <row r="1415" spans="1:10" x14ac:dyDescent="0.25">
      <c r="A1415" s="121" t="s">
        <v>72</v>
      </c>
      <c r="B1415" s="120" t="s">
        <v>22</v>
      </c>
      <c r="C1415" s="121" t="s">
        <v>306</v>
      </c>
      <c r="D1415" s="122" t="s">
        <v>307</v>
      </c>
      <c r="E1415" s="123" t="s">
        <v>198</v>
      </c>
      <c r="F1415" s="121" t="s">
        <v>9</v>
      </c>
      <c r="G1415" s="173">
        <v>1.1842999999999999</v>
      </c>
      <c r="H1415" s="173">
        <v>3.5999999999999997E-2</v>
      </c>
      <c r="I1415" s="173">
        <v>1.2202999999999999</v>
      </c>
      <c r="J1415" s="121"/>
    </row>
    <row r="1416" spans="1:10" x14ac:dyDescent="0.25">
      <c r="A1416" s="121" t="s">
        <v>72</v>
      </c>
      <c r="B1416" s="120" t="s">
        <v>33</v>
      </c>
      <c r="C1416" s="121" t="s">
        <v>306</v>
      </c>
      <c r="D1416" s="122" t="s">
        <v>307</v>
      </c>
      <c r="E1416" s="123" t="s">
        <v>198</v>
      </c>
      <c r="F1416" s="121" t="s">
        <v>9</v>
      </c>
      <c r="G1416" s="173">
        <v>1.1842999999999999</v>
      </c>
      <c r="H1416" s="173">
        <v>4.5999999999999999E-2</v>
      </c>
      <c r="I1416" s="173">
        <v>1.2302999999999999</v>
      </c>
      <c r="J1416" s="121"/>
    </row>
    <row r="1417" spans="1:10" x14ac:dyDescent="0.25">
      <c r="A1417" s="121" t="s">
        <v>72</v>
      </c>
      <c r="B1417" s="120" t="s">
        <v>34</v>
      </c>
      <c r="C1417" s="121" t="s">
        <v>306</v>
      </c>
      <c r="D1417" s="122" t="s">
        <v>307</v>
      </c>
      <c r="E1417" s="123" t="s">
        <v>198</v>
      </c>
      <c r="F1417" s="121" t="s">
        <v>9</v>
      </c>
      <c r="G1417" s="173">
        <v>1.2071000000000001</v>
      </c>
      <c r="H1417" s="173">
        <v>4.5999999999999999E-2</v>
      </c>
      <c r="I1417" s="173">
        <v>1.2531000000000001</v>
      </c>
      <c r="J1417" s="121"/>
    </row>
    <row r="1418" spans="1:10" x14ac:dyDescent="0.25">
      <c r="A1418" s="121" t="s">
        <v>281</v>
      </c>
      <c r="B1418" s="120" t="s">
        <v>303</v>
      </c>
      <c r="C1418" s="121" t="s">
        <v>306</v>
      </c>
      <c r="D1418" s="122" t="s">
        <v>307</v>
      </c>
      <c r="E1418" s="123" t="s">
        <v>198</v>
      </c>
      <c r="F1418" s="121" t="s">
        <v>9</v>
      </c>
      <c r="G1418" s="173">
        <v>1.6223000000000001</v>
      </c>
      <c r="H1418" s="173">
        <v>2.8199999999999999E-2</v>
      </c>
      <c r="I1418" s="173">
        <v>1.6505000000000001</v>
      </c>
      <c r="J1418" s="121"/>
    </row>
    <row r="1419" spans="1:10" x14ac:dyDescent="0.25">
      <c r="A1419" s="121" t="s">
        <v>281</v>
      </c>
      <c r="B1419" s="120" t="s">
        <v>283</v>
      </c>
      <c r="C1419" s="121" t="s">
        <v>306</v>
      </c>
      <c r="D1419" s="122" t="s">
        <v>307</v>
      </c>
      <c r="E1419" s="123" t="s">
        <v>198</v>
      </c>
      <c r="F1419" s="121" t="s">
        <v>27</v>
      </c>
      <c r="G1419" s="173">
        <v>0.56620000000000004</v>
      </c>
      <c r="H1419" s="173">
        <v>2.8199999999999999E-2</v>
      </c>
      <c r="I1419" s="173">
        <v>0.59440000000000004</v>
      </c>
      <c r="J1419" s="121"/>
    </row>
    <row r="1420" spans="1:10" x14ac:dyDescent="0.25">
      <c r="A1420" s="121" t="s">
        <v>281</v>
      </c>
      <c r="B1420" s="120" t="s">
        <v>304</v>
      </c>
      <c r="C1420" s="121" t="s">
        <v>306</v>
      </c>
      <c r="D1420" s="122" t="s">
        <v>307</v>
      </c>
      <c r="E1420" s="123" t="s">
        <v>198</v>
      </c>
      <c r="F1420" s="121" t="s">
        <v>9</v>
      </c>
      <c r="G1420" s="173">
        <v>1.5645</v>
      </c>
      <c r="H1420" s="173">
        <v>2.8199999999999999E-2</v>
      </c>
      <c r="I1420" s="173">
        <v>1.5927</v>
      </c>
      <c r="J1420" s="121"/>
    </row>
    <row r="1421" spans="1:10" x14ac:dyDescent="0.25">
      <c r="A1421" s="121" t="s">
        <v>281</v>
      </c>
      <c r="B1421" s="120" t="s">
        <v>305</v>
      </c>
      <c r="C1421" s="121" t="s">
        <v>306</v>
      </c>
      <c r="D1421" s="122" t="s">
        <v>307</v>
      </c>
      <c r="E1421" s="123" t="s">
        <v>198</v>
      </c>
      <c r="F1421" s="121" t="s">
        <v>9</v>
      </c>
      <c r="G1421" s="173">
        <v>1.6223000000000001</v>
      </c>
      <c r="H1421" s="173">
        <v>3.5999999999999997E-2</v>
      </c>
      <c r="I1421" s="173">
        <v>1.6583000000000001</v>
      </c>
      <c r="J1421" s="121"/>
    </row>
    <row r="1422" spans="1:10" x14ac:dyDescent="0.25">
      <c r="A1422" s="121" t="s">
        <v>285</v>
      </c>
      <c r="B1422" s="120" t="s">
        <v>286</v>
      </c>
      <c r="C1422" s="121" t="s">
        <v>306</v>
      </c>
      <c r="D1422" s="122" t="s">
        <v>307</v>
      </c>
      <c r="E1422" s="123" t="s">
        <v>198</v>
      </c>
      <c r="F1422" s="121" t="s">
        <v>18</v>
      </c>
      <c r="G1422" s="160">
        <v>1.6953</v>
      </c>
      <c r="H1422" s="160">
        <v>5.1999999999999998E-3</v>
      </c>
      <c r="I1422" s="160">
        <v>1.7004999999999999</v>
      </c>
      <c r="J1422" s="121"/>
    </row>
    <row r="1423" spans="1:10" x14ac:dyDescent="0.25">
      <c r="A1423" s="121" t="s">
        <v>285</v>
      </c>
      <c r="B1423" s="120" t="s">
        <v>287</v>
      </c>
      <c r="C1423" s="121" t="s">
        <v>306</v>
      </c>
      <c r="D1423" s="122" t="s">
        <v>307</v>
      </c>
      <c r="E1423" s="123" t="s">
        <v>198</v>
      </c>
      <c r="F1423" s="121" t="s">
        <v>18</v>
      </c>
      <c r="G1423" s="160">
        <v>1.6953</v>
      </c>
      <c r="H1423" s="160">
        <v>1.54E-2</v>
      </c>
      <c r="I1423" s="160">
        <v>1.7107000000000001</v>
      </c>
      <c r="J1423" s="121"/>
    </row>
    <row r="1424" spans="1:10" x14ac:dyDescent="0.25">
      <c r="A1424" s="121" t="s">
        <v>288</v>
      </c>
      <c r="B1424" s="120" t="s">
        <v>289</v>
      </c>
      <c r="C1424" s="121" t="s">
        <v>306</v>
      </c>
      <c r="D1424" s="122" t="s">
        <v>307</v>
      </c>
      <c r="E1424" s="123" t="s">
        <v>198</v>
      </c>
      <c r="F1424" s="121" t="s">
        <v>18</v>
      </c>
      <c r="G1424" s="160">
        <v>1.7024999999999999</v>
      </c>
      <c r="H1424" s="160">
        <v>9.5999999999999992E-3</v>
      </c>
      <c r="I1424" s="160">
        <v>1.7121</v>
      </c>
      <c r="J1424" s="121"/>
    </row>
    <row r="1425" spans="1:10" x14ac:dyDescent="0.25">
      <c r="A1425" s="121" t="s">
        <v>288</v>
      </c>
      <c r="B1425" s="120" t="s">
        <v>290</v>
      </c>
      <c r="C1425" s="121" t="s">
        <v>306</v>
      </c>
      <c r="D1425" s="122" t="s">
        <v>307</v>
      </c>
      <c r="E1425" s="123" t="s">
        <v>198</v>
      </c>
      <c r="F1425" s="121" t="s">
        <v>18</v>
      </c>
      <c r="G1425" s="160">
        <v>1.7024999999999999</v>
      </c>
      <c r="H1425" s="160">
        <v>1.61E-2</v>
      </c>
      <c r="I1425" s="160">
        <v>1.7185999999999999</v>
      </c>
      <c r="J1425" s="121"/>
    </row>
    <row r="1426" spans="1:10" x14ac:dyDescent="0.25">
      <c r="A1426" s="121" t="s">
        <v>291</v>
      </c>
      <c r="B1426" s="120" t="s">
        <v>292</v>
      </c>
      <c r="C1426" s="121" t="s">
        <v>306</v>
      </c>
      <c r="D1426" s="122" t="s">
        <v>307</v>
      </c>
      <c r="E1426" s="123" t="s">
        <v>198</v>
      </c>
      <c r="F1426" s="121" t="s">
        <v>9</v>
      </c>
      <c r="G1426" s="160">
        <v>1.6061000000000001</v>
      </c>
      <c r="H1426" s="160">
        <v>7.4999999999999997E-3</v>
      </c>
      <c r="I1426" s="160">
        <v>1.6135999999999999</v>
      </c>
      <c r="J1426" s="121"/>
    </row>
    <row r="1427" spans="1:10" x14ac:dyDescent="0.25">
      <c r="A1427" s="121" t="s">
        <v>291</v>
      </c>
      <c r="B1427" s="120" t="s">
        <v>293</v>
      </c>
      <c r="C1427" s="121" t="s">
        <v>306</v>
      </c>
      <c r="D1427" s="122" t="s">
        <v>307</v>
      </c>
      <c r="E1427" s="123" t="s">
        <v>198</v>
      </c>
      <c r="F1427" s="121" t="s">
        <v>9</v>
      </c>
      <c r="G1427" s="160">
        <v>1.6061000000000001</v>
      </c>
      <c r="H1427" s="160">
        <v>1.67E-2</v>
      </c>
      <c r="I1427" s="160">
        <v>1.6228</v>
      </c>
      <c r="J1427" s="121"/>
    </row>
    <row r="1428" spans="1:10" x14ac:dyDescent="0.25">
      <c r="A1428" s="121" t="s">
        <v>216</v>
      </c>
      <c r="B1428" s="120" t="s">
        <v>252</v>
      </c>
      <c r="C1428" s="121" t="s">
        <v>306</v>
      </c>
      <c r="D1428" s="122" t="s">
        <v>307</v>
      </c>
      <c r="E1428" s="123" t="s">
        <v>198</v>
      </c>
      <c r="F1428" s="121" t="s">
        <v>9</v>
      </c>
      <c r="G1428" s="160">
        <v>0.90139999999999998</v>
      </c>
      <c r="H1428" s="160">
        <v>1.5100000000000001E-2</v>
      </c>
      <c r="I1428" s="160">
        <v>0.91649999999999998</v>
      </c>
      <c r="J1428" s="121"/>
    </row>
    <row r="1429" spans="1:10" x14ac:dyDescent="0.25">
      <c r="A1429" s="121" t="s">
        <v>216</v>
      </c>
      <c r="B1429" s="120" t="s">
        <v>33</v>
      </c>
      <c r="C1429" s="121" t="s">
        <v>306</v>
      </c>
      <c r="D1429" s="122" t="s">
        <v>307</v>
      </c>
      <c r="E1429" s="123" t="s">
        <v>198</v>
      </c>
      <c r="F1429" s="121" t="s">
        <v>9</v>
      </c>
      <c r="G1429" s="160">
        <v>0.90139999999999998</v>
      </c>
      <c r="H1429" s="160">
        <v>1.5100000000000001E-2</v>
      </c>
      <c r="I1429" s="160">
        <v>0.91649999999999998</v>
      </c>
      <c r="J1429" s="121"/>
    </row>
    <row r="1430" spans="1:10" x14ac:dyDescent="0.25">
      <c r="A1430" s="121" t="s">
        <v>216</v>
      </c>
      <c r="B1430" s="120" t="s">
        <v>34</v>
      </c>
      <c r="C1430" s="121" t="s">
        <v>306</v>
      </c>
      <c r="D1430" s="122" t="s">
        <v>307</v>
      </c>
      <c r="E1430" s="123" t="s">
        <v>198</v>
      </c>
      <c r="F1430" s="121" t="s">
        <v>9</v>
      </c>
      <c r="G1430" s="160">
        <v>0.90139999999999998</v>
      </c>
      <c r="H1430" s="160">
        <v>1.5100000000000001E-2</v>
      </c>
      <c r="I1430" s="160">
        <v>0.91649999999999998</v>
      </c>
      <c r="J1430" s="121"/>
    </row>
    <row r="1431" spans="1:10" x14ac:dyDescent="0.25">
      <c r="A1431" s="121" t="s">
        <v>88</v>
      </c>
      <c r="B1431" s="120" t="s">
        <v>29</v>
      </c>
      <c r="C1431" s="121" t="s">
        <v>306</v>
      </c>
      <c r="D1431" s="122" t="s">
        <v>307</v>
      </c>
      <c r="E1431" s="123" t="s">
        <v>198</v>
      </c>
      <c r="F1431" s="121" t="s">
        <v>9</v>
      </c>
      <c r="G1431" s="173">
        <v>0.75009999999999999</v>
      </c>
      <c r="H1431" s="173">
        <v>7.7999999999999996E-3</v>
      </c>
      <c r="I1431" s="173">
        <v>0.75790000000000002</v>
      </c>
      <c r="J1431" s="121"/>
    </row>
    <row r="1432" spans="1:10" x14ac:dyDescent="0.25">
      <c r="A1432" s="121" t="s">
        <v>88</v>
      </c>
      <c r="B1432" s="120" t="s">
        <v>24</v>
      </c>
      <c r="C1432" s="121" t="s">
        <v>306</v>
      </c>
      <c r="D1432" s="122" t="s">
        <v>307</v>
      </c>
      <c r="E1432" s="123" t="s">
        <v>198</v>
      </c>
      <c r="F1432" s="121" t="s">
        <v>9</v>
      </c>
      <c r="G1432" s="173">
        <v>0.75009999999999999</v>
      </c>
      <c r="H1432" s="173">
        <v>8.0000000000000002E-3</v>
      </c>
      <c r="I1432" s="173">
        <v>0.7581</v>
      </c>
      <c r="J1432" s="121"/>
    </row>
    <row r="1433" spans="1:10" x14ac:dyDescent="0.25">
      <c r="A1433" s="121" t="s">
        <v>65</v>
      </c>
      <c r="B1433" s="120" t="s">
        <v>92</v>
      </c>
      <c r="C1433" s="120" t="s">
        <v>308</v>
      </c>
      <c r="D1433" s="122" t="s">
        <v>309</v>
      </c>
      <c r="E1433" s="123" t="s">
        <v>219</v>
      </c>
      <c r="F1433" s="121" t="s">
        <v>9</v>
      </c>
      <c r="G1433" s="173">
        <v>1.5209999999999999</v>
      </c>
      <c r="H1433" s="173">
        <v>2.6499999999999999E-2</v>
      </c>
      <c r="I1433" s="173">
        <v>1.5475000000000001</v>
      </c>
      <c r="J1433" s="121"/>
    </row>
    <row r="1434" spans="1:10" x14ac:dyDescent="0.25">
      <c r="A1434" s="121" t="s">
        <v>65</v>
      </c>
      <c r="B1434" s="120" t="s">
        <v>93</v>
      </c>
      <c r="C1434" s="120" t="s">
        <v>308</v>
      </c>
      <c r="D1434" s="122" t="s">
        <v>309</v>
      </c>
      <c r="E1434" s="123" t="s">
        <v>219</v>
      </c>
      <c r="F1434" s="121" t="s">
        <v>9</v>
      </c>
      <c r="G1434" s="173">
        <v>1.5089999999999999</v>
      </c>
      <c r="H1434" s="173">
        <v>2.6499999999999999E-2</v>
      </c>
      <c r="I1434" s="173">
        <v>1.5355000000000001</v>
      </c>
      <c r="J1434" s="121"/>
    </row>
    <row r="1435" spans="1:10" x14ac:dyDescent="0.25">
      <c r="A1435" s="121" t="s">
        <v>65</v>
      </c>
      <c r="B1435" s="120" t="s">
        <v>199</v>
      </c>
      <c r="C1435" s="120" t="s">
        <v>308</v>
      </c>
      <c r="D1435" s="122" t="s">
        <v>309</v>
      </c>
      <c r="E1435" s="123" t="s">
        <v>219</v>
      </c>
      <c r="F1435" s="121" t="s">
        <v>9</v>
      </c>
      <c r="G1435" s="173">
        <v>1.4858</v>
      </c>
      <c r="H1435" s="173">
        <v>2.6499999999999999E-2</v>
      </c>
      <c r="I1435" s="173">
        <v>1.5123</v>
      </c>
      <c r="J1435" s="121"/>
    </row>
    <row r="1436" spans="1:10" x14ac:dyDescent="0.25">
      <c r="A1436" s="121" t="s">
        <v>65</v>
      </c>
      <c r="B1436" s="120" t="s">
        <v>96</v>
      </c>
      <c r="C1436" s="120" t="s">
        <v>308</v>
      </c>
      <c r="D1436" s="122" t="s">
        <v>309</v>
      </c>
      <c r="E1436" s="123" t="s">
        <v>219</v>
      </c>
      <c r="F1436" s="121" t="s">
        <v>9</v>
      </c>
      <c r="G1436" s="173">
        <v>1.3738999999999999</v>
      </c>
      <c r="H1436" s="173">
        <v>2.6499999999999999E-2</v>
      </c>
      <c r="I1436" s="173">
        <v>1.4004000000000001</v>
      </c>
      <c r="J1436" s="121"/>
    </row>
    <row r="1437" spans="1:10" x14ac:dyDescent="0.25">
      <c r="A1437" s="121" t="s">
        <v>65</v>
      </c>
      <c r="B1437" s="120" t="s">
        <v>97</v>
      </c>
      <c r="C1437" s="120" t="s">
        <v>308</v>
      </c>
      <c r="D1437" s="122" t="s">
        <v>309</v>
      </c>
      <c r="E1437" s="123" t="s">
        <v>219</v>
      </c>
      <c r="F1437" s="121" t="s">
        <v>9</v>
      </c>
      <c r="G1437" s="173">
        <v>1.3494999999999999</v>
      </c>
      <c r="H1437" s="173">
        <v>2.6499999999999999E-2</v>
      </c>
      <c r="I1437" s="173">
        <v>1.3759999999999999</v>
      </c>
      <c r="J1437" s="121"/>
    </row>
    <row r="1438" spans="1:10" x14ac:dyDescent="0.25">
      <c r="A1438" s="121" t="s">
        <v>65</v>
      </c>
      <c r="B1438" s="120" t="s">
        <v>200</v>
      </c>
      <c r="C1438" s="120" t="s">
        <v>308</v>
      </c>
      <c r="D1438" s="122" t="s">
        <v>309</v>
      </c>
      <c r="E1438" s="123" t="s">
        <v>219</v>
      </c>
      <c r="F1438" s="121" t="s">
        <v>9</v>
      </c>
      <c r="G1438" s="173">
        <v>1.343</v>
      </c>
      <c r="H1438" s="173">
        <v>2.6499999999999999E-2</v>
      </c>
      <c r="I1438" s="173">
        <v>1.3694999999999999</v>
      </c>
      <c r="J1438" s="121"/>
    </row>
    <row r="1439" spans="1:10" x14ac:dyDescent="0.25">
      <c r="A1439" s="121" t="s">
        <v>65</v>
      </c>
      <c r="B1439" s="120" t="s">
        <v>220</v>
      </c>
      <c r="C1439" s="120" t="s">
        <v>308</v>
      </c>
      <c r="D1439" s="122" t="s">
        <v>309</v>
      </c>
      <c r="E1439" s="123" t="s">
        <v>219</v>
      </c>
      <c r="F1439" s="121" t="s">
        <v>9</v>
      </c>
      <c r="G1439" s="173">
        <v>1.4906999999999999</v>
      </c>
      <c r="H1439" s="173">
        <v>2.0500000000000001E-2</v>
      </c>
      <c r="I1439" s="173">
        <v>1.5112000000000001</v>
      </c>
      <c r="J1439" s="121"/>
    </row>
    <row r="1440" spans="1:10" x14ac:dyDescent="0.25">
      <c r="A1440" s="121" t="s">
        <v>65</v>
      </c>
      <c r="B1440" s="120" t="s">
        <v>221</v>
      </c>
      <c r="C1440" s="120" t="s">
        <v>308</v>
      </c>
      <c r="D1440" s="122" t="s">
        <v>309</v>
      </c>
      <c r="E1440" s="123" t="s">
        <v>219</v>
      </c>
      <c r="F1440" s="121" t="s">
        <v>9</v>
      </c>
      <c r="G1440" s="173">
        <v>1.3072999999999999</v>
      </c>
      <c r="H1440" s="173">
        <v>1.14E-2</v>
      </c>
      <c r="I1440" s="173">
        <v>1.3187</v>
      </c>
      <c r="J1440" s="121"/>
    </row>
    <row r="1441" spans="1:10" x14ac:dyDescent="0.25">
      <c r="A1441" s="121" t="s">
        <v>66</v>
      </c>
      <c r="B1441" s="120" t="s">
        <v>14</v>
      </c>
      <c r="C1441" s="120" t="s">
        <v>308</v>
      </c>
      <c r="D1441" s="122" t="s">
        <v>309</v>
      </c>
      <c r="E1441" s="123" t="s">
        <v>219</v>
      </c>
      <c r="F1441" s="121" t="s">
        <v>9</v>
      </c>
      <c r="G1441" s="173">
        <v>1.353</v>
      </c>
      <c r="H1441" s="173">
        <v>3.7999999999999999E-2</v>
      </c>
      <c r="I1441" s="173">
        <v>1.391</v>
      </c>
      <c r="J1441" s="121"/>
    </row>
    <row r="1442" spans="1:10" x14ac:dyDescent="0.25">
      <c r="A1442" s="121" t="s">
        <v>66</v>
      </c>
      <c r="B1442" s="120" t="s">
        <v>22</v>
      </c>
      <c r="C1442" s="120" t="s">
        <v>308</v>
      </c>
      <c r="D1442" s="122" t="s">
        <v>309</v>
      </c>
      <c r="E1442" s="123" t="s">
        <v>219</v>
      </c>
      <c r="F1442" s="121" t="s">
        <v>9</v>
      </c>
      <c r="G1442" s="173">
        <v>1.111</v>
      </c>
      <c r="H1442" s="173">
        <v>3.7999999999999999E-2</v>
      </c>
      <c r="I1442" s="173">
        <v>1.149</v>
      </c>
      <c r="J1442" s="121"/>
    </row>
    <row r="1443" spans="1:10" x14ac:dyDescent="0.25">
      <c r="A1443" s="121" t="s">
        <v>66</v>
      </c>
      <c r="B1443" s="120" t="s">
        <v>33</v>
      </c>
      <c r="C1443" s="120" t="s">
        <v>308</v>
      </c>
      <c r="D1443" s="122" t="s">
        <v>309</v>
      </c>
      <c r="E1443" s="123" t="s">
        <v>219</v>
      </c>
      <c r="F1443" s="121" t="s">
        <v>9</v>
      </c>
      <c r="G1443" s="173">
        <v>1.111</v>
      </c>
      <c r="H1443" s="173">
        <v>4.5999999999999999E-2</v>
      </c>
      <c r="I1443" s="173">
        <v>1.157</v>
      </c>
      <c r="J1443" s="121"/>
    </row>
    <row r="1444" spans="1:10" x14ac:dyDescent="0.25">
      <c r="A1444" s="121" t="s">
        <v>66</v>
      </c>
      <c r="B1444" s="120" t="s">
        <v>34</v>
      </c>
      <c r="C1444" s="120" t="s">
        <v>308</v>
      </c>
      <c r="D1444" s="122" t="s">
        <v>309</v>
      </c>
      <c r="E1444" s="123" t="s">
        <v>219</v>
      </c>
      <c r="F1444" s="121" t="s">
        <v>9</v>
      </c>
      <c r="G1444" s="173">
        <v>1.353</v>
      </c>
      <c r="H1444" s="173">
        <v>4.5999999999999999E-2</v>
      </c>
      <c r="I1444" s="173">
        <v>1.399</v>
      </c>
      <c r="J1444" s="121"/>
    </row>
    <row r="1445" spans="1:10" x14ac:dyDescent="0.25">
      <c r="A1445" s="121" t="s">
        <v>67</v>
      </c>
      <c r="B1445" s="121" t="s">
        <v>17</v>
      </c>
      <c r="C1445" s="120" t="s">
        <v>308</v>
      </c>
      <c r="D1445" s="122" t="s">
        <v>309</v>
      </c>
      <c r="E1445" s="123" t="s">
        <v>219</v>
      </c>
      <c r="F1445" s="121" t="s">
        <v>18</v>
      </c>
      <c r="G1445" s="127">
        <v>1.601</v>
      </c>
      <c r="H1445" s="127">
        <v>0</v>
      </c>
      <c r="I1445" s="127">
        <v>1.601</v>
      </c>
      <c r="J1445" s="121"/>
    </row>
    <row r="1446" spans="1:10" x14ac:dyDescent="0.25">
      <c r="A1446" s="121" t="s">
        <v>213</v>
      </c>
      <c r="B1446" s="120" t="s">
        <v>35</v>
      </c>
      <c r="C1446" s="120" t="s">
        <v>308</v>
      </c>
      <c r="D1446" s="122" t="s">
        <v>309</v>
      </c>
      <c r="E1446" s="123" t="s">
        <v>219</v>
      </c>
      <c r="F1446" s="121" t="s">
        <v>9</v>
      </c>
      <c r="G1446" s="160">
        <v>1.6196999999999999</v>
      </c>
      <c r="H1446" s="160">
        <v>7.4000000000000003E-3</v>
      </c>
      <c r="I1446" s="160">
        <v>1.6271</v>
      </c>
      <c r="J1446" s="121"/>
    </row>
    <row r="1447" spans="1:10" x14ac:dyDescent="0.25">
      <c r="A1447" s="121" t="s">
        <v>213</v>
      </c>
      <c r="B1447" s="120" t="s">
        <v>113</v>
      </c>
      <c r="C1447" s="120" t="s">
        <v>308</v>
      </c>
      <c r="D1447" s="122" t="s">
        <v>309</v>
      </c>
      <c r="E1447" s="123" t="s">
        <v>219</v>
      </c>
      <c r="F1447" s="121" t="s">
        <v>9</v>
      </c>
      <c r="G1447" s="160">
        <v>1.6196999999999999</v>
      </c>
      <c r="H1447" s="160">
        <v>7.4000000000000003E-3</v>
      </c>
      <c r="I1447" s="160">
        <v>1.6271</v>
      </c>
      <c r="J1447" s="121"/>
    </row>
    <row r="1448" spans="1:10" x14ac:dyDescent="0.25">
      <c r="A1448" s="121" t="s">
        <v>213</v>
      </c>
      <c r="B1448" s="120" t="s">
        <v>62</v>
      </c>
      <c r="C1448" s="120" t="s">
        <v>308</v>
      </c>
      <c r="D1448" s="122" t="s">
        <v>309</v>
      </c>
      <c r="E1448" s="123" t="s">
        <v>219</v>
      </c>
      <c r="F1448" s="121" t="s">
        <v>9</v>
      </c>
      <c r="G1448" s="160">
        <v>1.6196999999999999</v>
      </c>
      <c r="H1448" s="160">
        <v>1.8E-3</v>
      </c>
      <c r="I1448" s="160">
        <v>1.6214999999999999</v>
      </c>
      <c r="J1448" s="121"/>
    </row>
    <row r="1449" spans="1:10" x14ac:dyDescent="0.25">
      <c r="A1449" s="121" t="s">
        <v>213</v>
      </c>
      <c r="B1449" s="120" t="s">
        <v>33</v>
      </c>
      <c r="C1449" s="120" t="s">
        <v>308</v>
      </c>
      <c r="D1449" s="122" t="s">
        <v>309</v>
      </c>
      <c r="E1449" s="123" t="s">
        <v>219</v>
      </c>
      <c r="F1449" s="121" t="s">
        <v>9</v>
      </c>
      <c r="G1449" s="160">
        <v>1.6196999999999999</v>
      </c>
      <c r="H1449" s="160">
        <v>1.8E-3</v>
      </c>
      <c r="I1449" s="160">
        <v>1.6214999999999999</v>
      </c>
      <c r="J1449" s="121"/>
    </row>
    <row r="1450" spans="1:10" x14ac:dyDescent="0.25">
      <c r="A1450" s="121" t="s">
        <v>213</v>
      </c>
      <c r="B1450" s="120" t="s">
        <v>34</v>
      </c>
      <c r="C1450" s="120" t="s">
        <v>308</v>
      </c>
      <c r="D1450" s="122" t="s">
        <v>309</v>
      </c>
      <c r="E1450" s="123" t="s">
        <v>219</v>
      </c>
      <c r="F1450" s="121" t="s">
        <v>9</v>
      </c>
      <c r="G1450" s="160">
        <v>1.6196999999999999</v>
      </c>
      <c r="H1450" s="160">
        <v>1.5599999999999999E-2</v>
      </c>
      <c r="I1450" s="160">
        <v>1.6353</v>
      </c>
      <c r="J1450" s="121"/>
    </row>
    <row r="1451" spans="1:10" x14ac:dyDescent="0.25">
      <c r="A1451" s="121" t="s">
        <v>72</v>
      </c>
      <c r="B1451" s="138" t="s">
        <v>14</v>
      </c>
      <c r="C1451" s="120" t="s">
        <v>308</v>
      </c>
      <c r="D1451" s="122" t="s">
        <v>309</v>
      </c>
      <c r="E1451" s="123" t="s">
        <v>219</v>
      </c>
      <c r="F1451" s="121" t="s">
        <v>9</v>
      </c>
      <c r="G1451" s="173">
        <v>1.292</v>
      </c>
      <c r="H1451" s="173">
        <v>2.4899999999999999E-2</v>
      </c>
      <c r="I1451" s="173">
        <v>1.3169</v>
      </c>
      <c r="J1451" s="121"/>
    </row>
    <row r="1452" spans="1:10" x14ac:dyDescent="0.25">
      <c r="A1452" s="121" t="s">
        <v>72</v>
      </c>
      <c r="B1452" s="120" t="s">
        <v>22</v>
      </c>
      <c r="C1452" s="120" t="s">
        <v>308</v>
      </c>
      <c r="D1452" s="122" t="s">
        <v>309</v>
      </c>
      <c r="E1452" s="123" t="s">
        <v>219</v>
      </c>
      <c r="F1452" s="121" t="s">
        <v>9</v>
      </c>
      <c r="G1452" s="173">
        <v>1.2708999999999999</v>
      </c>
      <c r="H1452" s="173">
        <v>2.4899999999999999E-2</v>
      </c>
      <c r="I1452" s="173">
        <v>1.2958000000000001</v>
      </c>
      <c r="J1452" s="121"/>
    </row>
    <row r="1453" spans="1:10" x14ac:dyDescent="0.25">
      <c r="A1453" s="121" t="s">
        <v>72</v>
      </c>
      <c r="B1453" s="120" t="s">
        <v>33</v>
      </c>
      <c r="C1453" s="120" t="s">
        <v>308</v>
      </c>
      <c r="D1453" s="122" t="s">
        <v>309</v>
      </c>
      <c r="E1453" s="123" t="s">
        <v>219</v>
      </c>
      <c r="F1453" s="121" t="s">
        <v>9</v>
      </c>
      <c r="G1453" s="173">
        <v>1.2708999999999999</v>
      </c>
      <c r="H1453" s="173">
        <v>2.4899999999999999E-2</v>
      </c>
      <c r="I1453" s="173">
        <v>1.2958000000000001</v>
      </c>
      <c r="J1453" s="121"/>
    </row>
    <row r="1454" spans="1:10" x14ac:dyDescent="0.25">
      <c r="A1454" s="121" t="s">
        <v>72</v>
      </c>
      <c r="B1454" s="120" t="s">
        <v>34</v>
      </c>
      <c r="C1454" s="120" t="s">
        <v>308</v>
      </c>
      <c r="D1454" s="122" t="s">
        <v>309</v>
      </c>
      <c r="E1454" s="123" t="s">
        <v>219</v>
      </c>
      <c r="F1454" s="121" t="s">
        <v>9</v>
      </c>
      <c r="G1454" s="173">
        <v>1.292</v>
      </c>
      <c r="H1454" s="173">
        <v>2.4899999999999999E-2</v>
      </c>
      <c r="I1454" s="173">
        <v>1.3169</v>
      </c>
      <c r="J1454" s="121"/>
    </row>
    <row r="1455" spans="1:10" x14ac:dyDescent="0.25">
      <c r="A1455" s="121" t="s">
        <v>281</v>
      </c>
      <c r="B1455" s="120" t="s">
        <v>303</v>
      </c>
      <c r="C1455" s="120" t="s">
        <v>308</v>
      </c>
      <c r="D1455" s="122" t="s">
        <v>309</v>
      </c>
      <c r="E1455" s="123" t="s">
        <v>219</v>
      </c>
      <c r="F1455" s="121" t="s">
        <v>9</v>
      </c>
      <c r="G1455" s="160">
        <v>1.4068000000000001</v>
      </c>
      <c r="H1455" s="160">
        <v>3.3599999999999998E-2</v>
      </c>
      <c r="I1455" s="160">
        <v>1.4403999999999999</v>
      </c>
      <c r="J1455" s="121"/>
    </row>
    <row r="1456" spans="1:10" x14ac:dyDescent="0.25">
      <c r="A1456" s="121" t="s">
        <v>281</v>
      </c>
      <c r="B1456" s="120" t="s">
        <v>283</v>
      </c>
      <c r="C1456" s="120" t="s">
        <v>308</v>
      </c>
      <c r="D1456" s="122" t="s">
        <v>309</v>
      </c>
      <c r="E1456" s="123" t="s">
        <v>219</v>
      </c>
      <c r="F1456" s="121" t="s">
        <v>27</v>
      </c>
      <c r="G1456" s="160">
        <v>2.4247999999999998</v>
      </c>
      <c r="H1456" s="160">
        <v>3.3599999999999998E-2</v>
      </c>
      <c r="I1456" s="160">
        <v>2.4584000000000001</v>
      </c>
      <c r="J1456" s="121"/>
    </row>
    <row r="1457" spans="1:10" x14ac:dyDescent="0.25">
      <c r="A1457" s="121" t="s">
        <v>281</v>
      </c>
      <c r="B1457" s="120" t="s">
        <v>304</v>
      </c>
      <c r="C1457" s="120" t="s">
        <v>308</v>
      </c>
      <c r="D1457" s="122" t="s">
        <v>309</v>
      </c>
      <c r="E1457" s="123" t="s">
        <v>219</v>
      </c>
      <c r="F1457" s="121" t="s">
        <v>9</v>
      </c>
      <c r="G1457" s="160">
        <v>1.2081999999999999</v>
      </c>
      <c r="H1457" s="160">
        <v>3.3599999999999998E-2</v>
      </c>
      <c r="I1457" s="160">
        <v>1.2418</v>
      </c>
      <c r="J1457" s="121"/>
    </row>
    <row r="1458" spans="1:10" x14ac:dyDescent="0.25">
      <c r="A1458" s="121" t="s">
        <v>281</v>
      </c>
      <c r="B1458" s="120" t="s">
        <v>305</v>
      </c>
      <c r="C1458" s="120" t="s">
        <v>308</v>
      </c>
      <c r="D1458" s="122" t="s">
        <v>309</v>
      </c>
      <c r="E1458" s="123" t="s">
        <v>219</v>
      </c>
      <c r="F1458" s="121" t="s">
        <v>9</v>
      </c>
      <c r="G1458" s="160">
        <v>1.4068000000000001</v>
      </c>
      <c r="H1458" s="160">
        <v>4.0099999999999997E-2</v>
      </c>
      <c r="I1458" s="160">
        <v>1.4469000000000001</v>
      </c>
      <c r="J1458" s="121"/>
    </row>
    <row r="1459" spans="1:10" x14ac:dyDescent="0.25">
      <c r="A1459" s="121" t="s">
        <v>285</v>
      </c>
      <c r="B1459" s="120" t="s">
        <v>286</v>
      </c>
      <c r="C1459" s="120" t="s">
        <v>308</v>
      </c>
      <c r="D1459" s="122" t="s">
        <v>309</v>
      </c>
      <c r="E1459" s="123" t="s">
        <v>219</v>
      </c>
      <c r="F1459" s="121" t="s">
        <v>18</v>
      </c>
      <c r="G1459" s="173">
        <v>1.4351</v>
      </c>
      <c r="H1459" s="173">
        <v>7.1000000000000004E-3</v>
      </c>
      <c r="I1459" s="173">
        <v>1.4421999999999999</v>
      </c>
      <c r="J1459" s="121"/>
    </row>
    <row r="1460" spans="1:10" x14ac:dyDescent="0.25">
      <c r="A1460" s="121" t="s">
        <v>285</v>
      </c>
      <c r="B1460" s="120" t="s">
        <v>287</v>
      </c>
      <c r="C1460" s="120" t="s">
        <v>308</v>
      </c>
      <c r="D1460" s="122" t="s">
        <v>309</v>
      </c>
      <c r="E1460" s="123" t="s">
        <v>219</v>
      </c>
      <c r="F1460" s="121" t="s">
        <v>18</v>
      </c>
      <c r="G1460" s="173">
        <v>1.4351</v>
      </c>
      <c r="H1460" s="173">
        <v>1.8100000000000002E-2</v>
      </c>
      <c r="I1460" s="173">
        <v>1.4532</v>
      </c>
      <c r="J1460" s="121"/>
    </row>
    <row r="1461" spans="1:10" x14ac:dyDescent="0.25">
      <c r="A1461" s="121" t="s">
        <v>288</v>
      </c>
      <c r="B1461" s="120" t="s">
        <v>289</v>
      </c>
      <c r="C1461" s="120" t="s">
        <v>308</v>
      </c>
      <c r="D1461" s="122" t="s">
        <v>309</v>
      </c>
      <c r="E1461" s="123" t="s">
        <v>219</v>
      </c>
      <c r="F1461" s="121" t="s">
        <v>18</v>
      </c>
      <c r="G1461" s="173">
        <v>1.4383999999999999</v>
      </c>
      <c r="H1461" s="173">
        <v>1.23E-2</v>
      </c>
      <c r="I1461" s="173">
        <v>1.4507000000000001</v>
      </c>
      <c r="J1461" s="121"/>
    </row>
    <row r="1462" spans="1:10" x14ac:dyDescent="0.25">
      <c r="A1462" s="121" t="s">
        <v>288</v>
      </c>
      <c r="B1462" s="120" t="s">
        <v>290</v>
      </c>
      <c r="C1462" s="120" t="s">
        <v>308</v>
      </c>
      <c r="D1462" s="122" t="s">
        <v>309</v>
      </c>
      <c r="E1462" s="123" t="s">
        <v>219</v>
      </c>
      <c r="F1462" s="121" t="s">
        <v>18</v>
      </c>
      <c r="G1462" s="173">
        <v>1.4383999999999999</v>
      </c>
      <c r="H1462" s="173">
        <v>2.3599999999999999E-2</v>
      </c>
      <c r="I1462" s="173">
        <v>1.462</v>
      </c>
      <c r="J1462" s="121"/>
    </row>
    <row r="1463" spans="1:10" x14ac:dyDescent="0.25">
      <c r="A1463" s="121" t="s">
        <v>291</v>
      </c>
      <c r="B1463" s="120" t="s">
        <v>292</v>
      </c>
      <c r="C1463" s="120" t="s">
        <v>308</v>
      </c>
      <c r="D1463" s="122" t="s">
        <v>309</v>
      </c>
      <c r="E1463" s="123" t="s">
        <v>219</v>
      </c>
      <c r="F1463" s="121" t="s">
        <v>9</v>
      </c>
      <c r="G1463" s="173">
        <v>1.3793</v>
      </c>
      <c r="H1463" s="173">
        <v>7.3000000000000001E-3</v>
      </c>
      <c r="I1463" s="173">
        <v>1.3866000000000001</v>
      </c>
      <c r="J1463" s="121"/>
    </row>
    <row r="1464" spans="1:10" x14ac:dyDescent="0.25">
      <c r="A1464" s="121" t="s">
        <v>291</v>
      </c>
      <c r="B1464" s="120" t="s">
        <v>293</v>
      </c>
      <c r="C1464" s="120" t="s">
        <v>308</v>
      </c>
      <c r="D1464" s="122" t="s">
        <v>309</v>
      </c>
      <c r="E1464" s="123" t="s">
        <v>219</v>
      </c>
      <c r="F1464" s="121" t="s">
        <v>9</v>
      </c>
      <c r="G1464" s="173">
        <v>1.3793</v>
      </c>
      <c r="H1464" s="173">
        <v>1.17E-2</v>
      </c>
      <c r="I1464" s="173">
        <v>1.391</v>
      </c>
      <c r="J1464" s="121"/>
    </row>
    <row r="1465" spans="1:10" x14ac:dyDescent="0.25">
      <c r="A1465" s="121" t="s">
        <v>216</v>
      </c>
      <c r="B1465" s="120" t="s">
        <v>57</v>
      </c>
      <c r="C1465" s="120" t="s">
        <v>308</v>
      </c>
      <c r="D1465" s="122" t="s">
        <v>309</v>
      </c>
      <c r="E1465" s="123" t="s">
        <v>219</v>
      </c>
      <c r="F1465" s="121" t="s">
        <v>9</v>
      </c>
      <c r="G1465" s="160">
        <v>1.5464</v>
      </c>
      <c r="H1465" s="160">
        <v>7.1999999999999998E-3</v>
      </c>
      <c r="I1465" s="160">
        <v>1.5536000000000001</v>
      </c>
      <c r="J1465" s="121"/>
    </row>
    <row r="1466" spans="1:10" x14ac:dyDescent="0.25">
      <c r="A1466" s="121" t="s">
        <v>216</v>
      </c>
      <c r="B1466" s="120" t="s">
        <v>58</v>
      </c>
      <c r="C1466" s="120" t="s">
        <v>308</v>
      </c>
      <c r="D1466" s="122" t="s">
        <v>309</v>
      </c>
      <c r="E1466" s="123" t="s">
        <v>219</v>
      </c>
      <c r="F1466" s="121" t="s">
        <v>9</v>
      </c>
      <c r="G1466" s="160">
        <v>1.5464</v>
      </c>
      <c r="H1466" s="160">
        <v>3.7000000000000002E-3</v>
      </c>
      <c r="I1466" s="160">
        <v>1.5501</v>
      </c>
      <c r="J1466" s="121"/>
    </row>
    <row r="1467" spans="1:10" x14ac:dyDescent="0.25">
      <c r="A1467" s="121" t="s">
        <v>216</v>
      </c>
      <c r="B1467" s="120" t="s">
        <v>33</v>
      </c>
      <c r="C1467" s="120" t="s">
        <v>308</v>
      </c>
      <c r="D1467" s="122" t="s">
        <v>309</v>
      </c>
      <c r="E1467" s="123" t="s">
        <v>219</v>
      </c>
      <c r="F1467" s="121" t="s">
        <v>9</v>
      </c>
      <c r="G1467" s="160">
        <v>1.5464</v>
      </c>
      <c r="H1467" s="160">
        <v>3.7000000000000002E-3</v>
      </c>
      <c r="I1467" s="160">
        <v>1.5501</v>
      </c>
      <c r="J1467" s="121"/>
    </row>
    <row r="1468" spans="1:10" x14ac:dyDescent="0.25">
      <c r="A1468" s="121" t="s">
        <v>216</v>
      </c>
      <c r="B1468" s="120" t="s">
        <v>34</v>
      </c>
      <c r="C1468" s="120" t="s">
        <v>308</v>
      </c>
      <c r="D1468" s="122" t="s">
        <v>309</v>
      </c>
      <c r="E1468" s="123" t="s">
        <v>219</v>
      </c>
      <c r="F1468" s="121" t="s">
        <v>9</v>
      </c>
      <c r="G1468" s="160">
        <v>1.5464</v>
      </c>
      <c r="H1468" s="160">
        <v>1.41E-2</v>
      </c>
      <c r="I1468" s="160">
        <v>1.5605</v>
      </c>
      <c r="J1468" s="121"/>
    </row>
    <row r="1469" spans="1:10" x14ac:dyDescent="0.25">
      <c r="A1469" s="121" t="s">
        <v>88</v>
      </c>
      <c r="B1469" s="120" t="s">
        <v>29</v>
      </c>
      <c r="C1469" s="120" t="s">
        <v>308</v>
      </c>
      <c r="D1469" s="122" t="s">
        <v>309</v>
      </c>
      <c r="E1469" s="123" t="s">
        <v>219</v>
      </c>
      <c r="F1469" s="121" t="s">
        <v>9</v>
      </c>
      <c r="G1469" s="173">
        <v>1.4570000000000001</v>
      </c>
      <c r="H1469" s="173">
        <v>8.3000000000000001E-3</v>
      </c>
      <c r="I1469" s="173">
        <v>1.4653</v>
      </c>
      <c r="J1469" s="121"/>
    </row>
    <row r="1470" spans="1:10" x14ac:dyDescent="0.25">
      <c r="A1470" s="121" t="s">
        <v>88</v>
      </c>
      <c r="B1470" s="120" t="s">
        <v>24</v>
      </c>
      <c r="C1470" s="120" t="s">
        <v>308</v>
      </c>
      <c r="D1470" s="122" t="s">
        <v>309</v>
      </c>
      <c r="E1470" s="123" t="s">
        <v>219</v>
      </c>
      <c r="F1470" s="121" t="s">
        <v>9</v>
      </c>
      <c r="G1470" s="173">
        <v>1.4570000000000001</v>
      </c>
      <c r="H1470" s="173">
        <v>1.18E-2</v>
      </c>
      <c r="I1470" s="173">
        <v>1.4688000000000001</v>
      </c>
      <c r="J1470" s="121"/>
    </row>
    <row r="1471" spans="1:10" ht="25" x14ac:dyDescent="0.25">
      <c r="A1471" s="121" t="s">
        <v>65</v>
      </c>
      <c r="B1471" s="120" t="s">
        <v>11</v>
      </c>
      <c r="C1471" s="121" t="s">
        <v>310</v>
      </c>
      <c r="D1471" s="122" t="s">
        <v>311</v>
      </c>
      <c r="E1471" s="123" t="s">
        <v>219</v>
      </c>
      <c r="F1471" s="121" t="s">
        <v>9</v>
      </c>
      <c r="G1471" s="160">
        <v>1.4762999999999999</v>
      </c>
      <c r="H1471" s="160">
        <v>4.5400000000000003E-2</v>
      </c>
      <c r="I1471" s="160">
        <v>1.5217000000000001</v>
      </c>
      <c r="J1471" s="121"/>
    </row>
    <row r="1472" spans="1:10" x14ac:dyDescent="0.25">
      <c r="A1472" s="121" t="s">
        <v>65</v>
      </c>
      <c r="B1472" s="120" t="s">
        <v>12</v>
      </c>
      <c r="C1472" s="121" t="s">
        <v>310</v>
      </c>
      <c r="D1472" s="122" t="s">
        <v>311</v>
      </c>
      <c r="E1472" s="123" t="s">
        <v>219</v>
      </c>
      <c r="F1472" s="121" t="s">
        <v>9</v>
      </c>
      <c r="G1472" s="160">
        <v>1.4509000000000001</v>
      </c>
      <c r="H1472" s="160">
        <v>4.5400000000000003E-2</v>
      </c>
      <c r="I1472" s="160">
        <v>1.4963</v>
      </c>
      <c r="J1472" s="121"/>
    </row>
    <row r="1473" spans="1:10" ht="12.75" customHeight="1" x14ac:dyDescent="0.25">
      <c r="A1473" s="121" t="s">
        <v>65</v>
      </c>
      <c r="B1473" s="120" t="s">
        <v>33</v>
      </c>
      <c r="C1473" s="121" t="s">
        <v>310</v>
      </c>
      <c r="D1473" s="122" t="s">
        <v>311</v>
      </c>
      <c r="E1473" s="123" t="s">
        <v>219</v>
      </c>
      <c r="F1473" s="121" t="s">
        <v>9</v>
      </c>
      <c r="G1473" s="160">
        <v>1.4509000000000001</v>
      </c>
      <c r="H1473" s="160">
        <v>3.0300000000000001E-2</v>
      </c>
      <c r="I1473" s="160">
        <v>1.4812000000000001</v>
      </c>
      <c r="J1473" s="121"/>
    </row>
    <row r="1474" spans="1:10" ht="12.75" customHeight="1" x14ac:dyDescent="0.25">
      <c r="A1474" s="121" t="s">
        <v>65</v>
      </c>
      <c r="B1474" s="120" t="s">
        <v>34</v>
      </c>
      <c r="C1474" s="121" t="s">
        <v>310</v>
      </c>
      <c r="D1474" s="122" t="s">
        <v>311</v>
      </c>
      <c r="E1474" s="123" t="s">
        <v>219</v>
      </c>
      <c r="F1474" s="121" t="s">
        <v>9</v>
      </c>
      <c r="G1474" s="160">
        <v>1.4762999999999999</v>
      </c>
      <c r="H1474" s="160">
        <v>3.9399999999999998E-2</v>
      </c>
      <c r="I1474" s="160">
        <v>1.5157</v>
      </c>
      <c r="J1474" s="121"/>
    </row>
    <row r="1475" spans="1:10" x14ac:dyDescent="0.25">
      <c r="A1475" s="121" t="s">
        <v>66</v>
      </c>
      <c r="B1475" s="120" t="s">
        <v>14</v>
      </c>
      <c r="C1475" s="121" t="s">
        <v>310</v>
      </c>
      <c r="D1475" s="122" t="s">
        <v>311</v>
      </c>
      <c r="E1475" s="123" t="s">
        <v>219</v>
      </c>
      <c r="F1475" s="121" t="s">
        <v>9</v>
      </c>
      <c r="G1475" s="173">
        <v>1.353</v>
      </c>
      <c r="H1475" s="173">
        <v>3.7999999999999999E-2</v>
      </c>
      <c r="I1475" s="173">
        <v>1.391</v>
      </c>
      <c r="J1475" s="121"/>
    </row>
    <row r="1476" spans="1:10" x14ac:dyDescent="0.25">
      <c r="A1476" s="121" t="s">
        <v>66</v>
      </c>
      <c r="B1476" s="120" t="s">
        <v>22</v>
      </c>
      <c r="C1476" s="121" t="s">
        <v>310</v>
      </c>
      <c r="D1476" s="122" t="s">
        <v>311</v>
      </c>
      <c r="E1476" s="123" t="s">
        <v>219</v>
      </c>
      <c r="F1476" s="121" t="s">
        <v>9</v>
      </c>
      <c r="G1476" s="173">
        <v>1.111</v>
      </c>
      <c r="H1476" s="173">
        <v>3.7999999999999999E-2</v>
      </c>
      <c r="I1476" s="173">
        <v>1.149</v>
      </c>
      <c r="J1476" s="121"/>
    </row>
    <row r="1477" spans="1:10" x14ac:dyDescent="0.25">
      <c r="A1477" s="121" t="s">
        <v>66</v>
      </c>
      <c r="B1477" s="120" t="s">
        <v>33</v>
      </c>
      <c r="C1477" s="121" t="s">
        <v>310</v>
      </c>
      <c r="D1477" s="122" t="s">
        <v>311</v>
      </c>
      <c r="E1477" s="123" t="s">
        <v>219</v>
      </c>
      <c r="F1477" s="121" t="s">
        <v>9</v>
      </c>
      <c r="G1477" s="173">
        <v>1.111</v>
      </c>
      <c r="H1477" s="173">
        <v>4.5999999999999999E-2</v>
      </c>
      <c r="I1477" s="173">
        <v>1.157</v>
      </c>
      <c r="J1477" s="121"/>
    </row>
    <row r="1478" spans="1:10" x14ac:dyDescent="0.25">
      <c r="A1478" s="121" t="s">
        <v>66</v>
      </c>
      <c r="B1478" s="120" t="s">
        <v>34</v>
      </c>
      <c r="C1478" s="121" t="s">
        <v>310</v>
      </c>
      <c r="D1478" s="122" t="s">
        <v>311</v>
      </c>
      <c r="E1478" s="123" t="s">
        <v>219</v>
      </c>
      <c r="F1478" s="121" t="s">
        <v>9</v>
      </c>
      <c r="G1478" s="173">
        <v>1.353</v>
      </c>
      <c r="H1478" s="173">
        <v>4.5999999999999999E-2</v>
      </c>
      <c r="I1478" s="173">
        <v>1.399</v>
      </c>
      <c r="J1478" s="121"/>
    </row>
    <row r="1479" spans="1:10" x14ac:dyDescent="0.25">
      <c r="A1479" s="121" t="s">
        <v>67</v>
      </c>
      <c r="B1479" s="121" t="s">
        <v>17</v>
      </c>
      <c r="C1479" s="121" t="s">
        <v>310</v>
      </c>
      <c r="D1479" s="122" t="s">
        <v>311</v>
      </c>
      <c r="E1479" s="123" t="s">
        <v>219</v>
      </c>
      <c r="F1479" s="121" t="s">
        <v>18</v>
      </c>
      <c r="G1479" s="127">
        <v>1.4541999999999999</v>
      </c>
      <c r="H1479" s="127">
        <v>0</v>
      </c>
      <c r="I1479" s="127">
        <v>1.4541999999999999</v>
      </c>
      <c r="J1479" s="121"/>
    </row>
    <row r="1480" spans="1:10" x14ac:dyDescent="0.25">
      <c r="A1480" s="121" t="s">
        <v>213</v>
      </c>
      <c r="B1480" s="120" t="s">
        <v>35</v>
      </c>
      <c r="C1480" s="121" t="s">
        <v>310</v>
      </c>
      <c r="D1480" s="122" t="s">
        <v>311</v>
      </c>
      <c r="E1480" s="123" t="s">
        <v>219</v>
      </c>
      <c r="F1480" s="121" t="s">
        <v>9</v>
      </c>
      <c r="G1480" s="160">
        <v>1.4883</v>
      </c>
      <c r="H1480" s="160">
        <v>7.4000000000000003E-3</v>
      </c>
      <c r="I1480" s="160">
        <v>1.4957</v>
      </c>
      <c r="J1480" s="121"/>
    </row>
    <row r="1481" spans="1:10" x14ac:dyDescent="0.25">
      <c r="A1481" s="121" t="s">
        <v>213</v>
      </c>
      <c r="B1481" s="120" t="s">
        <v>113</v>
      </c>
      <c r="C1481" s="121" t="s">
        <v>310</v>
      </c>
      <c r="D1481" s="122" t="s">
        <v>311</v>
      </c>
      <c r="E1481" s="123" t="s">
        <v>219</v>
      </c>
      <c r="F1481" s="121" t="s">
        <v>9</v>
      </c>
      <c r="G1481" s="160">
        <v>1.4883</v>
      </c>
      <c r="H1481" s="160">
        <v>7.4000000000000003E-3</v>
      </c>
      <c r="I1481" s="160">
        <v>1.4957</v>
      </c>
      <c r="J1481" s="121"/>
    </row>
    <row r="1482" spans="1:10" x14ac:dyDescent="0.25">
      <c r="A1482" s="121" t="s">
        <v>213</v>
      </c>
      <c r="B1482" s="120" t="s">
        <v>62</v>
      </c>
      <c r="C1482" s="121" t="s">
        <v>310</v>
      </c>
      <c r="D1482" s="122" t="s">
        <v>311</v>
      </c>
      <c r="E1482" s="123" t="s">
        <v>219</v>
      </c>
      <c r="F1482" s="121" t="s">
        <v>9</v>
      </c>
      <c r="G1482" s="160">
        <v>1.4883</v>
      </c>
      <c r="H1482" s="160">
        <v>1.8E-3</v>
      </c>
      <c r="I1482" s="160">
        <v>1.4901</v>
      </c>
      <c r="J1482" s="121"/>
    </row>
    <row r="1483" spans="1:10" x14ac:dyDescent="0.25">
      <c r="A1483" s="121" t="s">
        <v>213</v>
      </c>
      <c r="B1483" s="120" t="s">
        <v>33</v>
      </c>
      <c r="C1483" s="121" t="s">
        <v>310</v>
      </c>
      <c r="D1483" s="122" t="s">
        <v>311</v>
      </c>
      <c r="E1483" s="123" t="s">
        <v>219</v>
      </c>
      <c r="F1483" s="121" t="s">
        <v>9</v>
      </c>
      <c r="G1483" s="160">
        <v>1.4883</v>
      </c>
      <c r="H1483" s="160">
        <v>1.8E-3</v>
      </c>
      <c r="I1483" s="160">
        <v>1.4901</v>
      </c>
      <c r="J1483" s="121"/>
    </row>
    <row r="1484" spans="1:10" x14ac:dyDescent="0.25">
      <c r="A1484" s="121" t="s">
        <v>213</v>
      </c>
      <c r="B1484" s="120" t="s">
        <v>34</v>
      </c>
      <c r="C1484" s="121" t="s">
        <v>310</v>
      </c>
      <c r="D1484" s="122" t="s">
        <v>311</v>
      </c>
      <c r="E1484" s="123" t="s">
        <v>219</v>
      </c>
      <c r="F1484" s="121" t="s">
        <v>9</v>
      </c>
      <c r="G1484" s="160">
        <v>1.4883</v>
      </c>
      <c r="H1484" s="160">
        <v>1.5599999999999999E-2</v>
      </c>
      <c r="I1484" s="160">
        <v>1.5039</v>
      </c>
      <c r="J1484" s="121"/>
    </row>
    <row r="1485" spans="1:10" x14ac:dyDescent="0.25">
      <c r="A1485" s="121" t="s">
        <v>72</v>
      </c>
      <c r="B1485" s="138" t="s">
        <v>14</v>
      </c>
      <c r="C1485" s="121" t="s">
        <v>310</v>
      </c>
      <c r="D1485" s="122" t="s">
        <v>311</v>
      </c>
      <c r="E1485" s="123" t="s">
        <v>219</v>
      </c>
      <c r="F1485" s="121" t="s">
        <v>9</v>
      </c>
      <c r="G1485" s="173">
        <v>1.292</v>
      </c>
      <c r="H1485" s="173">
        <v>2.4899999999999999E-2</v>
      </c>
      <c r="I1485" s="173">
        <v>1.3169</v>
      </c>
      <c r="J1485" s="121"/>
    </row>
    <row r="1486" spans="1:10" x14ac:dyDescent="0.25">
      <c r="A1486" s="121" t="s">
        <v>72</v>
      </c>
      <c r="B1486" s="120" t="s">
        <v>22</v>
      </c>
      <c r="C1486" s="121" t="s">
        <v>310</v>
      </c>
      <c r="D1486" s="122" t="s">
        <v>311</v>
      </c>
      <c r="E1486" s="123" t="s">
        <v>219</v>
      </c>
      <c r="F1486" s="121" t="s">
        <v>9</v>
      </c>
      <c r="G1486" s="173">
        <v>1.2708999999999999</v>
      </c>
      <c r="H1486" s="173">
        <v>2.4899999999999999E-2</v>
      </c>
      <c r="I1486" s="173">
        <v>1.2958000000000001</v>
      </c>
      <c r="J1486" s="121"/>
    </row>
    <row r="1487" spans="1:10" x14ac:dyDescent="0.25">
      <c r="A1487" s="121" t="s">
        <v>72</v>
      </c>
      <c r="B1487" s="120" t="s">
        <v>33</v>
      </c>
      <c r="C1487" s="121" t="s">
        <v>310</v>
      </c>
      <c r="D1487" s="122" t="s">
        <v>311</v>
      </c>
      <c r="E1487" s="123" t="s">
        <v>219</v>
      </c>
      <c r="F1487" s="121" t="s">
        <v>9</v>
      </c>
      <c r="G1487" s="173">
        <v>1.2708999999999999</v>
      </c>
      <c r="H1487" s="173">
        <v>2.4899999999999999E-2</v>
      </c>
      <c r="I1487" s="173">
        <v>1.2958000000000001</v>
      </c>
      <c r="J1487" s="121"/>
    </row>
    <row r="1488" spans="1:10" x14ac:dyDescent="0.25">
      <c r="A1488" s="121" t="s">
        <v>72</v>
      </c>
      <c r="B1488" s="120" t="s">
        <v>34</v>
      </c>
      <c r="C1488" s="121" t="s">
        <v>310</v>
      </c>
      <c r="D1488" s="122" t="s">
        <v>311</v>
      </c>
      <c r="E1488" s="123" t="s">
        <v>219</v>
      </c>
      <c r="F1488" s="121" t="s">
        <v>9</v>
      </c>
      <c r="G1488" s="173">
        <v>1.292</v>
      </c>
      <c r="H1488" s="173">
        <v>2.4899999999999999E-2</v>
      </c>
      <c r="I1488" s="173">
        <v>1.3169</v>
      </c>
      <c r="J1488" s="121"/>
    </row>
    <row r="1489" spans="1:10" x14ac:dyDescent="0.25">
      <c r="A1489" s="121" t="s">
        <v>281</v>
      </c>
      <c r="B1489" s="120" t="s">
        <v>303</v>
      </c>
      <c r="C1489" s="121" t="s">
        <v>310</v>
      </c>
      <c r="D1489" s="122" t="s">
        <v>311</v>
      </c>
      <c r="E1489" s="123" t="s">
        <v>219</v>
      </c>
      <c r="F1489" s="121" t="s">
        <v>9</v>
      </c>
      <c r="G1489" s="160">
        <v>1.4068000000000001</v>
      </c>
      <c r="H1489" s="160">
        <v>3.3599999999999998E-2</v>
      </c>
      <c r="I1489" s="160">
        <v>1.4403999999999999</v>
      </c>
      <c r="J1489" s="121"/>
    </row>
    <row r="1490" spans="1:10" x14ac:dyDescent="0.25">
      <c r="A1490" s="121" t="s">
        <v>281</v>
      </c>
      <c r="B1490" s="120" t="s">
        <v>283</v>
      </c>
      <c r="C1490" s="121" t="s">
        <v>310</v>
      </c>
      <c r="D1490" s="122" t="s">
        <v>311</v>
      </c>
      <c r="E1490" s="123" t="s">
        <v>219</v>
      </c>
      <c r="F1490" s="121" t="s">
        <v>27</v>
      </c>
      <c r="G1490" s="160">
        <v>2.4247999999999998</v>
      </c>
      <c r="H1490" s="160">
        <v>3.3599999999999998E-2</v>
      </c>
      <c r="I1490" s="160">
        <v>2.4584000000000001</v>
      </c>
      <c r="J1490" s="121"/>
    </row>
    <row r="1491" spans="1:10" x14ac:dyDescent="0.25">
      <c r="A1491" s="121" t="s">
        <v>281</v>
      </c>
      <c r="B1491" s="120" t="s">
        <v>304</v>
      </c>
      <c r="C1491" s="121" t="s">
        <v>310</v>
      </c>
      <c r="D1491" s="122" t="s">
        <v>311</v>
      </c>
      <c r="E1491" s="123" t="s">
        <v>219</v>
      </c>
      <c r="F1491" s="121" t="s">
        <v>9</v>
      </c>
      <c r="G1491" s="160">
        <v>1.2081999999999999</v>
      </c>
      <c r="H1491" s="160">
        <v>3.3599999999999998E-2</v>
      </c>
      <c r="I1491" s="160">
        <v>1.2418</v>
      </c>
      <c r="J1491" s="121"/>
    </row>
    <row r="1492" spans="1:10" x14ac:dyDescent="0.25">
      <c r="A1492" s="121" t="s">
        <v>281</v>
      </c>
      <c r="B1492" s="120" t="s">
        <v>305</v>
      </c>
      <c r="C1492" s="121" t="s">
        <v>310</v>
      </c>
      <c r="D1492" s="122" t="s">
        <v>311</v>
      </c>
      <c r="E1492" s="123" t="s">
        <v>219</v>
      </c>
      <c r="F1492" s="121" t="s">
        <v>9</v>
      </c>
      <c r="G1492" s="160">
        <v>1.4068000000000001</v>
      </c>
      <c r="H1492" s="160">
        <v>4.0099999999999997E-2</v>
      </c>
      <c r="I1492" s="160">
        <v>1.4469000000000001</v>
      </c>
      <c r="J1492" s="121"/>
    </row>
    <row r="1493" spans="1:10" x14ac:dyDescent="0.25">
      <c r="A1493" s="121" t="s">
        <v>285</v>
      </c>
      <c r="B1493" s="120" t="s">
        <v>286</v>
      </c>
      <c r="C1493" s="121" t="s">
        <v>310</v>
      </c>
      <c r="D1493" s="122" t="s">
        <v>311</v>
      </c>
      <c r="E1493" s="123" t="s">
        <v>219</v>
      </c>
      <c r="F1493" s="121" t="s">
        <v>18</v>
      </c>
      <c r="G1493" s="160">
        <v>1.4351</v>
      </c>
      <c r="H1493" s="160">
        <v>7.1000000000000004E-3</v>
      </c>
      <c r="I1493" s="160">
        <v>1.4421999999999999</v>
      </c>
      <c r="J1493" s="121"/>
    </row>
    <row r="1494" spans="1:10" x14ac:dyDescent="0.25">
      <c r="A1494" s="121" t="s">
        <v>285</v>
      </c>
      <c r="B1494" s="120" t="s">
        <v>287</v>
      </c>
      <c r="C1494" s="121" t="s">
        <v>310</v>
      </c>
      <c r="D1494" s="122" t="s">
        <v>311</v>
      </c>
      <c r="E1494" s="123" t="s">
        <v>219</v>
      </c>
      <c r="F1494" s="121" t="s">
        <v>18</v>
      </c>
      <c r="G1494" s="160">
        <v>1.4351</v>
      </c>
      <c r="H1494" s="160">
        <v>1.8100000000000002E-2</v>
      </c>
      <c r="I1494" s="160">
        <v>1.4532</v>
      </c>
      <c r="J1494" s="121"/>
    </row>
    <row r="1495" spans="1:10" x14ac:dyDescent="0.25">
      <c r="A1495" s="121" t="s">
        <v>288</v>
      </c>
      <c r="B1495" s="120" t="s">
        <v>289</v>
      </c>
      <c r="C1495" s="121" t="s">
        <v>310</v>
      </c>
      <c r="D1495" s="122" t="s">
        <v>311</v>
      </c>
      <c r="E1495" s="123" t="s">
        <v>219</v>
      </c>
      <c r="F1495" s="121" t="s">
        <v>18</v>
      </c>
      <c r="G1495" s="160">
        <v>1.4383999999999999</v>
      </c>
      <c r="H1495" s="160">
        <v>1.23E-2</v>
      </c>
      <c r="I1495" s="160">
        <v>1.4507000000000001</v>
      </c>
      <c r="J1495" s="121"/>
    </row>
    <row r="1496" spans="1:10" x14ac:dyDescent="0.25">
      <c r="A1496" s="121" t="s">
        <v>288</v>
      </c>
      <c r="B1496" s="120" t="s">
        <v>290</v>
      </c>
      <c r="C1496" s="121" t="s">
        <v>310</v>
      </c>
      <c r="D1496" s="122" t="s">
        <v>311</v>
      </c>
      <c r="E1496" s="123" t="s">
        <v>219</v>
      </c>
      <c r="F1496" s="121" t="s">
        <v>18</v>
      </c>
      <c r="G1496" s="160">
        <v>1.4383999999999999</v>
      </c>
      <c r="H1496" s="160">
        <v>2.3599999999999999E-2</v>
      </c>
      <c r="I1496" s="160">
        <v>1.462</v>
      </c>
      <c r="J1496" s="121"/>
    </row>
    <row r="1497" spans="1:10" x14ac:dyDescent="0.25">
      <c r="A1497" s="121" t="s">
        <v>291</v>
      </c>
      <c r="B1497" s="120" t="s">
        <v>292</v>
      </c>
      <c r="C1497" s="121" t="s">
        <v>310</v>
      </c>
      <c r="D1497" s="122" t="s">
        <v>311</v>
      </c>
      <c r="E1497" s="123" t="s">
        <v>219</v>
      </c>
      <c r="F1497" s="121" t="s">
        <v>9</v>
      </c>
      <c r="G1497" s="173">
        <v>1.3793</v>
      </c>
      <c r="H1497" s="173">
        <v>7.3000000000000001E-3</v>
      </c>
      <c r="I1497" s="173">
        <v>1.3866000000000001</v>
      </c>
      <c r="J1497" s="121"/>
    </row>
    <row r="1498" spans="1:10" x14ac:dyDescent="0.25">
      <c r="A1498" s="121" t="s">
        <v>291</v>
      </c>
      <c r="B1498" s="120" t="s">
        <v>293</v>
      </c>
      <c r="C1498" s="121" t="s">
        <v>310</v>
      </c>
      <c r="D1498" s="122" t="s">
        <v>311</v>
      </c>
      <c r="E1498" s="123" t="s">
        <v>219</v>
      </c>
      <c r="F1498" s="121" t="s">
        <v>9</v>
      </c>
      <c r="G1498" s="173">
        <v>1.3793</v>
      </c>
      <c r="H1498" s="173">
        <v>1.17E-2</v>
      </c>
      <c r="I1498" s="173">
        <v>1.391</v>
      </c>
      <c r="J1498" s="121"/>
    </row>
    <row r="1499" spans="1:10" x14ac:dyDescent="0.25">
      <c r="A1499" s="121" t="s">
        <v>216</v>
      </c>
      <c r="B1499" s="120" t="s">
        <v>57</v>
      </c>
      <c r="C1499" s="121" t="s">
        <v>310</v>
      </c>
      <c r="D1499" s="122" t="s">
        <v>311</v>
      </c>
      <c r="E1499" s="123" t="s">
        <v>219</v>
      </c>
      <c r="F1499" s="121" t="s">
        <v>9</v>
      </c>
      <c r="G1499" s="160">
        <v>1.4412</v>
      </c>
      <c r="H1499" s="160">
        <v>7.1999999999999998E-3</v>
      </c>
      <c r="I1499" s="160">
        <v>1.4483999999999999</v>
      </c>
      <c r="J1499" s="121"/>
    </row>
    <row r="1500" spans="1:10" x14ac:dyDescent="0.25">
      <c r="A1500" s="121" t="s">
        <v>216</v>
      </c>
      <c r="B1500" s="120" t="s">
        <v>58</v>
      </c>
      <c r="C1500" s="121" t="s">
        <v>310</v>
      </c>
      <c r="D1500" s="122" t="s">
        <v>311</v>
      </c>
      <c r="E1500" s="123" t="s">
        <v>219</v>
      </c>
      <c r="F1500" s="121" t="s">
        <v>9</v>
      </c>
      <c r="G1500" s="160">
        <v>1.4412</v>
      </c>
      <c r="H1500" s="160">
        <v>3.7000000000000002E-3</v>
      </c>
      <c r="I1500" s="160">
        <v>1.4449000000000001</v>
      </c>
      <c r="J1500" s="121"/>
    </row>
    <row r="1501" spans="1:10" x14ac:dyDescent="0.25">
      <c r="A1501" s="121" t="s">
        <v>216</v>
      </c>
      <c r="B1501" s="120" t="s">
        <v>33</v>
      </c>
      <c r="C1501" s="121" t="s">
        <v>310</v>
      </c>
      <c r="D1501" s="122" t="s">
        <v>311</v>
      </c>
      <c r="E1501" s="123" t="s">
        <v>219</v>
      </c>
      <c r="F1501" s="121" t="s">
        <v>9</v>
      </c>
      <c r="G1501" s="160">
        <v>1.4412</v>
      </c>
      <c r="H1501" s="160">
        <v>3.7000000000000002E-3</v>
      </c>
      <c r="I1501" s="160">
        <v>1.4449000000000001</v>
      </c>
      <c r="J1501" s="121"/>
    </row>
    <row r="1502" spans="1:10" x14ac:dyDescent="0.25">
      <c r="A1502" s="121" t="s">
        <v>216</v>
      </c>
      <c r="B1502" s="120" t="s">
        <v>34</v>
      </c>
      <c r="C1502" s="121" t="s">
        <v>310</v>
      </c>
      <c r="D1502" s="122" t="s">
        <v>311</v>
      </c>
      <c r="E1502" s="123" t="s">
        <v>219</v>
      </c>
      <c r="F1502" s="121" t="s">
        <v>9</v>
      </c>
      <c r="G1502" s="160">
        <v>1.4412</v>
      </c>
      <c r="H1502" s="160">
        <v>1.41E-2</v>
      </c>
      <c r="I1502" s="160">
        <v>1.4453</v>
      </c>
      <c r="J1502" s="121"/>
    </row>
    <row r="1503" spans="1:10" ht="12.75" customHeight="1" x14ac:dyDescent="0.25">
      <c r="A1503" s="121" t="s">
        <v>88</v>
      </c>
      <c r="B1503" s="121" t="s">
        <v>29</v>
      </c>
      <c r="C1503" s="121" t="s">
        <v>310</v>
      </c>
      <c r="D1503" s="122" t="s">
        <v>311</v>
      </c>
      <c r="E1503" s="123" t="s">
        <v>219</v>
      </c>
      <c r="F1503" s="121" t="s">
        <v>9</v>
      </c>
      <c r="G1503" s="160">
        <v>1.4570000000000001</v>
      </c>
      <c r="H1503" s="160">
        <v>8.3000000000000001E-3</v>
      </c>
      <c r="I1503" s="160">
        <v>1.4653</v>
      </c>
      <c r="J1503" s="121"/>
    </row>
    <row r="1504" spans="1:10" x14ac:dyDescent="0.25">
      <c r="A1504" s="121" t="s">
        <v>88</v>
      </c>
      <c r="B1504" s="121" t="s">
        <v>237</v>
      </c>
      <c r="C1504" s="121" t="s">
        <v>310</v>
      </c>
      <c r="D1504" s="122" t="s">
        <v>311</v>
      </c>
      <c r="E1504" s="123" t="s">
        <v>219</v>
      </c>
      <c r="F1504" s="121" t="s">
        <v>9</v>
      </c>
      <c r="G1504" s="160">
        <v>1.4570000000000001</v>
      </c>
      <c r="H1504" s="160">
        <v>1.18E-2</v>
      </c>
      <c r="I1504" s="160">
        <v>1.4688000000000001</v>
      </c>
      <c r="J1504" s="121"/>
    </row>
    <row r="1505" spans="1:10" ht="25" x14ac:dyDescent="0.25">
      <c r="A1505" s="121" t="s">
        <v>65</v>
      </c>
      <c r="B1505" s="120" t="s">
        <v>11</v>
      </c>
      <c r="C1505" s="121" t="s">
        <v>312</v>
      </c>
      <c r="D1505" s="122" t="s">
        <v>313</v>
      </c>
      <c r="E1505" s="123" t="s">
        <v>219</v>
      </c>
      <c r="F1505" s="121" t="s">
        <v>9</v>
      </c>
      <c r="G1505" s="160">
        <v>1.4762999999999999</v>
      </c>
      <c r="H1505" s="160">
        <v>4.5400000000000003E-2</v>
      </c>
      <c r="I1505" s="160">
        <v>1.5217000000000001</v>
      </c>
      <c r="J1505" s="121"/>
    </row>
    <row r="1506" spans="1:10" x14ac:dyDescent="0.25">
      <c r="A1506" s="121" t="s">
        <v>65</v>
      </c>
      <c r="B1506" s="120" t="s">
        <v>12</v>
      </c>
      <c r="C1506" s="121" t="s">
        <v>312</v>
      </c>
      <c r="D1506" s="122" t="s">
        <v>313</v>
      </c>
      <c r="E1506" s="123" t="s">
        <v>219</v>
      </c>
      <c r="F1506" s="121" t="s">
        <v>9</v>
      </c>
      <c r="G1506" s="160">
        <v>1.4509000000000001</v>
      </c>
      <c r="H1506" s="160">
        <v>4.5400000000000003E-2</v>
      </c>
      <c r="I1506" s="160">
        <v>1.4963</v>
      </c>
      <c r="J1506" s="121"/>
    </row>
    <row r="1507" spans="1:10" x14ac:dyDescent="0.25">
      <c r="A1507" s="121" t="s">
        <v>65</v>
      </c>
      <c r="B1507" s="120" t="s">
        <v>33</v>
      </c>
      <c r="C1507" s="121" t="s">
        <v>312</v>
      </c>
      <c r="D1507" s="122" t="s">
        <v>313</v>
      </c>
      <c r="E1507" s="123" t="s">
        <v>219</v>
      </c>
      <c r="F1507" s="121" t="s">
        <v>9</v>
      </c>
      <c r="G1507" s="160">
        <v>1.4509000000000001</v>
      </c>
      <c r="H1507" s="160">
        <v>3.0300000000000001E-2</v>
      </c>
      <c r="I1507" s="160">
        <v>1.4812000000000001</v>
      </c>
      <c r="J1507" s="121"/>
    </row>
    <row r="1508" spans="1:10" x14ac:dyDescent="0.25">
      <c r="A1508" s="121" t="s">
        <v>65</v>
      </c>
      <c r="B1508" s="120" t="s">
        <v>34</v>
      </c>
      <c r="C1508" s="121" t="s">
        <v>312</v>
      </c>
      <c r="D1508" s="122" t="s">
        <v>313</v>
      </c>
      <c r="E1508" s="123" t="s">
        <v>219</v>
      </c>
      <c r="F1508" s="121" t="s">
        <v>9</v>
      </c>
      <c r="G1508" s="160">
        <v>1.4762999999999999</v>
      </c>
      <c r="H1508" s="160">
        <v>3.9399999999999998E-2</v>
      </c>
      <c r="I1508" s="160">
        <v>1.5157</v>
      </c>
      <c r="J1508" s="121"/>
    </row>
    <row r="1509" spans="1:10" x14ac:dyDescent="0.25">
      <c r="A1509" s="121" t="s">
        <v>66</v>
      </c>
      <c r="B1509" s="120" t="s">
        <v>14</v>
      </c>
      <c r="C1509" s="121" t="s">
        <v>312</v>
      </c>
      <c r="D1509" s="122" t="s">
        <v>313</v>
      </c>
      <c r="E1509" s="123" t="s">
        <v>219</v>
      </c>
      <c r="F1509" s="121" t="s">
        <v>9</v>
      </c>
      <c r="G1509" s="173">
        <v>1.353</v>
      </c>
      <c r="H1509" s="173">
        <v>3.7999999999999999E-2</v>
      </c>
      <c r="I1509" s="173">
        <v>1.391</v>
      </c>
      <c r="J1509" s="121"/>
    </row>
    <row r="1510" spans="1:10" x14ac:dyDescent="0.25">
      <c r="A1510" s="121" t="s">
        <v>66</v>
      </c>
      <c r="B1510" s="120" t="s">
        <v>22</v>
      </c>
      <c r="C1510" s="121" t="s">
        <v>312</v>
      </c>
      <c r="D1510" s="122" t="s">
        <v>313</v>
      </c>
      <c r="E1510" s="123" t="s">
        <v>219</v>
      </c>
      <c r="F1510" s="121" t="s">
        <v>9</v>
      </c>
      <c r="G1510" s="173">
        <v>1.111</v>
      </c>
      <c r="H1510" s="173">
        <v>3.7999999999999999E-2</v>
      </c>
      <c r="I1510" s="173">
        <v>1.149</v>
      </c>
      <c r="J1510" s="121"/>
    </row>
    <row r="1511" spans="1:10" x14ac:dyDescent="0.25">
      <c r="A1511" s="121" t="s">
        <v>66</v>
      </c>
      <c r="B1511" s="120" t="s">
        <v>33</v>
      </c>
      <c r="C1511" s="121" t="s">
        <v>312</v>
      </c>
      <c r="D1511" s="122" t="s">
        <v>313</v>
      </c>
      <c r="E1511" s="123" t="s">
        <v>219</v>
      </c>
      <c r="F1511" s="121" t="s">
        <v>9</v>
      </c>
      <c r="G1511" s="173">
        <v>1.111</v>
      </c>
      <c r="H1511" s="173">
        <v>4.5999999999999999E-2</v>
      </c>
      <c r="I1511" s="173">
        <v>1.157</v>
      </c>
      <c r="J1511" s="121"/>
    </row>
    <row r="1512" spans="1:10" x14ac:dyDescent="0.25">
      <c r="A1512" s="121" t="s">
        <v>66</v>
      </c>
      <c r="B1512" s="120" t="s">
        <v>34</v>
      </c>
      <c r="C1512" s="121" t="s">
        <v>312</v>
      </c>
      <c r="D1512" s="122" t="s">
        <v>313</v>
      </c>
      <c r="E1512" s="123" t="s">
        <v>219</v>
      </c>
      <c r="F1512" s="121" t="s">
        <v>9</v>
      </c>
      <c r="G1512" s="173">
        <v>1.353</v>
      </c>
      <c r="H1512" s="173">
        <v>4.5999999999999999E-2</v>
      </c>
      <c r="I1512" s="173">
        <v>1.399</v>
      </c>
      <c r="J1512" s="121"/>
    </row>
    <row r="1513" spans="1:10" x14ac:dyDescent="0.25">
      <c r="A1513" s="121" t="s">
        <v>67</v>
      </c>
      <c r="B1513" s="121" t="s">
        <v>17</v>
      </c>
      <c r="C1513" s="121" t="s">
        <v>312</v>
      </c>
      <c r="D1513" s="122" t="s">
        <v>313</v>
      </c>
      <c r="E1513" s="123" t="s">
        <v>219</v>
      </c>
      <c r="F1513" s="121" t="s">
        <v>18</v>
      </c>
      <c r="G1513" s="127">
        <v>1.4541999999999999</v>
      </c>
      <c r="H1513" s="127">
        <v>0</v>
      </c>
      <c r="I1513" s="127">
        <v>1.4541999999999999</v>
      </c>
      <c r="J1513" s="121"/>
    </row>
    <row r="1514" spans="1:10" x14ac:dyDescent="0.25">
      <c r="A1514" s="121" t="s">
        <v>213</v>
      </c>
      <c r="B1514" s="120" t="s">
        <v>35</v>
      </c>
      <c r="C1514" s="121" t="s">
        <v>312</v>
      </c>
      <c r="D1514" s="122" t="s">
        <v>313</v>
      </c>
      <c r="E1514" s="123" t="s">
        <v>219</v>
      </c>
      <c r="F1514" s="121" t="s">
        <v>9</v>
      </c>
      <c r="G1514" s="160">
        <v>1.4883</v>
      </c>
      <c r="H1514" s="160">
        <v>7.4000000000000003E-3</v>
      </c>
      <c r="I1514" s="160">
        <v>1.4957</v>
      </c>
      <c r="J1514" s="121"/>
    </row>
    <row r="1515" spans="1:10" x14ac:dyDescent="0.25">
      <c r="A1515" s="121" t="s">
        <v>213</v>
      </c>
      <c r="B1515" s="120" t="s">
        <v>113</v>
      </c>
      <c r="C1515" s="121" t="s">
        <v>312</v>
      </c>
      <c r="D1515" s="122" t="s">
        <v>313</v>
      </c>
      <c r="E1515" s="123" t="s">
        <v>219</v>
      </c>
      <c r="F1515" s="121" t="s">
        <v>9</v>
      </c>
      <c r="G1515" s="160">
        <v>1.4883</v>
      </c>
      <c r="H1515" s="160">
        <v>7.4000000000000003E-3</v>
      </c>
      <c r="I1515" s="160">
        <v>1.4957</v>
      </c>
      <c r="J1515" s="121"/>
    </row>
    <row r="1516" spans="1:10" x14ac:dyDescent="0.25">
      <c r="A1516" s="121" t="s">
        <v>213</v>
      </c>
      <c r="B1516" s="120" t="s">
        <v>62</v>
      </c>
      <c r="C1516" s="121" t="s">
        <v>312</v>
      </c>
      <c r="D1516" s="122" t="s">
        <v>313</v>
      </c>
      <c r="E1516" s="123" t="s">
        <v>219</v>
      </c>
      <c r="F1516" s="121" t="s">
        <v>9</v>
      </c>
      <c r="G1516" s="160">
        <v>1.4883</v>
      </c>
      <c r="H1516" s="160">
        <v>1.8E-3</v>
      </c>
      <c r="I1516" s="160">
        <v>1.4901</v>
      </c>
      <c r="J1516" s="121"/>
    </row>
    <row r="1517" spans="1:10" x14ac:dyDescent="0.25">
      <c r="A1517" s="121" t="s">
        <v>213</v>
      </c>
      <c r="B1517" s="120" t="s">
        <v>33</v>
      </c>
      <c r="C1517" s="121" t="s">
        <v>312</v>
      </c>
      <c r="D1517" s="122" t="s">
        <v>313</v>
      </c>
      <c r="E1517" s="123" t="s">
        <v>219</v>
      </c>
      <c r="F1517" s="121" t="s">
        <v>9</v>
      </c>
      <c r="G1517" s="160">
        <v>1.4883</v>
      </c>
      <c r="H1517" s="160">
        <v>1.8E-3</v>
      </c>
      <c r="I1517" s="160">
        <v>1.4901</v>
      </c>
      <c r="J1517" s="121"/>
    </row>
    <row r="1518" spans="1:10" x14ac:dyDescent="0.25">
      <c r="A1518" s="121" t="s">
        <v>213</v>
      </c>
      <c r="B1518" s="120" t="s">
        <v>34</v>
      </c>
      <c r="C1518" s="121" t="s">
        <v>312</v>
      </c>
      <c r="D1518" s="122" t="s">
        <v>313</v>
      </c>
      <c r="E1518" s="123" t="s">
        <v>219</v>
      </c>
      <c r="F1518" s="121" t="s">
        <v>9</v>
      </c>
      <c r="G1518" s="160">
        <v>1.4883</v>
      </c>
      <c r="H1518" s="160">
        <v>1.5599999999999999E-2</v>
      </c>
      <c r="I1518" s="160">
        <v>1.5039</v>
      </c>
      <c r="J1518" s="121"/>
    </row>
    <row r="1519" spans="1:10" x14ac:dyDescent="0.25">
      <c r="A1519" s="121" t="s">
        <v>72</v>
      </c>
      <c r="B1519" s="138" t="s">
        <v>14</v>
      </c>
      <c r="C1519" s="121" t="s">
        <v>312</v>
      </c>
      <c r="D1519" s="122" t="s">
        <v>313</v>
      </c>
      <c r="E1519" s="123" t="s">
        <v>219</v>
      </c>
      <c r="F1519" s="121" t="s">
        <v>9</v>
      </c>
      <c r="G1519" s="160">
        <v>1.292</v>
      </c>
      <c r="H1519" s="160">
        <v>2.4899999999999999E-2</v>
      </c>
      <c r="I1519" s="160">
        <v>1.3169</v>
      </c>
      <c r="J1519" s="121"/>
    </row>
    <row r="1520" spans="1:10" x14ac:dyDescent="0.25">
      <c r="A1520" s="121" t="s">
        <v>72</v>
      </c>
      <c r="B1520" s="120" t="s">
        <v>22</v>
      </c>
      <c r="C1520" s="121" t="s">
        <v>312</v>
      </c>
      <c r="D1520" s="122" t="s">
        <v>313</v>
      </c>
      <c r="E1520" s="123" t="s">
        <v>219</v>
      </c>
      <c r="F1520" s="121" t="s">
        <v>9</v>
      </c>
      <c r="G1520" s="160">
        <v>1.2708999999999999</v>
      </c>
      <c r="H1520" s="160">
        <v>2.4899999999999999E-2</v>
      </c>
      <c r="I1520" s="160">
        <v>1.2958000000000001</v>
      </c>
      <c r="J1520" s="121"/>
    </row>
    <row r="1521" spans="1:10" x14ac:dyDescent="0.25">
      <c r="A1521" s="121" t="s">
        <v>72</v>
      </c>
      <c r="B1521" s="120" t="s">
        <v>33</v>
      </c>
      <c r="C1521" s="121" t="s">
        <v>312</v>
      </c>
      <c r="D1521" s="122" t="s">
        <v>313</v>
      </c>
      <c r="E1521" s="123" t="s">
        <v>219</v>
      </c>
      <c r="F1521" s="121" t="s">
        <v>9</v>
      </c>
      <c r="G1521" s="160">
        <v>1.2708999999999999</v>
      </c>
      <c r="H1521" s="160">
        <v>2.4899999999999999E-2</v>
      </c>
      <c r="I1521" s="160">
        <v>1.2958000000000001</v>
      </c>
      <c r="J1521" s="121"/>
    </row>
    <row r="1522" spans="1:10" x14ac:dyDescent="0.25">
      <c r="A1522" s="121" t="s">
        <v>72</v>
      </c>
      <c r="B1522" s="120" t="s">
        <v>34</v>
      </c>
      <c r="C1522" s="121" t="s">
        <v>312</v>
      </c>
      <c r="D1522" s="122" t="s">
        <v>313</v>
      </c>
      <c r="E1522" s="123" t="s">
        <v>219</v>
      </c>
      <c r="F1522" s="121" t="s">
        <v>9</v>
      </c>
      <c r="G1522" s="160">
        <v>1.292</v>
      </c>
      <c r="H1522" s="160">
        <v>2.4899999999999999E-2</v>
      </c>
      <c r="I1522" s="160">
        <v>1.3169</v>
      </c>
      <c r="J1522" s="121"/>
    </row>
    <row r="1523" spans="1:10" x14ac:dyDescent="0.25">
      <c r="A1523" s="121" t="s">
        <v>281</v>
      </c>
      <c r="B1523" s="120" t="s">
        <v>303</v>
      </c>
      <c r="C1523" s="121" t="s">
        <v>312</v>
      </c>
      <c r="D1523" s="122" t="s">
        <v>313</v>
      </c>
      <c r="E1523" s="123" t="s">
        <v>219</v>
      </c>
      <c r="F1523" s="121" t="s">
        <v>9</v>
      </c>
      <c r="G1523" s="160">
        <v>1.2244999999999999</v>
      </c>
      <c r="H1523" s="160">
        <v>3.3599999999999998E-2</v>
      </c>
      <c r="I1523" s="160">
        <v>1.2581</v>
      </c>
      <c r="J1523" s="121"/>
    </row>
    <row r="1524" spans="1:10" x14ac:dyDescent="0.25">
      <c r="A1524" s="121" t="s">
        <v>281</v>
      </c>
      <c r="B1524" s="120" t="s">
        <v>283</v>
      </c>
      <c r="C1524" s="121" t="s">
        <v>312</v>
      </c>
      <c r="D1524" s="122" t="s">
        <v>313</v>
      </c>
      <c r="E1524" s="123" t="s">
        <v>219</v>
      </c>
      <c r="F1524" s="121" t="s">
        <v>27</v>
      </c>
      <c r="G1524" s="160">
        <v>2.6884000000000001</v>
      </c>
      <c r="H1524" s="160">
        <v>3.3599999999999998E-2</v>
      </c>
      <c r="I1524" s="160">
        <v>2.722</v>
      </c>
      <c r="J1524" s="121"/>
    </row>
    <row r="1525" spans="1:10" x14ac:dyDescent="0.25">
      <c r="A1525" s="121" t="s">
        <v>281</v>
      </c>
      <c r="B1525" s="120" t="s">
        <v>304</v>
      </c>
      <c r="C1525" s="121" t="s">
        <v>312</v>
      </c>
      <c r="D1525" s="122" t="s">
        <v>313</v>
      </c>
      <c r="E1525" s="123" t="s">
        <v>219</v>
      </c>
      <c r="F1525" s="121" t="s">
        <v>9</v>
      </c>
      <c r="G1525" s="160">
        <v>1.0043</v>
      </c>
      <c r="H1525" s="160">
        <v>3.3599999999999998E-2</v>
      </c>
      <c r="I1525" s="160">
        <v>1.0379</v>
      </c>
      <c r="J1525" s="121"/>
    </row>
    <row r="1526" spans="1:10" x14ac:dyDescent="0.25">
      <c r="A1526" s="121" t="s">
        <v>281</v>
      </c>
      <c r="B1526" s="120" t="s">
        <v>305</v>
      </c>
      <c r="C1526" s="121" t="s">
        <v>312</v>
      </c>
      <c r="D1526" s="122" t="s">
        <v>313</v>
      </c>
      <c r="E1526" s="123" t="s">
        <v>219</v>
      </c>
      <c r="F1526" s="121" t="s">
        <v>9</v>
      </c>
      <c r="G1526" s="160">
        <v>1.2244999999999999</v>
      </c>
      <c r="H1526" s="160">
        <v>4.0099999999999997E-2</v>
      </c>
      <c r="I1526" s="160">
        <v>1.2645999999999999</v>
      </c>
      <c r="J1526" s="121"/>
    </row>
    <row r="1527" spans="1:10" x14ac:dyDescent="0.25">
      <c r="A1527" s="121" t="s">
        <v>285</v>
      </c>
      <c r="B1527" s="120" t="s">
        <v>286</v>
      </c>
      <c r="C1527" s="121" t="s">
        <v>312</v>
      </c>
      <c r="D1527" s="122" t="s">
        <v>313</v>
      </c>
      <c r="E1527" s="123" t="s">
        <v>219</v>
      </c>
      <c r="F1527" s="121" t="s">
        <v>18</v>
      </c>
      <c r="G1527" s="173">
        <v>1.2370000000000001</v>
      </c>
      <c r="H1527" s="173">
        <v>7.1000000000000004E-3</v>
      </c>
      <c r="I1527" s="173">
        <v>1.2441</v>
      </c>
      <c r="J1527" s="121"/>
    </row>
    <row r="1528" spans="1:10" x14ac:dyDescent="0.25">
      <c r="A1528" s="121" t="s">
        <v>285</v>
      </c>
      <c r="B1528" s="120" t="s">
        <v>287</v>
      </c>
      <c r="C1528" s="121" t="s">
        <v>312</v>
      </c>
      <c r="D1528" s="122" t="s">
        <v>313</v>
      </c>
      <c r="E1528" s="123" t="s">
        <v>219</v>
      </c>
      <c r="F1528" s="121" t="s">
        <v>18</v>
      </c>
      <c r="G1528" s="173">
        <v>1.2370000000000001</v>
      </c>
      <c r="H1528" s="173">
        <v>1.8100000000000002E-2</v>
      </c>
      <c r="I1528" s="173">
        <v>1.2551000000000001</v>
      </c>
      <c r="J1528" s="121"/>
    </row>
    <row r="1529" spans="1:10" x14ac:dyDescent="0.25">
      <c r="A1529" s="121" t="s">
        <v>288</v>
      </c>
      <c r="B1529" s="120" t="s">
        <v>289</v>
      </c>
      <c r="C1529" s="121" t="s">
        <v>312</v>
      </c>
      <c r="D1529" s="122" t="s">
        <v>313</v>
      </c>
      <c r="E1529" s="123" t="s">
        <v>219</v>
      </c>
      <c r="F1529" s="121" t="s">
        <v>18</v>
      </c>
      <c r="G1529" s="160">
        <v>1.2398</v>
      </c>
      <c r="H1529" s="160">
        <v>1.23E-2</v>
      </c>
      <c r="I1529" s="160">
        <v>1.2521</v>
      </c>
      <c r="J1529" s="121"/>
    </row>
    <row r="1530" spans="1:10" x14ac:dyDescent="0.25">
      <c r="A1530" s="121" t="s">
        <v>288</v>
      </c>
      <c r="B1530" s="120" t="s">
        <v>290</v>
      </c>
      <c r="C1530" s="121" t="s">
        <v>312</v>
      </c>
      <c r="D1530" s="122" t="s">
        <v>313</v>
      </c>
      <c r="E1530" s="123" t="s">
        <v>219</v>
      </c>
      <c r="F1530" s="121" t="s">
        <v>18</v>
      </c>
      <c r="G1530" s="160">
        <v>1.2398</v>
      </c>
      <c r="H1530" s="160">
        <v>2.3599999999999999E-2</v>
      </c>
      <c r="I1530" s="160">
        <v>1.2634000000000001</v>
      </c>
      <c r="J1530" s="121"/>
    </row>
    <row r="1531" spans="1:10" x14ac:dyDescent="0.25">
      <c r="A1531" s="121" t="s">
        <v>291</v>
      </c>
      <c r="B1531" s="120" t="s">
        <v>292</v>
      </c>
      <c r="C1531" s="121" t="s">
        <v>312</v>
      </c>
      <c r="D1531" s="122" t="s">
        <v>313</v>
      </c>
      <c r="E1531" s="123" t="s">
        <v>219</v>
      </c>
      <c r="F1531" s="121" t="s">
        <v>9</v>
      </c>
      <c r="G1531" s="160">
        <v>1.1879</v>
      </c>
      <c r="H1531" s="160">
        <v>7.3000000000000001E-3</v>
      </c>
      <c r="I1531" s="160">
        <v>1.1952</v>
      </c>
      <c r="J1531" s="121"/>
    </row>
    <row r="1532" spans="1:10" x14ac:dyDescent="0.25">
      <c r="A1532" s="121" t="s">
        <v>291</v>
      </c>
      <c r="B1532" s="120" t="s">
        <v>293</v>
      </c>
      <c r="C1532" s="121" t="s">
        <v>312</v>
      </c>
      <c r="D1532" s="122" t="s">
        <v>313</v>
      </c>
      <c r="E1532" s="123" t="s">
        <v>219</v>
      </c>
      <c r="F1532" s="121" t="s">
        <v>9</v>
      </c>
      <c r="G1532" s="160">
        <v>1.1879</v>
      </c>
      <c r="H1532" s="160">
        <v>1.17E-2</v>
      </c>
      <c r="I1532" s="160">
        <v>1.1996</v>
      </c>
      <c r="J1532" s="121"/>
    </row>
    <row r="1533" spans="1:10" x14ac:dyDescent="0.25">
      <c r="A1533" s="121" t="s">
        <v>216</v>
      </c>
      <c r="B1533" s="120" t="s">
        <v>57</v>
      </c>
      <c r="C1533" s="121" t="s">
        <v>312</v>
      </c>
      <c r="D1533" s="122" t="s">
        <v>313</v>
      </c>
      <c r="E1533" s="123" t="s">
        <v>219</v>
      </c>
      <c r="F1533" s="121" t="s">
        <v>9</v>
      </c>
      <c r="G1533" s="160">
        <v>1.4412</v>
      </c>
      <c r="H1533" s="160">
        <v>7.1999999999999998E-3</v>
      </c>
      <c r="I1533" s="160">
        <v>1.4483999999999999</v>
      </c>
      <c r="J1533" s="121"/>
    </row>
    <row r="1534" spans="1:10" x14ac:dyDescent="0.25">
      <c r="A1534" s="121" t="s">
        <v>216</v>
      </c>
      <c r="B1534" s="120" t="s">
        <v>58</v>
      </c>
      <c r="C1534" s="121" t="s">
        <v>312</v>
      </c>
      <c r="D1534" s="122" t="s">
        <v>313</v>
      </c>
      <c r="E1534" s="123" t="s">
        <v>219</v>
      </c>
      <c r="F1534" s="121" t="s">
        <v>9</v>
      </c>
      <c r="G1534" s="160">
        <v>1.4412</v>
      </c>
      <c r="H1534" s="160">
        <v>3.7000000000000002E-3</v>
      </c>
      <c r="I1534" s="160">
        <v>1.4449000000000001</v>
      </c>
      <c r="J1534" s="121"/>
    </row>
    <row r="1535" spans="1:10" x14ac:dyDescent="0.25">
      <c r="A1535" s="121" t="s">
        <v>216</v>
      </c>
      <c r="B1535" s="120" t="s">
        <v>33</v>
      </c>
      <c r="C1535" s="121" t="s">
        <v>312</v>
      </c>
      <c r="D1535" s="122" t="s">
        <v>313</v>
      </c>
      <c r="E1535" s="123" t="s">
        <v>219</v>
      </c>
      <c r="F1535" s="121" t="s">
        <v>9</v>
      </c>
      <c r="G1535" s="160">
        <v>1.4412</v>
      </c>
      <c r="H1535" s="160">
        <v>3.7000000000000002E-3</v>
      </c>
      <c r="I1535" s="160">
        <v>1.4449000000000001</v>
      </c>
      <c r="J1535" s="121"/>
    </row>
    <row r="1536" spans="1:10" x14ac:dyDescent="0.25">
      <c r="A1536" s="121" t="s">
        <v>216</v>
      </c>
      <c r="B1536" s="120" t="s">
        <v>34</v>
      </c>
      <c r="C1536" s="121" t="s">
        <v>312</v>
      </c>
      <c r="D1536" s="122" t="s">
        <v>313</v>
      </c>
      <c r="E1536" s="123" t="s">
        <v>219</v>
      </c>
      <c r="F1536" s="121" t="s">
        <v>9</v>
      </c>
      <c r="G1536" s="160">
        <v>1.4412</v>
      </c>
      <c r="H1536" s="160">
        <v>1.41E-2</v>
      </c>
      <c r="I1536" s="160">
        <v>1.4453</v>
      </c>
      <c r="J1536" s="121"/>
    </row>
    <row r="1537" spans="1:10" x14ac:dyDescent="0.25">
      <c r="A1537" s="121" t="s">
        <v>88</v>
      </c>
      <c r="B1537" s="121" t="s">
        <v>29</v>
      </c>
      <c r="C1537" s="121" t="s">
        <v>312</v>
      </c>
      <c r="D1537" s="122" t="s">
        <v>313</v>
      </c>
      <c r="E1537" s="123" t="s">
        <v>219</v>
      </c>
      <c r="F1537" s="121" t="s">
        <v>9</v>
      </c>
      <c r="G1537" s="160">
        <v>1.3955</v>
      </c>
      <c r="H1537" s="160">
        <v>8.3000000000000001E-3</v>
      </c>
      <c r="I1537" s="160">
        <v>1.4037999999999999</v>
      </c>
      <c r="J1537" s="121"/>
    </row>
    <row r="1538" spans="1:10" x14ac:dyDescent="0.25">
      <c r="A1538" s="121" t="s">
        <v>88</v>
      </c>
      <c r="B1538" s="121" t="s">
        <v>237</v>
      </c>
      <c r="C1538" s="121" t="s">
        <v>312</v>
      </c>
      <c r="D1538" s="122" t="s">
        <v>313</v>
      </c>
      <c r="E1538" s="123" t="s">
        <v>219</v>
      </c>
      <c r="F1538" s="121" t="s">
        <v>9</v>
      </c>
      <c r="G1538" s="160">
        <v>1.3955</v>
      </c>
      <c r="H1538" s="160">
        <v>1.18E-2</v>
      </c>
      <c r="I1538" s="160">
        <v>1.4073</v>
      </c>
      <c r="J1538" s="121"/>
    </row>
    <row r="1539" spans="1:10" ht="25" x14ac:dyDescent="0.25">
      <c r="A1539" s="121" t="s">
        <v>65</v>
      </c>
      <c r="B1539" s="120" t="s">
        <v>11</v>
      </c>
      <c r="C1539" s="121" t="s">
        <v>314</v>
      </c>
      <c r="D1539" s="122" t="s">
        <v>315</v>
      </c>
      <c r="E1539" s="123" t="s">
        <v>219</v>
      </c>
      <c r="F1539" s="121" t="s">
        <v>9</v>
      </c>
      <c r="G1539" s="160">
        <v>1.2356</v>
      </c>
      <c r="H1539" s="160">
        <v>4.5400000000000003E-2</v>
      </c>
      <c r="I1539" s="160">
        <v>1.2809999999999999</v>
      </c>
      <c r="J1539" s="121"/>
    </row>
    <row r="1540" spans="1:10" x14ac:dyDescent="0.25">
      <c r="A1540" s="121" t="s">
        <v>65</v>
      </c>
      <c r="B1540" s="120" t="s">
        <v>12</v>
      </c>
      <c r="C1540" s="121" t="s">
        <v>314</v>
      </c>
      <c r="D1540" s="122" t="s">
        <v>315</v>
      </c>
      <c r="E1540" s="123" t="s">
        <v>219</v>
      </c>
      <c r="F1540" s="121" t="s">
        <v>9</v>
      </c>
      <c r="G1540" s="160">
        <v>1.2101999999999999</v>
      </c>
      <c r="H1540" s="160">
        <v>4.5400000000000003E-2</v>
      </c>
      <c r="I1540" s="160">
        <v>1.2556</v>
      </c>
      <c r="J1540" s="121"/>
    </row>
    <row r="1541" spans="1:10" x14ac:dyDescent="0.25">
      <c r="A1541" s="121" t="s">
        <v>65</v>
      </c>
      <c r="B1541" s="120" t="s">
        <v>33</v>
      </c>
      <c r="C1541" s="121" t="s">
        <v>314</v>
      </c>
      <c r="D1541" s="122" t="s">
        <v>315</v>
      </c>
      <c r="E1541" s="123" t="s">
        <v>219</v>
      </c>
      <c r="F1541" s="121" t="s">
        <v>9</v>
      </c>
      <c r="G1541" s="160">
        <v>1.2101999999999999</v>
      </c>
      <c r="H1541" s="160">
        <v>3.0300000000000001E-2</v>
      </c>
      <c r="I1541" s="160">
        <v>1.2402</v>
      </c>
      <c r="J1541" s="121"/>
    </row>
    <row r="1542" spans="1:10" x14ac:dyDescent="0.25">
      <c r="A1542" s="121" t="s">
        <v>65</v>
      </c>
      <c r="B1542" s="120" t="s">
        <v>34</v>
      </c>
      <c r="C1542" s="121" t="s">
        <v>314</v>
      </c>
      <c r="D1542" s="122" t="s">
        <v>315</v>
      </c>
      <c r="E1542" s="123" t="s">
        <v>219</v>
      </c>
      <c r="F1542" s="121" t="s">
        <v>9</v>
      </c>
      <c r="G1542" s="160">
        <v>1.2356</v>
      </c>
      <c r="H1542" s="160">
        <v>3.9399999999999998E-2</v>
      </c>
      <c r="I1542" s="160">
        <v>1.2749999999999999</v>
      </c>
      <c r="J1542" s="121"/>
    </row>
    <row r="1543" spans="1:10" x14ac:dyDescent="0.25">
      <c r="A1543" s="121" t="s">
        <v>66</v>
      </c>
      <c r="B1543" s="124" t="s">
        <v>14</v>
      </c>
      <c r="C1543" s="121" t="s">
        <v>314</v>
      </c>
      <c r="D1543" s="122" t="s">
        <v>315</v>
      </c>
      <c r="E1543" s="123" t="s">
        <v>219</v>
      </c>
      <c r="F1543" s="121" t="s">
        <v>9</v>
      </c>
      <c r="G1543" s="173">
        <v>1.353</v>
      </c>
      <c r="H1543" s="173">
        <v>3.7999999999999999E-2</v>
      </c>
      <c r="I1543" s="173">
        <v>1.391</v>
      </c>
      <c r="J1543" s="121"/>
    </row>
    <row r="1544" spans="1:10" x14ac:dyDescent="0.25">
      <c r="A1544" s="121" t="s">
        <v>66</v>
      </c>
      <c r="B1544" s="120" t="s">
        <v>22</v>
      </c>
      <c r="C1544" s="121" t="s">
        <v>314</v>
      </c>
      <c r="D1544" s="122" t="s">
        <v>315</v>
      </c>
      <c r="E1544" s="123" t="s">
        <v>219</v>
      </c>
      <c r="F1544" s="121" t="s">
        <v>9</v>
      </c>
      <c r="G1544" s="173">
        <v>1.111</v>
      </c>
      <c r="H1544" s="173">
        <v>3.7999999999999999E-2</v>
      </c>
      <c r="I1544" s="173">
        <v>1.149</v>
      </c>
      <c r="J1544" s="121"/>
    </row>
    <row r="1545" spans="1:10" x14ac:dyDescent="0.25">
      <c r="A1545" s="121" t="s">
        <v>66</v>
      </c>
      <c r="B1545" s="120" t="s">
        <v>33</v>
      </c>
      <c r="C1545" s="121" t="s">
        <v>314</v>
      </c>
      <c r="D1545" s="122" t="s">
        <v>315</v>
      </c>
      <c r="E1545" s="123" t="s">
        <v>219</v>
      </c>
      <c r="F1545" s="121" t="s">
        <v>9</v>
      </c>
      <c r="G1545" s="173">
        <v>1.111</v>
      </c>
      <c r="H1545" s="173">
        <v>4.5999999999999999E-2</v>
      </c>
      <c r="I1545" s="173">
        <v>1.157</v>
      </c>
      <c r="J1545" s="121"/>
    </row>
    <row r="1546" spans="1:10" x14ac:dyDescent="0.25">
      <c r="A1546" s="121" t="s">
        <v>66</v>
      </c>
      <c r="B1546" s="120" t="s">
        <v>34</v>
      </c>
      <c r="C1546" s="121" t="s">
        <v>314</v>
      </c>
      <c r="D1546" s="122" t="s">
        <v>315</v>
      </c>
      <c r="E1546" s="123" t="s">
        <v>219</v>
      </c>
      <c r="F1546" s="121" t="s">
        <v>9</v>
      </c>
      <c r="G1546" s="173">
        <v>1.353</v>
      </c>
      <c r="H1546" s="173">
        <v>4.5999999999999999E-2</v>
      </c>
      <c r="I1546" s="173">
        <v>1.399</v>
      </c>
      <c r="J1546" s="121"/>
    </row>
    <row r="1547" spans="1:10" x14ac:dyDescent="0.25">
      <c r="A1547" s="121" t="s">
        <v>67</v>
      </c>
      <c r="B1547" s="121" t="s">
        <v>17</v>
      </c>
      <c r="C1547" s="121" t="s">
        <v>314</v>
      </c>
      <c r="D1547" s="122" t="s">
        <v>315</v>
      </c>
      <c r="E1547" s="123" t="s">
        <v>219</v>
      </c>
      <c r="F1547" s="121" t="s">
        <v>18</v>
      </c>
      <c r="G1547" s="127">
        <v>1.0636000000000001</v>
      </c>
      <c r="H1547" s="127">
        <v>0</v>
      </c>
      <c r="I1547" s="127">
        <v>1.0636000000000001</v>
      </c>
      <c r="J1547" s="121"/>
    </row>
    <row r="1548" spans="1:10" x14ac:dyDescent="0.25">
      <c r="A1548" s="121" t="s">
        <v>213</v>
      </c>
      <c r="B1548" s="120" t="s">
        <v>35</v>
      </c>
      <c r="C1548" s="121" t="s">
        <v>314</v>
      </c>
      <c r="D1548" s="122" t="s">
        <v>315</v>
      </c>
      <c r="E1548" s="123" t="s">
        <v>219</v>
      </c>
      <c r="F1548" s="121" t="s">
        <v>9</v>
      </c>
      <c r="G1548" s="160">
        <v>1.4883</v>
      </c>
      <c r="H1548" s="160">
        <v>7.4000000000000003E-3</v>
      </c>
      <c r="I1548" s="160">
        <v>1.4957</v>
      </c>
      <c r="J1548" s="121"/>
    </row>
    <row r="1549" spans="1:10" x14ac:dyDescent="0.25">
      <c r="A1549" s="121" t="s">
        <v>213</v>
      </c>
      <c r="B1549" s="120" t="s">
        <v>113</v>
      </c>
      <c r="C1549" s="121" t="s">
        <v>314</v>
      </c>
      <c r="D1549" s="122" t="s">
        <v>315</v>
      </c>
      <c r="E1549" s="123" t="s">
        <v>219</v>
      </c>
      <c r="F1549" s="121" t="s">
        <v>9</v>
      </c>
      <c r="G1549" s="160">
        <v>1.4883</v>
      </c>
      <c r="H1549" s="160">
        <v>7.4000000000000003E-3</v>
      </c>
      <c r="I1549" s="160">
        <v>1.4957</v>
      </c>
      <c r="J1549" s="121"/>
    </row>
    <row r="1550" spans="1:10" x14ac:dyDescent="0.25">
      <c r="A1550" s="121" t="s">
        <v>213</v>
      </c>
      <c r="B1550" s="120" t="s">
        <v>62</v>
      </c>
      <c r="C1550" s="121" t="s">
        <v>314</v>
      </c>
      <c r="D1550" s="122" t="s">
        <v>315</v>
      </c>
      <c r="E1550" s="123" t="s">
        <v>219</v>
      </c>
      <c r="F1550" s="121" t="s">
        <v>9</v>
      </c>
      <c r="G1550" s="160">
        <v>1.4883</v>
      </c>
      <c r="H1550" s="160">
        <v>1.8E-3</v>
      </c>
      <c r="I1550" s="160">
        <v>1.4901</v>
      </c>
      <c r="J1550" s="121"/>
    </row>
    <row r="1551" spans="1:10" x14ac:dyDescent="0.25">
      <c r="A1551" s="121" t="s">
        <v>213</v>
      </c>
      <c r="B1551" s="120" t="s">
        <v>33</v>
      </c>
      <c r="C1551" s="121" t="s">
        <v>314</v>
      </c>
      <c r="D1551" s="122" t="s">
        <v>315</v>
      </c>
      <c r="E1551" s="123" t="s">
        <v>219</v>
      </c>
      <c r="F1551" s="121" t="s">
        <v>9</v>
      </c>
      <c r="G1551" s="160">
        <v>1.4883</v>
      </c>
      <c r="H1551" s="160">
        <v>1.8E-3</v>
      </c>
      <c r="I1551" s="160">
        <v>1.4901</v>
      </c>
      <c r="J1551" s="121"/>
    </row>
    <row r="1552" spans="1:10" x14ac:dyDescent="0.25">
      <c r="A1552" s="121" t="s">
        <v>213</v>
      </c>
      <c r="B1552" s="120" t="s">
        <v>34</v>
      </c>
      <c r="C1552" s="121" t="s">
        <v>314</v>
      </c>
      <c r="D1552" s="122" t="s">
        <v>315</v>
      </c>
      <c r="E1552" s="123" t="s">
        <v>219</v>
      </c>
      <c r="F1552" s="121" t="s">
        <v>9</v>
      </c>
      <c r="G1552" s="160">
        <v>1.4883</v>
      </c>
      <c r="H1552" s="160">
        <v>1.5599999999999999E-2</v>
      </c>
      <c r="I1552" s="160">
        <v>1.5039</v>
      </c>
      <c r="J1552" s="121"/>
    </row>
    <row r="1553" spans="1:10" x14ac:dyDescent="0.25">
      <c r="A1553" s="121" t="s">
        <v>72</v>
      </c>
      <c r="B1553" s="138" t="s">
        <v>14</v>
      </c>
      <c r="C1553" s="121" t="s">
        <v>314</v>
      </c>
      <c r="D1553" s="122" t="s">
        <v>315</v>
      </c>
      <c r="E1553" s="123" t="s">
        <v>219</v>
      </c>
      <c r="F1553" s="121" t="s">
        <v>9</v>
      </c>
      <c r="G1553" s="160">
        <v>1.292</v>
      </c>
      <c r="H1553" s="160">
        <v>2.4899999999999999E-2</v>
      </c>
      <c r="I1553" s="160">
        <v>1.3169</v>
      </c>
      <c r="J1553" s="121"/>
    </row>
    <row r="1554" spans="1:10" x14ac:dyDescent="0.25">
      <c r="A1554" s="121" t="s">
        <v>72</v>
      </c>
      <c r="B1554" s="120" t="s">
        <v>22</v>
      </c>
      <c r="C1554" s="121" t="s">
        <v>314</v>
      </c>
      <c r="D1554" s="122" t="s">
        <v>315</v>
      </c>
      <c r="E1554" s="123" t="s">
        <v>219</v>
      </c>
      <c r="F1554" s="121" t="s">
        <v>9</v>
      </c>
      <c r="G1554" s="160">
        <v>1.2708999999999999</v>
      </c>
      <c r="H1554" s="160">
        <v>2.4899999999999999E-2</v>
      </c>
      <c r="I1554" s="160">
        <v>1.2958000000000001</v>
      </c>
      <c r="J1554" s="121"/>
    </row>
    <row r="1555" spans="1:10" x14ac:dyDescent="0.25">
      <c r="A1555" s="121" t="s">
        <v>72</v>
      </c>
      <c r="B1555" s="120" t="s">
        <v>33</v>
      </c>
      <c r="C1555" s="121" t="s">
        <v>314</v>
      </c>
      <c r="D1555" s="122" t="s">
        <v>315</v>
      </c>
      <c r="E1555" s="123" t="s">
        <v>219</v>
      </c>
      <c r="F1555" s="121" t="s">
        <v>9</v>
      </c>
      <c r="G1555" s="160">
        <v>1.2708999999999999</v>
      </c>
      <c r="H1555" s="160">
        <v>2.4899999999999999E-2</v>
      </c>
      <c r="I1555" s="160">
        <v>1.2958000000000001</v>
      </c>
      <c r="J1555" s="121"/>
    </row>
    <row r="1556" spans="1:10" x14ac:dyDescent="0.25">
      <c r="A1556" s="121" t="s">
        <v>72</v>
      </c>
      <c r="B1556" s="120" t="s">
        <v>34</v>
      </c>
      <c r="C1556" s="121" t="s">
        <v>314</v>
      </c>
      <c r="D1556" s="122" t="s">
        <v>315</v>
      </c>
      <c r="E1556" s="123" t="s">
        <v>219</v>
      </c>
      <c r="F1556" s="121" t="s">
        <v>9</v>
      </c>
      <c r="G1556" s="160">
        <v>1.292</v>
      </c>
      <c r="H1556" s="160">
        <v>2.4899999999999999E-2</v>
      </c>
      <c r="I1556" s="160">
        <v>1.3169</v>
      </c>
      <c r="J1556" s="121"/>
    </row>
    <row r="1557" spans="1:10" x14ac:dyDescent="0.25">
      <c r="A1557" s="121" t="s">
        <v>281</v>
      </c>
      <c r="B1557" s="120" t="s">
        <v>303</v>
      </c>
      <c r="C1557" s="121" t="s">
        <v>314</v>
      </c>
      <c r="D1557" s="122" t="s">
        <v>315</v>
      </c>
      <c r="E1557" s="123" t="s">
        <v>219</v>
      </c>
      <c r="F1557" s="121" t="s">
        <v>9</v>
      </c>
      <c r="G1557" s="160">
        <v>1.2244999999999999</v>
      </c>
      <c r="H1557" s="160">
        <v>3.3599999999999998E-2</v>
      </c>
      <c r="I1557" s="160">
        <v>1.2581</v>
      </c>
      <c r="J1557" s="121"/>
    </row>
    <row r="1558" spans="1:10" x14ac:dyDescent="0.25">
      <c r="A1558" s="121" t="s">
        <v>281</v>
      </c>
      <c r="B1558" s="120" t="s">
        <v>283</v>
      </c>
      <c r="C1558" s="121" t="s">
        <v>314</v>
      </c>
      <c r="D1558" s="122" t="s">
        <v>315</v>
      </c>
      <c r="E1558" s="123" t="s">
        <v>219</v>
      </c>
      <c r="F1558" s="121" t="s">
        <v>27</v>
      </c>
      <c r="G1558" s="160">
        <v>2.6884000000000001</v>
      </c>
      <c r="H1558" s="160">
        <v>3.3599999999999998E-2</v>
      </c>
      <c r="I1558" s="160">
        <v>2.722</v>
      </c>
      <c r="J1558" s="121"/>
    </row>
    <row r="1559" spans="1:10" x14ac:dyDescent="0.25">
      <c r="A1559" s="121" t="s">
        <v>281</v>
      </c>
      <c r="B1559" s="120" t="s">
        <v>304</v>
      </c>
      <c r="C1559" s="121" t="s">
        <v>314</v>
      </c>
      <c r="D1559" s="122" t="s">
        <v>315</v>
      </c>
      <c r="E1559" s="123" t="s">
        <v>219</v>
      </c>
      <c r="F1559" s="121" t="s">
        <v>9</v>
      </c>
      <c r="G1559" s="160">
        <v>1.0043</v>
      </c>
      <c r="H1559" s="160">
        <v>3.3599999999999998E-2</v>
      </c>
      <c r="I1559" s="160">
        <v>1.0379</v>
      </c>
      <c r="J1559" s="121"/>
    </row>
    <row r="1560" spans="1:10" x14ac:dyDescent="0.25">
      <c r="A1560" s="121" t="s">
        <v>281</v>
      </c>
      <c r="B1560" s="120" t="s">
        <v>305</v>
      </c>
      <c r="C1560" s="121" t="s">
        <v>314</v>
      </c>
      <c r="D1560" s="122" t="s">
        <v>315</v>
      </c>
      <c r="E1560" s="123" t="s">
        <v>219</v>
      </c>
      <c r="F1560" s="121" t="s">
        <v>9</v>
      </c>
      <c r="G1560" s="160">
        <v>1.2244999999999999</v>
      </c>
      <c r="H1560" s="160">
        <v>4.0099999999999997E-2</v>
      </c>
      <c r="I1560" s="160">
        <v>1.2645999999999999</v>
      </c>
      <c r="J1560" s="121"/>
    </row>
    <row r="1561" spans="1:10" x14ac:dyDescent="0.25">
      <c r="A1561" s="121" t="s">
        <v>285</v>
      </c>
      <c r="B1561" s="120" t="s">
        <v>286</v>
      </c>
      <c r="C1561" s="121" t="s">
        <v>314</v>
      </c>
      <c r="D1561" s="122" t="s">
        <v>315</v>
      </c>
      <c r="E1561" s="123" t="s">
        <v>219</v>
      </c>
      <c r="F1561" s="121" t="s">
        <v>18</v>
      </c>
      <c r="G1561" s="160">
        <v>1.2370000000000001</v>
      </c>
      <c r="H1561" s="160">
        <v>7.1000000000000004E-3</v>
      </c>
      <c r="I1561" s="160">
        <v>1.2441</v>
      </c>
      <c r="J1561" s="121"/>
    </row>
    <row r="1562" spans="1:10" x14ac:dyDescent="0.25">
      <c r="A1562" s="121" t="s">
        <v>285</v>
      </c>
      <c r="B1562" s="120" t="s">
        <v>287</v>
      </c>
      <c r="C1562" s="121" t="s">
        <v>314</v>
      </c>
      <c r="D1562" s="122" t="s">
        <v>315</v>
      </c>
      <c r="E1562" s="123" t="s">
        <v>219</v>
      </c>
      <c r="F1562" s="121" t="s">
        <v>18</v>
      </c>
      <c r="G1562" s="160">
        <v>1.2370000000000001</v>
      </c>
      <c r="H1562" s="160">
        <v>1.8100000000000002E-2</v>
      </c>
      <c r="I1562" s="160">
        <v>1.2551000000000001</v>
      </c>
      <c r="J1562" s="121"/>
    </row>
    <row r="1563" spans="1:10" x14ac:dyDescent="0.25">
      <c r="A1563" s="121" t="s">
        <v>288</v>
      </c>
      <c r="B1563" s="120" t="s">
        <v>289</v>
      </c>
      <c r="C1563" s="121" t="s">
        <v>314</v>
      </c>
      <c r="D1563" s="122" t="s">
        <v>315</v>
      </c>
      <c r="E1563" s="123" t="s">
        <v>219</v>
      </c>
      <c r="F1563" s="121" t="s">
        <v>18</v>
      </c>
      <c r="G1563" s="160">
        <v>1.2398</v>
      </c>
      <c r="H1563" s="160">
        <v>1.23E-2</v>
      </c>
      <c r="I1563" s="160">
        <v>1.2521</v>
      </c>
      <c r="J1563" s="121"/>
    </row>
    <row r="1564" spans="1:10" x14ac:dyDescent="0.25">
      <c r="A1564" s="121" t="s">
        <v>288</v>
      </c>
      <c r="B1564" s="120" t="s">
        <v>290</v>
      </c>
      <c r="C1564" s="121" t="s">
        <v>314</v>
      </c>
      <c r="D1564" s="122" t="s">
        <v>315</v>
      </c>
      <c r="E1564" s="123" t="s">
        <v>219</v>
      </c>
      <c r="F1564" s="121" t="s">
        <v>18</v>
      </c>
      <c r="G1564" s="160">
        <v>1.2398</v>
      </c>
      <c r="H1564" s="160">
        <v>2.3599999999999999E-2</v>
      </c>
      <c r="I1564" s="160">
        <v>1.2634000000000001</v>
      </c>
      <c r="J1564" s="121"/>
    </row>
    <row r="1565" spans="1:10" x14ac:dyDescent="0.25">
      <c r="A1565" s="121" t="s">
        <v>291</v>
      </c>
      <c r="B1565" s="120" t="s">
        <v>292</v>
      </c>
      <c r="C1565" s="121" t="s">
        <v>314</v>
      </c>
      <c r="D1565" s="122" t="s">
        <v>315</v>
      </c>
      <c r="E1565" s="123" t="s">
        <v>219</v>
      </c>
      <c r="F1565" s="121" t="s">
        <v>9</v>
      </c>
      <c r="G1565" s="160">
        <v>1.1879</v>
      </c>
      <c r="H1565" s="160">
        <v>7.3000000000000001E-3</v>
      </c>
      <c r="I1565" s="160">
        <v>1.1952</v>
      </c>
      <c r="J1565" s="121"/>
    </row>
    <row r="1566" spans="1:10" x14ac:dyDescent="0.25">
      <c r="A1566" s="121" t="s">
        <v>291</v>
      </c>
      <c r="B1566" s="120" t="s">
        <v>293</v>
      </c>
      <c r="C1566" s="121" t="s">
        <v>314</v>
      </c>
      <c r="D1566" s="122" t="s">
        <v>315</v>
      </c>
      <c r="E1566" s="123" t="s">
        <v>219</v>
      </c>
      <c r="F1566" s="121" t="s">
        <v>9</v>
      </c>
      <c r="G1566" s="160">
        <v>1.1879</v>
      </c>
      <c r="H1566" s="160">
        <v>1.17E-2</v>
      </c>
      <c r="I1566" s="160">
        <v>1.1996</v>
      </c>
      <c r="J1566" s="121"/>
    </row>
    <row r="1567" spans="1:10" x14ac:dyDescent="0.25">
      <c r="A1567" s="121" t="s">
        <v>216</v>
      </c>
      <c r="B1567" s="120" t="s">
        <v>57</v>
      </c>
      <c r="C1567" s="121" t="s">
        <v>314</v>
      </c>
      <c r="D1567" s="122" t="s">
        <v>315</v>
      </c>
      <c r="E1567" s="123" t="s">
        <v>219</v>
      </c>
      <c r="F1567" s="121" t="s">
        <v>9</v>
      </c>
      <c r="G1567" s="160">
        <v>1.4412</v>
      </c>
      <c r="H1567" s="160">
        <v>7.1999999999999998E-3</v>
      </c>
      <c r="I1567" s="160">
        <v>1.4483999999999999</v>
      </c>
      <c r="J1567" s="121"/>
    </row>
    <row r="1568" spans="1:10" x14ac:dyDescent="0.25">
      <c r="A1568" s="121" t="s">
        <v>216</v>
      </c>
      <c r="B1568" s="120" t="s">
        <v>58</v>
      </c>
      <c r="C1568" s="121" t="s">
        <v>314</v>
      </c>
      <c r="D1568" s="122" t="s">
        <v>315</v>
      </c>
      <c r="E1568" s="123" t="s">
        <v>219</v>
      </c>
      <c r="F1568" s="121" t="s">
        <v>9</v>
      </c>
      <c r="G1568" s="160">
        <v>1.4412</v>
      </c>
      <c r="H1568" s="160">
        <v>3.7000000000000002E-3</v>
      </c>
      <c r="I1568" s="160">
        <v>1.4449000000000001</v>
      </c>
      <c r="J1568" s="121"/>
    </row>
    <row r="1569" spans="1:10" x14ac:dyDescent="0.25">
      <c r="A1569" s="121" t="s">
        <v>216</v>
      </c>
      <c r="B1569" s="120" t="s">
        <v>33</v>
      </c>
      <c r="C1569" s="121" t="s">
        <v>314</v>
      </c>
      <c r="D1569" s="122" t="s">
        <v>315</v>
      </c>
      <c r="E1569" s="123" t="s">
        <v>219</v>
      </c>
      <c r="F1569" s="121" t="s">
        <v>9</v>
      </c>
      <c r="G1569" s="160">
        <v>1.4412</v>
      </c>
      <c r="H1569" s="160">
        <v>3.7000000000000002E-3</v>
      </c>
      <c r="I1569" s="160">
        <v>1.4449000000000001</v>
      </c>
      <c r="J1569" s="121"/>
    </row>
    <row r="1570" spans="1:10" x14ac:dyDescent="0.25">
      <c r="A1570" s="121" t="s">
        <v>216</v>
      </c>
      <c r="B1570" s="120" t="s">
        <v>34</v>
      </c>
      <c r="C1570" s="121" t="s">
        <v>314</v>
      </c>
      <c r="D1570" s="122" t="s">
        <v>315</v>
      </c>
      <c r="E1570" s="123" t="s">
        <v>219</v>
      </c>
      <c r="F1570" s="121" t="s">
        <v>9</v>
      </c>
      <c r="G1570" s="160">
        <v>1.4412</v>
      </c>
      <c r="H1570" s="160">
        <v>1.41E-2</v>
      </c>
      <c r="I1570" s="160">
        <v>1.4453</v>
      </c>
      <c r="J1570" s="121"/>
    </row>
    <row r="1571" spans="1:10" x14ac:dyDescent="0.25">
      <c r="A1571" s="121" t="s">
        <v>88</v>
      </c>
      <c r="B1571" s="121" t="s">
        <v>29</v>
      </c>
      <c r="C1571" s="121" t="s">
        <v>314</v>
      </c>
      <c r="D1571" s="122" t="s">
        <v>315</v>
      </c>
      <c r="E1571" s="123" t="s">
        <v>219</v>
      </c>
      <c r="F1571" s="121" t="s">
        <v>9</v>
      </c>
      <c r="G1571" s="160">
        <v>1.3955</v>
      </c>
      <c r="H1571" s="160">
        <v>8.3000000000000001E-3</v>
      </c>
      <c r="I1571" s="160">
        <v>1.4037999999999999</v>
      </c>
      <c r="J1571" s="121"/>
    </row>
    <row r="1572" spans="1:10" x14ac:dyDescent="0.25">
      <c r="A1572" s="121" t="s">
        <v>88</v>
      </c>
      <c r="B1572" s="121" t="s">
        <v>237</v>
      </c>
      <c r="C1572" s="121" t="s">
        <v>314</v>
      </c>
      <c r="D1572" s="122" t="s">
        <v>315</v>
      </c>
      <c r="E1572" s="123" t="s">
        <v>219</v>
      </c>
      <c r="F1572" s="121" t="s">
        <v>9</v>
      </c>
      <c r="G1572" s="160">
        <v>1.3955</v>
      </c>
      <c r="H1572" s="160">
        <v>1.18E-2</v>
      </c>
      <c r="I1572" s="160">
        <v>1.4073</v>
      </c>
      <c r="J1572" s="121"/>
    </row>
    <row r="1573" spans="1:10" ht="25" x14ac:dyDescent="0.25">
      <c r="A1573" s="121" t="s">
        <v>65</v>
      </c>
      <c r="B1573" s="120" t="s">
        <v>11</v>
      </c>
      <c r="C1573" s="121" t="s">
        <v>316</v>
      </c>
      <c r="D1573" s="122" t="s">
        <v>317</v>
      </c>
      <c r="E1573" s="123" t="s">
        <v>219</v>
      </c>
      <c r="F1573" s="121" t="s">
        <v>9</v>
      </c>
      <c r="G1573" s="160">
        <v>1.2356</v>
      </c>
      <c r="H1573" s="160">
        <v>4.5400000000000003E-2</v>
      </c>
      <c r="I1573" s="160">
        <v>1.2809999999999999</v>
      </c>
      <c r="J1573" s="121"/>
    </row>
    <row r="1574" spans="1:10" x14ac:dyDescent="0.25">
      <c r="A1574" s="121" t="s">
        <v>65</v>
      </c>
      <c r="B1574" s="120" t="s">
        <v>12</v>
      </c>
      <c r="C1574" s="121" t="s">
        <v>316</v>
      </c>
      <c r="D1574" s="122" t="s">
        <v>317</v>
      </c>
      <c r="E1574" s="123" t="s">
        <v>219</v>
      </c>
      <c r="F1574" s="121" t="s">
        <v>9</v>
      </c>
      <c r="G1574" s="160">
        <v>1.2101999999999999</v>
      </c>
      <c r="H1574" s="160">
        <v>4.5400000000000003E-2</v>
      </c>
      <c r="I1574" s="160">
        <v>1.2556</v>
      </c>
      <c r="J1574" s="121"/>
    </row>
    <row r="1575" spans="1:10" x14ac:dyDescent="0.25">
      <c r="A1575" s="121" t="s">
        <v>65</v>
      </c>
      <c r="B1575" s="120" t="s">
        <v>33</v>
      </c>
      <c r="C1575" s="121" t="s">
        <v>316</v>
      </c>
      <c r="D1575" s="122" t="s">
        <v>317</v>
      </c>
      <c r="E1575" s="123" t="s">
        <v>219</v>
      </c>
      <c r="F1575" s="121" t="s">
        <v>9</v>
      </c>
      <c r="G1575" s="160">
        <v>1.2101999999999999</v>
      </c>
      <c r="H1575" s="160">
        <v>3.0300000000000001E-2</v>
      </c>
      <c r="I1575" s="160">
        <v>1.2402</v>
      </c>
      <c r="J1575" s="121"/>
    </row>
    <row r="1576" spans="1:10" x14ac:dyDescent="0.25">
      <c r="A1576" s="121" t="s">
        <v>65</v>
      </c>
      <c r="B1576" s="120" t="s">
        <v>34</v>
      </c>
      <c r="C1576" s="121" t="s">
        <v>316</v>
      </c>
      <c r="D1576" s="122" t="s">
        <v>317</v>
      </c>
      <c r="E1576" s="123" t="s">
        <v>219</v>
      </c>
      <c r="F1576" s="121" t="s">
        <v>9</v>
      </c>
      <c r="G1576" s="160">
        <v>1.2356</v>
      </c>
      <c r="H1576" s="160">
        <v>3.9399999999999998E-2</v>
      </c>
      <c r="I1576" s="160">
        <v>1.2749999999999999</v>
      </c>
      <c r="J1576" s="121"/>
    </row>
    <row r="1577" spans="1:10" x14ac:dyDescent="0.25">
      <c r="A1577" s="121" t="s">
        <v>66</v>
      </c>
      <c r="B1577" s="124" t="s">
        <v>14</v>
      </c>
      <c r="C1577" s="121" t="s">
        <v>316</v>
      </c>
      <c r="D1577" s="122" t="s">
        <v>317</v>
      </c>
      <c r="E1577" s="123" t="s">
        <v>219</v>
      </c>
      <c r="F1577" s="121" t="s">
        <v>9</v>
      </c>
      <c r="G1577" s="173">
        <v>0.95599999999999996</v>
      </c>
      <c r="H1577" s="173">
        <v>3.7999999999999999E-2</v>
      </c>
      <c r="I1577" s="173">
        <v>0.99399999999999999</v>
      </c>
      <c r="J1577" s="121"/>
    </row>
    <row r="1578" spans="1:10" x14ac:dyDescent="0.25">
      <c r="A1578" s="121" t="s">
        <v>66</v>
      </c>
      <c r="B1578" s="120" t="s">
        <v>22</v>
      </c>
      <c r="C1578" s="121" t="s">
        <v>316</v>
      </c>
      <c r="D1578" s="122" t="s">
        <v>317</v>
      </c>
      <c r="E1578" s="123" t="s">
        <v>219</v>
      </c>
      <c r="F1578" s="121" t="s">
        <v>9</v>
      </c>
      <c r="G1578" s="173">
        <v>0.78500000000000003</v>
      </c>
      <c r="H1578" s="173">
        <v>3.7999999999999999E-2</v>
      </c>
      <c r="I1578" s="173">
        <v>0.82299999999999995</v>
      </c>
      <c r="J1578" s="121"/>
    </row>
    <row r="1579" spans="1:10" x14ac:dyDescent="0.25">
      <c r="A1579" s="121" t="s">
        <v>66</v>
      </c>
      <c r="B1579" s="120" t="s">
        <v>33</v>
      </c>
      <c r="C1579" s="121" t="s">
        <v>316</v>
      </c>
      <c r="D1579" s="122" t="s">
        <v>317</v>
      </c>
      <c r="E1579" s="123" t="s">
        <v>219</v>
      </c>
      <c r="F1579" s="121" t="s">
        <v>9</v>
      </c>
      <c r="G1579" s="173">
        <v>0.78749999999999998</v>
      </c>
      <c r="H1579" s="173">
        <v>4.5999999999999999E-2</v>
      </c>
      <c r="I1579" s="173">
        <v>0.83099999999999996</v>
      </c>
      <c r="J1579" s="121"/>
    </row>
    <row r="1580" spans="1:10" x14ac:dyDescent="0.25">
      <c r="A1580" s="121" t="s">
        <v>66</v>
      </c>
      <c r="B1580" s="120" t="s">
        <v>34</v>
      </c>
      <c r="C1580" s="121" t="s">
        <v>316</v>
      </c>
      <c r="D1580" s="122" t="s">
        <v>317</v>
      </c>
      <c r="E1580" s="123" t="s">
        <v>219</v>
      </c>
      <c r="F1580" s="121" t="s">
        <v>9</v>
      </c>
      <c r="G1580" s="173">
        <v>0.95599999999999996</v>
      </c>
      <c r="H1580" s="173">
        <v>4.5999999999999999E-2</v>
      </c>
      <c r="I1580" s="173">
        <v>1.002</v>
      </c>
      <c r="J1580" s="121"/>
    </row>
    <row r="1581" spans="1:10" x14ac:dyDescent="0.25">
      <c r="A1581" s="121" t="s">
        <v>67</v>
      </c>
      <c r="B1581" s="121" t="s">
        <v>17</v>
      </c>
      <c r="C1581" s="121" t="s">
        <v>316</v>
      </c>
      <c r="D1581" s="122" t="s">
        <v>317</v>
      </c>
      <c r="E1581" s="123" t="s">
        <v>219</v>
      </c>
      <c r="F1581" s="121" t="s">
        <v>18</v>
      </c>
      <c r="G1581" s="127">
        <v>0.90590000000000004</v>
      </c>
      <c r="H1581" s="127">
        <v>0</v>
      </c>
      <c r="I1581" s="127">
        <v>0.90590000000000004</v>
      </c>
      <c r="J1581" s="121"/>
    </row>
    <row r="1582" spans="1:10" x14ac:dyDescent="0.25">
      <c r="A1582" s="121" t="s">
        <v>213</v>
      </c>
      <c r="B1582" s="120" t="s">
        <v>35</v>
      </c>
      <c r="C1582" s="121" t="s">
        <v>316</v>
      </c>
      <c r="D1582" s="122" t="s">
        <v>317</v>
      </c>
      <c r="E1582" s="123" t="s">
        <v>219</v>
      </c>
      <c r="F1582" s="121" t="s">
        <v>9</v>
      </c>
      <c r="G1582" s="160">
        <v>0.99180000000000001</v>
      </c>
      <c r="H1582" s="160">
        <v>7.4000000000000003E-3</v>
      </c>
      <c r="I1582" s="160">
        <v>0.99919999999999998</v>
      </c>
      <c r="J1582" s="121"/>
    </row>
    <row r="1583" spans="1:10" x14ac:dyDescent="0.25">
      <c r="A1583" s="121" t="s">
        <v>213</v>
      </c>
      <c r="B1583" s="120" t="s">
        <v>113</v>
      </c>
      <c r="C1583" s="121" t="s">
        <v>316</v>
      </c>
      <c r="D1583" s="122" t="s">
        <v>317</v>
      </c>
      <c r="E1583" s="123" t="s">
        <v>219</v>
      </c>
      <c r="F1583" s="121" t="s">
        <v>9</v>
      </c>
      <c r="G1583" s="160">
        <v>0.99180000000000001</v>
      </c>
      <c r="H1583" s="160">
        <v>7.4000000000000003E-3</v>
      </c>
      <c r="I1583" s="160">
        <v>0.99919999999999998</v>
      </c>
      <c r="J1583" s="121"/>
    </row>
    <row r="1584" spans="1:10" x14ac:dyDescent="0.25">
      <c r="A1584" s="121" t="s">
        <v>213</v>
      </c>
      <c r="B1584" s="120" t="s">
        <v>62</v>
      </c>
      <c r="C1584" s="121" t="s">
        <v>316</v>
      </c>
      <c r="D1584" s="122" t="s">
        <v>317</v>
      </c>
      <c r="E1584" s="123" t="s">
        <v>219</v>
      </c>
      <c r="F1584" s="121" t="s">
        <v>9</v>
      </c>
      <c r="G1584" s="160">
        <v>0.99180000000000001</v>
      </c>
      <c r="H1584" s="160">
        <v>1.8E-3</v>
      </c>
      <c r="I1584" s="160">
        <v>0.99360000000000004</v>
      </c>
      <c r="J1584" s="121"/>
    </row>
    <row r="1585" spans="1:10" x14ac:dyDescent="0.25">
      <c r="A1585" s="121" t="s">
        <v>213</v>
      </c>
      <c r="B1585" s="120" t="s">
        <v>33</v>
      </c>
      <c r="C1585" s="121" t="s">
        <v>316</v>
      </c>
      <c r="D1585" s="122" t="s">
        <v>317</v>
      </c>
      <c r="E1585" s="123" t="s">
        <v>219</v>
      </c>
      <c r="F1585" s="121" t="s">
        <v>9</v>
      </c>
      <c r="G1585" s="160">
        <v>0.99180000000000001</v>
      </c>
      <c r="H1585" s="160">
        <v>1.8E-3</v>
      </c>
      <c r="I1585" s="160">
        <v>0.99360000000000004</v>
      </c>
      <c r="J1585" s="121"/>
    </row>
    <row r="1586" spans="1:10" x14ac:dyDescent="0.25">
      <c r="A1586" s="121" t="s">
        <v>213</v>
      </c>
      <c r="B1586" s="120" t="s">
        <v>34</v>
      </c>
      <c r="C1586" s="121" t="s">
        <v>316</v>
      </c>
      <c r="D1586" s="122" t="s">
        <v>317</v>
      </c>
      <c r="E1586" s="123" t="s">
        <v>219</v>
      </c>
      <c r="F1586" s="121" t="s">
        <v>9</v>
      </c>
      <c r="G1586" s="160">
        <v>0.99180000000000001</v>
      </c>
      <c r="H1586" s="160">
        <v>1.5599999999999999E-2</v>
      </c>
      <c r="I1586" s="160">
        <v>1.0074000000000001</v>
      </c>
      <c r="J1586" s="121"/>
    </row>
    <row r="1587" spans="1:10" x14ac:dyDescent="0.25">
      <c r="A1587" s="121" t="s">
        <v>72</v>
      </c>
      <c r="B1587" s="138" t="s">
        <v>14</v>
      </c>
      <c r="C1587" s="121" t="s">
        <v>316</v>
      </c>
      <c r="D1587" s="122" t="s">
        <v>317</v>
      </c>
      <c r="E1587" s="123" t="s">
        <v>219</v>
      </c>
      <c r="F1587" s="121" t="s">
        <v>9</v>
      </c>
      <c r="G1587" s="173">
        <v>1.292</v>
      </c>
      <c r="H1587" s="173">
        <v>2.4899999999999999E-2</v>
      </c>
      <c r="I1587" s="173">
        <v>1.3169</v>
      </c>
      <c r="J1587" s="121"/>
    </row>
    <row r="1588" spans="1:10" x14ac:dyDescent="0.25">
      <c r="A1588" s="121" t="s">
        <v>72</v>
      </c>
      <c r="B1588" s="120" t="s">
        <v>22</v>
      </c>
      <c r="C1588" s="121" t="s">
        <v>316</v>
      </c>
      <c r="D1588" s="122" t="s">
        <v>317</v>
      </c>
      <c r="E1588" s="123" t="s">
        <v>219</v>
      </c>
      <c r="F1588" s="121" t="s">
        <v>9</v>
      </c>
      <c r="G1588" s="173">
        <v>1.2708999999999999</v>
      </c>
      <c r="H1588" s="173">
        <v>2.4899999999999999E-2</v>
      </c>
      <c r="I1588" s="173">
        <v>1.2958000000000001</v>
      </c>
      <c r="J1588" s="121"/>
    </row>
    <row r="1589" spans="1:10" x14ac:dyDescent="0.25">
      <c r="A1589" s="121" t="s">
        <v>72</v>
      </c>
      <c r="B1589" s="120" t="s">
        <v>33</v>
      </c>
      <c r="C1589" s="121" t="s">
        <v>316</v>
      </c>
      <c r="D1589" s="122" t="s">
        <v>317</v>
      </c>
      <c r="E1589" s="123" t="s">
        <v>219</v>
      </c>
      <c r="F1589" s="121" t="s">
        <v>9</v>
      </c>
      <c r="G1589" s="173">
        <v>1.2708999999999999</v>
      </c>
      <c r="H1589" s="173">
        <v>2.4899999999999999E-2</v>
      </c>
      <c r="I1589" s="173">
        <v>1.2958000000000001</v>
      </c>
      <c r="J1589" s="121"/>
    </row>
    <row r="1590" spans="1:10" x14ac:dyDescent="0.25">
      <c r="A1590" s="121" t="s">
        <v>72</v>
      </c>
      <c r="B1590" s="120" t="s">
        <v>34</v>
      </c>
      <c r="C1590" s="121" t="s">
        <v>316</v>
      </c>
      <c r="D1590" s="122" t="s">
        <v>317</v>
      </c>
      <c r="E1590" s="123" t="s">
        <v>219</v>
      </c>
      <c r="F1590" s="121" t="s">
        <v>9</v>
      </c>
      <c r="G1590" s="173">
        <v>1.292</v>
      </c>
      <c r="H1590" s="173">
        <v>2.4899999999999999E-2</v>
      </c>
      <c r="I1590" s="173">
        <v>1.3169</v>
      </c>
      <c r="J1590" s="121"/>
    </row>
    <row r="1591" spans="1:10" x14ac:dyDescent="0.25">
      <c r="A1591" s="121" t="s">
        <v>281</v>
      </c>
      <c r="B1591" s="120" t="s">
        <v>303</v>
      </c>
      <c r="C1591" s="121" t="s">
        <v>316</v>
      </c>
      <c r="D1591" s="122" t="s">
        <v>317</v>
      </c>
      <c r="E1591" s="123" t="s">
        <v>219</v>
      </c>
      <c r="F1591" s="121" t="s">
        <v>9</v>
      </c>
      <c r="G1591" s="160">
        <v>1.1813</v>
      </c>
      <c r="H1591" s="160">
        <v>3.3599999999999998E-2</v>
      </c>
      <c r="I1591" s="160">
        <v>1.2149000000000001</v>
      </c>
      <c r="J1591" s="121"/>
    </row>
    <row r="1592" spans="1:10" x14ac:dyDescent="0.25">
      <c r="A1592" s="121" t="s">
        <v>281</v>
      </c>
      <c r="B1592" s="120" t="s">
        <v>283</v>
      </c>
      <c r="C1592" s="121" t="s">
        <v>316</v>
      </c>
      <c r="D1592" s="122" t="s">
        <v>317</v>
      </c>
      <c r="E1592" s="123" t="s">
        <v>219</v>
      </c>
      <c r="F1592" s="121" t="s">
        <v>27</v>
      </c>
      <c r="G1592" s="160">
        <v>2.6884000000000001</v>
      </c>
      <c r="H1592" s="160">
        <v>3.3599999999999998E-2</v>
      </c>
      <c r="I1592" s="160">
        <v>2.722</v>
      </c>
      <c r="J1592" s="121"/>
    </row>
    <row r="1593" spans="1:10" x14ac:dyDescent="0.25">
      <c r="A1593" s="121" t="s">
        <v>281</v>
      </c>
      <c r="B1593" s="120" t="s">
        <v>304</v>
      </c>
      <c r="C1593" s="121" t="s">
        <v>316</v>
      </c>
      <c r="D1593" s="122" t="s">
        <v>317</v>
      </c>
      <c r="E1593" s="123" t="s">
        <v>219</v>
      </c>
      <c r="F1593" s="121" t="s">
        <v>9</v>
      </c>
      <c r="G1593" s="160">
        <v>0.96109999999999995</v>
      </c>
      <c r="H1593" s="160">
        <v>3.3599999999999998E-2</v>
      </c>
      <c r="I1593" s="160">
        <v>0.99470000000000003</v>
      </c>
      <c r="J1593" s="121"/>
    </row>
    <row r="1594" spans="1:10" x14ac:dyDescent="0.25">
      <c r="A1594" s="121" t="s">
        <v>281</v>
      </c>
      <c r="B1594" s="120" t="s">
        <v>305</v>
      </c>
      <c r="C1594" s="121" t="s">
        <v>316</v>
      </c>
      <c r="D1594" s="122" t="s">
        <v>317</v>
      </c>
      <c r="E1594" s="123" t="s">
        <v>219</v>
      </c>
      <c r="F1594" s="121" t="s">
        <v>9</v>
      </c>
      <c r="G1594" s="160">
        <v>1.1813</v>
      </c>
      <c r="H1594" s="160">
        <v>4.0099999999999997E-2</v>
      </c>
      <c r="I1594" s="160">
        <v>1.2214</v>
      </c>
      <c r="J1594" s="121"/>
    </row>
    <row r="1595" spans="1:10" x14ac:dyDescent="0.25">
      <c r="A1595" s="121" t="s">
        <v>285</v>
      </c>
      <c r="B1595" s="120" t="s">
        <v>286</v>
      </c>
      <c r="C1595" s="121" t="s">
        <v>316</v>
      </c>
      <c r="D1595" s="122" t="s">
        <v>317</v>
      </c>
      <c r="E1595" s="123" t="s">
        <v>219</v>
      </c>
      <c r="F1595" s="121" t="s">
        <v>18</v>
      </c>
      <c r="G1595" s="173">
        <v>1.1929000000000001</v>
      </c>
      <c r="H1595" s="173">
        <v>7.1000000000000004E-3</v>
      </c>
      <c r="I1595" s="173">
        <v>1.2</v>
      </c>
      <c r="J1595" s="121"/>
    </row>
    <row r="1596" spans="1:10" x14ac:dyDescent="0.25">
      <c r="A1596" s="121" t="s">
        <v>285</v>
      </c>
      <c r="B1596" s="120" t="s">
        <v>287</v>
      </c>
      <c r="C1596" s="121" t="s">
        <v>316</v>
      </c>
      <c r="D1596" s="122" t="s">
        <v>317</v>
      </c>
      <c r="E1596" s="123" t="s">
        <v>219</v>
      </c>
      <c r="F1596" s="121" t="s">
        <v>18</v>
      </c>
      <c r="G1596" s="173">
        <v>1.1929000000000001</v>
      </c>
      <c r="H1596" s="173">
        <v>1.8100000000000002E-2</v>
      </c>
      <c r="I1596" s="173">
        <v>1.2110000000000001</v>
      </c>
      <c r="J1596" s="121"/>
    </row>
    <row r="1597" spans="1:10" x14ac:dyDescent="0.25">
      <c r="A1597" s="121" t="s">
        <v>288</v>
      </c>
      <c r="B1597" s="120" t="s">
        <v>289</v>
      </c>
      <c r="C1597" s="121" t="s">
        <v>316</v>
      </c>
      <c r="D1597" s="122" t="s">
        <v>317</v>
      </c>
      <c r="E1597" s="123" t="s">
        <v>219</v>
      </c>
      <c r="F1597" s="121" t="s">
        <v>18</v>
      </c>
      <c r="G1597" s="173">
        <v>1.1957</v>
      </c>
      <c r="H1597" s="173">
        <v>1.23E-2</v>
      </c>
      <c r="I1597" s="173">
        <v>1.208</v>
      </c>
      <c r="J1597" s="121"/>
    </row>
    <row r="1598" spans="1:10" x14ac:dyDescent="0.25">
      <c r="A1598" s="121" t="s">
        <v>288</v>
      </c>
      <c r="B1598" s="120" t="s">
        <v>290</v>
      </c>
      <c r="C1598" s="121" t="s">
        <v>316</v>
      </c>
      <c r="D1598" s="122" t="s">
        <v>317</v>
      </c>
      <c r="E1598" s="123" t="s">
        <v>219</v>
      </c>
      <c r="F1598" s="121" t="s">
        <v>18</v>
      </c>
      <c r="G1598" s="173">
        <v>1.1957</v>
      </c>
      <c r="H1598" s="173">
        <v>2.3599999999999999E-2</v>
      </c>
      <c r="I1598" s="173">
        <v>1.2193000000000001</v>
      </c>
      <c r="J1598" s="121"/>
    </row>
    <row r="1599" spans="1:10" x14ac:dyDescent="0.25">
      <c r="A1599" s="121" t="s">
        <v>291</v>
      </c>
      <c r="B1599" s="120" t="s">
        <v>292</v>
      </c>
      <c r="C1599" s="121" t="s">
        <v>316</v>
      </c>
      <c r="D1599" s="122" t="s">
        <v>317</v>
      </c>
      <c r="E1599" s="123" t="s">
        <v>219</v>
      </c>
      <c r="F1599" s="121" t="s">
        <v>9</v>
      </c>
      <c r="G1599" s="173">
        <v>1.1453</v>
      </c>
      <c r="H1599" s="173">
        <v>7.3000000000000001E-3</v>
      </c>
      <c r="I1599" s="173">
        <v>1.1526000000000001</v>
      </c>
      <c r="J1599" s="121"/>
    </row>
    <row r="1600" spans="1:10" x14ac:dyDescent="0.25">
      <c r="A1600" s="121" t="s">
        <v>291</v>
      </c>
      <c r="B1600" s="120" t="s">
        <v>293</v>
      </c>
      <c r="C1600" s="121" t="s">
        <v>316</v>
      </c>
      <c r="D1600" s="122" t="s">
        <v>317</v>
      </c>
      <c r="E1600" s="123" t="s">
        <v>219</v>
      </c>
      <c r="F1600" s="121" t="s">
        <v>9</v>
      </c>
      <c r="G1600" s="173">
        <v>1.1453</v>
      </c>
      <c r="H1600" s="173">
        <v>1.17E-2</v>
      </c>
      <c r="I1600" s="173">
        <v>1.157</v>
      </c>
      <c r="J1600" s="121"/>
    </row>
    <row r="1601" spans="1:10" x14ac:dyDescent="0.25">
      <c r="A1601" s="121" t="s">
        <v>216</v>
      </c>
      <c r="B1601" s="120" t="s">
        <v>57</v>
      </c>
      <c r="C1601" s="121" t="s">
        <v>316</v>
      </c>
      <c r="D1601" s="122" t="s">
        <v>317</v>
      </c>
      <c r="E1601" s="123" t="s">
        <v>219</v>
      </c>
      <c r="F1601" s="121" t="s">
        <v>9</v>
      </c>
      <c r="G1601" s="173">
        <v>1.0369999999999999</v>
      </c>
      <c r="H1601" s="173">
        <v>7.1999999999999998E-3</v>
      </c>
      <c r="I1601" s="173">
        <v>1.0442</v>
      </c>
      <c r="J1601" s="121"/>
    </row>
    <row r="1602" spans="1:10" x14ac:dyDescent="0.25">
      <c r="A1602" s="121" t="s">
        <v>216</v>
      </c>
      <c r="B1602" s="120" t="s">
        <v>58</v>
      </c>
      <c r="C1602" s="121" t="s">
        <v>316</v>
      </c>
      <c r="D1602" s="122" t="s">
        <v>317</v>
      </c>
      <c r="E1602" s="123" t="s">
        <v>219</v>
      </c>
      <c r="F1602" s="121" t="s">
        <v>9</v>
      </c>
      <c r="G1602" s="173">
        <v>1.0369999999999999</v>
      </c>
      <c r="H1602" s="173">
        <v>3.7000000000000002E-3</v>
      </c>
      <c r="I1602" s="173">
        <v>1.0407</v>
      </c>
      <c r="J1602" s="121"/>
    </row>
    <row r="1603" spans="1:10" x14ac:dyDescent="0.25">
      <c r="A1603" s="121" t="s">
        <v>216</v>
      </c>
      <c r="B1603" s="120" t="s">
        <v>33</v>
      </c>
      <c r="C1603" s="121" t="s">
        <v>316</v>
      </c>
      <c r="D1603" s="122" t="s">
        <v>317</v>
      </c>
      <c r="E1603" s="123" t="s">
        <v>219</v>
      </c>
      <c r="F1603" s="121" t="s">
        <v>9</v>
      </c>
      <c r="G1603" s="173">
        <v>1.0369999999999999</v>
      </c>
      <c r="H1603" s="173">
        <v>3.7000000000000002E-3</v>
      </c>
      <c r="I1603" s="173">
        <v>1.0407</v>
      </c>
      <c r="J1603" s="121"/>
    </row>
    <row r="1604" spans="1:10" x14ac:dyDescent="0.25">
      <c r="A1604" s="121" t="s">
        <v>216</v>
      </c>
      <c r="B1604" s="120" t="s">
        <v>34</v>
      </c>
      <c r="C1604" s="121" t="s">
        <v>316</v>
      </c>
      <c r="D1604" s="122" t="s">
        <v>317</v>
      </c>
      <c r="E1604" s="123" t="s">
        <v>219</v>
      </c>
      <c r="F1604" s="121" t="s">
        <v>9</v>
      </c>
      <c r="G1604" s="173">
        <v>1.0369999999999999</v>
      </c>
      <c r="H1604" s="173">
        <v>1.41E-2</v>
      </c>
      <c r="I1604" s="173">
        <v>1.0510999999999999</v>
      </c>
      <c r="J1604" s="121"/>
    </row>
    <row r="1605" spans="1:10" x14ac:dyDescent="0.25">
      <c r="A1605" s="121" t="s">
        <v>88</v>
      </c>
      <c r="B1605" s="121" t="s">
        <v>29</v>
      </c>
      <c r="C1605" s="121" t="s">
        <v>316</v>
      </c>
      <c r="D1605" s="122" t="s">
        <v>317</v>
      </c>
      <c r="E1605" s="123" t="s">
        <v>219</v>
      </c>
      <c r="F1605" s="121" t="s">
        <v>9</v>
      </c>
      <c r="G1605" s="173">
        <v>0.9</v>
      </c>
      <c r="H1605" s="173">
        <v>8.3000000000000001E-3</v>
      </c>
      <c r="I1605" s="173">
        <v>0.9083</v>
      </c>
      <c r="J1605" s="121"/>
    </row>
    <row r="1606" spans="1:10" x14ac:dyDescent="0.25">
      <c r="A1606" s="121" t="s">
        <v>88</v>
      </c>
      <c r="B1606" s="121" t="s">
        <v>237</v>
      </c>
      <c r="C1606" s="121" t="s">
        <v>316</v>
      </c>
      <c r="D1606" s="122" t="s">
        <v>317</v>
      </c>
      <c r="E1606" s="123" t="s">
        <v>219</v>
      </c>
      <c r="F1606" s="121" t="s">
        <v>9</v>
      </c>
      <c r="G1606" s="173">
        <v>0.9</v>
      </c>
      <c r="H1606" s="173">
        <v>1.18E-2</v>
      </c>
      <c r="I1606" s="173">
        <v>0.91180000000000005</v>
      </c>
      <c r="J1606" s="121"/>
    </row>
    <row r="1607" spans="1:10" ht="25" x14ac:dyDescent="0.25">
      <c r="A1607" s="121" t="s">
        <v>65</v>
      </c>
      <c r="B1607" s="120" t="s">
        <v>11</v>
      </c>
      <c r="C1607" s="121" t="s">
        <v>318</v>
      </c>
      <c r="D1607" s="122">
        <v>2006</v>
      </c>
      <c r="E1607" s="123" t="s">
        <v>198</v>
      </c>
      <c r="F1607" s="121" t="s">
        <v>9</v>
      </c>
      <c r="G1607" s="178">
        <v>1.0619000000000001</v>
      </c>
      <c r="H1607" s="178">
        <v>4.1700000000000001E-2</v>
      </c>
      <c r="I1607" s="179">
        <f t="shared" ref="I1607:I1614" si="1">SUM(G1607:H1607)</f>
        <v>1.1036000000000001</v>
      </c>
      <c r="J1607" s="121"/>
    </row>
    <row r="1608" spans="1:10" x14ac:dyDescent="0.25">
      <c r="A1608" s="121" t="s">
        <v>65</v>
      </c>
      <c r="B1608" s="120" t="s">
        <v>12</v>
      </c>
      <c r="C1608" s="121" t="s">
        <v>318</v>
      </c>
      <c r="D1608" s="122">
        <v>2006</v>
      </c>
      <c r="E1608" s="123" t="s">
        <v>198</v>
      </c>
      <c r="F1608" s="121" t="s">
        <v>9</v>
      </c>
      <c r="G1608" s="178">
        <v>1.0128999999999999</v>
      </c>
      <c r="H1608" s="178">
        <v>4.1700000000000001E-2</v>
      </c>
      <c r="I1608" s="179">
        <f t="shared" si="1"/>
        <v>1.0546</v>
      </c>
      <c r="J1608" s="121"/>
    </row>
    <row r="1609" spans="1:10" x14ac:dyDescent="0.25">
      <c r="A1609" s="121" t="s">
        <v>65</v>
      </c>
      <c r="B1609" s="120" t="s">
        <v>33</v>
      </c>
      <c r="C1609" s="121" t="s">
        <v>318</v>
      </c>
      <c r="D1609" s="122">
        <v>2006</v>
      </c>
      <c r="E1609" s="123" t="s">
        <v>198</v>
      </c>
      <c r="F1609" s="121" t="s">
        <v>9</v>
      </c>
      <c r="G1609" s="178">
        <v>1.0128999999999999</v>
      </c>
      <c r="H1609" s="178">
        <v>3.3599999999999998E-2</v>
      </c>
      <c r="I1609" s="179">
        <f t="shared" si="1"/>
        <v>1.0465</v>
      </c>
      <c r="J1609" s="121"/>
    </row>
    <row r="1610" spans="1:10" x14ac:dyDescent="0.25">
      <c r="A1610" s="121" t="s">
        <v>65</v>
      </c>
      <c r="B1610" s="120" t="s">
        <v>34</v>
      </c>
      <c r="C1610" s="121" t="s">
        <v>318</v>
      </c>
      <c r="D1610" s="122">
        <v>2006</v>
      </c>
      <c r="E1610" s="123" t="s">
        <v>198</v>
      </c>
      <c r="F1610" s="121" t="s">
        <v>9</v>
      </c>
      <c r="G1610" s="178">
        <v>1.0619000000000001</v>
      </c>
      <c r="H1610" s="178">
        <v>4.0099999999999997E-2</v>
      </c>
      <c r="I1610" s="179">
        <f t="shared" si="1"/>
        <v>1.1020000000000001</v>
      </c>
      <c r="J1610" s="121"/>
    </row>
    <row r="1611" spans="1:10" x14ac:dyDescent="0.25">
      <c r="A1611" s="121" t="s">
        <v>66</v>
      </c>
      <c r="B1611" s="124" t="s">
        <v>14</v>
      </c>
      <c r="C1611" s="121" t="s">
        <v>318</v>
      </c>
      <c r="D1611" s="122">
        <v>2006</v>
      </c>
      <c r="E1611" s="123" t="s">
        <v>198</v>
      </c>
      <c r="F1611" s="121" t="s">
        <v>9</v>
      </c>
      <c r="G1611" s="179">
        <v>1.03</v>
      </c>
      <c r="H1611" s="179">
        <v>3.7999999999999999E-2</v>
      </c>
      <c r="I1611" s="179">
        <f t="shared" si="1"/>
        <v>1.0680000000000001</v>
      </c>
      <c r="J1611" s="121"/>
    </row>
    <row r="1612" spans="1:10" x14ac:dyDescent="0.25">
      <c r="A1612" s="121" t="s">
        <v>66</v>
      </c>
      <c r="B1612" s="120" t="s">
        <v>22</v>
      </c>
      <c r="C1612" s="121" t="s">
        <v>318</v>
      </c>
      <c r="D1612" s="122">
        <v>2006</v>
      </c>
      <c r="E1612" s="123" t="s">
        <v>198</v>
      </c>
      <c r="F1612" s="121" t="s">
        <v>9</v>
      </c>
      <c r="G1612" s="147">
        <v>1.1299999999999999</v>
      </c>
      <c r="H1612" s="147">
        <v>3.7999999999999999E-2</v>
      </c>
      <c r="I1612" s="179">
        <f t="shared" si="1"/>
        <v>1.1679999999999999</v>
      </c>
      <c r="J1612" s="121"/>
    </row>
    <row r="1613" spans="1:10" x14ac:dyDescent="0.25">
      <c r="A1613" s="121" t="s">
        <v>66</v>
      </c>
      <c r="B1613" s="120" t="s">
        <v>33</v>
      </c>
      <c r="C1613" s="121" t="s">
        <v>318</v>
      </c>
      <c r="D1613" s="122">
        <v>2006</v>
      </c>
      <c r="E1613" s="123" t="s">
        <v>198</v>
      </c>
      <c r="F1613" s="121" t="s">
        <v>9</v>
      </c>
      <c r="G1613" s="147">
        <v>1.1299999999999999</v>
      </c>
      <c r="H1613" s="147">
        <v>4.5999999999999999E-2</v>
      </c>
      <c r="I1613" s="179">
        <f t="shared" si="1"/>
        <v>1.1759999999999999</v>
      </c>
      <c r="J1613" s="121"/>
    </row>
    <row r="1614" spans="1:10" x14ac:dyDescent="0.25">
      <c r="A1614" s="121" t="s">
        <v>66</v>
      </c>
      <c r="B1614" s="120" t="s">
        <v>34</v>
      </c>
      <c r="C1614" s="121" t="s">
        <v>318</v>
      </c>
      <c r="D1614" s="122">
        <v>2006</v>
      </c>
      <c r="E1614" s="123" t="s">
        <v>198</v>
      </c>
      <c r="F1614" s="121" t="s">
        <v>9</v>
      </c>
      <c r="G1614" s="147">
        <v>1.03</v>
      </c>
      <c r="H1614" s="147">
        <v>4.5999999999999999E-2</v>
      </c>
      <c r="I1614" s="179">
        <f t="shared" si="1"/>
        <v>1.0760000000000001</v>
      </c>
      <c r="J1614" s="121"/>
    </row>
    <row r="1615" spans="1:10" x14ac:dyDescent="0.25">
      <c r="A1615" s="121" t="s">
        <v>67</v>
      </c>
      <c r="B1615" s="121" t="s">
        <v>17</v>
      </c>
      <c r="C1615" s="121" t="s">
        <v>318</v>
      </c>
      <c r="D1615" s="122">
        <v>2006</v>
      </c>
      <c r="E1615" s="123" t="s">
        <v>198</v>
      </c>
      <c r="F1615" s="178" t="s">
        <v>18</v>
      </c>
      <c r="G1615" s="180">
        <v>0.94410000000000005</v>
      </c>
      <c r="H1615" s="180">
        <v>0</v>
      </c>
      <c r="I1615" s="180">
        <v>0.94410000000000005</v>
      </c>
      <c r="J1615" s="121"/>
    </row>
    <row r="1616" spans="1:10" x14ac:dyDescent="0.25">
      <c r="A1616" s="121" t="s">
        <v>213</v>
      </c>
      <c r="B1616" s="120" t="s">
        <v>35</v>
      </c>
      <c r="C1616" s="121" t="s">
        <v>318</v>
      </c>
      <c r="D1616" s="122">
        <v>2006</v>
      </c>
      <c r="E1616" s="123" t="s">
        <v>198</v>
      </c>
      <c r="F1616" s="178" t="s">
        <v>9</v>
      </c>
      <c r="G1616" s="178">
        <v>1.0286999999999999</v>
      </c>
      <c r="H1616" s="178">
        <v>7.4000000000000003E-3</v>
      </c>
      <c r="I1616" s="179">
        <f t="shared" ref="I1616:I1679" si="2">SUM(G1616:H1616)</f>
        <v>1.0361</v>
      </c>
      <c r="J1616" s="121"/>
    </row>
    <row r="1617" spans="1:10" x14ac:dyDescent="0.25">
      <c r="A1617" s="121" t="s">
        <v>213</v>
      </c>
      <c r="B1617" s="120" t="s">
        <v>113</v>
      </c>
      <c r="C1617" s="121" t="s">
        <v>318</v>
      </c>
      <c r="D1617" s="122">
        <v>2006</v>
      </c>
      <c r="E1617" s="123" t="s">
        <v>198</v>
      </c>
      <c r="F1617" s="178" t="s">
        <v>9</v>
      </c>
      <c r="G1617" s="174">
        <v>1.0286999999999999</v>
      </c>
      <c r="H1617" s="174">
        <v>7.4000000000000003E-3</v>
      </c>
      <c r="I1617" s="147">
        <f t="shared" si="2"/>
        <v>1.0361</v>
      </c>
      <c r="J1617" s="121"/>
    </row>
    <row r="1618" spans="1:10" x14ac:dyDescent="0.25">
      <c r="A1618" s="121" t="s">
        <v>213</v>
      </c>
      <c r="B1618" s="120" t="s">
        <v>62</v>
      </c>
      <c r="C1618" s="121" t="s">
        <v>318</v>
      </c>
      <c r="D1618" s="122">
        <v>2006</v>
      </c>
      <c r="E1618" s="123" t="s">
        <v>198</v>
      </c>
      <c r="F1618" s="178" t="s">
        <v>9</v>
      </c>
      <c r="G1618" s="174">
        <v>1.0286999999999999</v>
      </c>
      <c r="H1618" s="174">
        <v>1.8E-3</v>
      </c>
      <c r="I1618" s="147">
        <f t="shared" si="2"/>
        <v>1.0305</v>
      </c>
      <c r="J1618" s="121"/>
    </row>
    <row r="1619" spans="1:10" x14ac:dyDescent="0.25">
      <c r="A1619" s="121" t="s">
        <v>213</v>
      </c>
      <c r="B1619" s="120" t="s">
        <v>33</v>
      </c>
      <c r="C1619" s="121" t="s">
        <v>318</v>
      </c>
      <c r="D1619" s="122">
        <v>2006</v>
      </c>
      <c r="E1619" s="123" t="s">
        <v>198</v>
      </c>
      <c r="F1619" s="174" t="s">
        <v>9</v>
      </c>
      <c r="G1619" s="174">
        <v>1.0286999999999999</v>
      </c>
      <c r="H1619" s="174">
        <v>1.8E-3</v>
      </c>
      <c r="I1619" s="147">
        <f t="shared" si="2"/>
        <v>1.0305</v>
      </c>
      <c r="J1619" s="121"/>
    </row>
    <row r="1620" spans="1:10" x14ac:dyDescent="0.25">
      <c r="A1620" s="121" t="s">
        <v>213</v>
      </c>
      <c r="B1620" s="120" t="s">
        <v>34</v>
      </c>
      <c r="C1620" s="121" t="s">
        <v>318</v>
      </c>
      <c r="D1620" s="122">
        <v>2006</v>
      </c>
      <c r="E1620" s="123" t="s">
        <v>198</v>
      </c>
      <c r="F1620" s="178" t="s">
        <v>9</v>
      </c>
      <c r="G1620" s="178">
        <v>1.0286999999999999</v>
      </c>
      <c r="H1620" s="178">
        <v>1.5599999999999999E-2</v>
      </c>
      <c r="I1620" s="179">
        <f t="shared" si="2"/>
        <v>1.0443</v>
      </c>
      <c r="J1620" s="121"/>
    </row>
    <row r="1621" spans="1:10" x14ac:dyDescent="0.25">
      <c r="A1621" s="121" t="s">
        <v>72</v>
      </c>
      <c r="B1621" s="138" t="s">
        <v>14</v>
      </c>
      <c r="C1621" s="121" t="s">
        <v>318</v>
      </c>
      <c r="D1621" s="122">
        <v>2006</v>
      </c>
      <c r="E1621" s="123" t="s">
        <v>198</v>
      </c>
      <c r="F1621" s="178" t="s">
        <v>9</v>
      </c>
      <c r="G1621" s="147">
        <v>1.0258</v>
      </c>
      <c r="H1621" s="147">
        <v>3.0300000000000001E-2</v>
      </c>
      <c r="I1621" s="179">
        <f t="shared" si="2"/>
        <v>1.0561</v>
      </c>
      <c r="J1621" s="121"/>
    </row>
    <row r="1622" spans="1:10" x14ac:dyDescent="0.25">
      <c r="A1622" s="121" t="s">
        <v>72</v>
      </c>
      <c r="B1622" s="120" t="s">
        <v>22</v>
      </c>
      <c r="C1622" s="121" t="s">
        <v>318</v>
      </c>
      <c r="D1622" s="122">
        <v>2006</v>
      </c>
      <c r="E1622" s="123" t="s">
        <v>198</v>
      </c>
      <c r="F1622" s="178" t="s">
        <v>9</v>
      </c>
      <c r="G1622" s="179">
        <v>1.0253000000000001</v>
      </c>
      <c r="H1622" s="179">
        <v>3.0300000000000001E-2</v>
      </c>
      <c r="I1622" s="179">
        <f t="shared" si="2"/>
        <v>1.0556000000000001</v>
      </c>
      <c r="J1622" s="121"/>
    </row>
    <row r="1623" spans="1:10" x14ac:dyDescent="0.25">
      <c r="A1623" s="121" t="s">
        <v>72</v>
      </c>
      <c r="B1623" s="120" t="s">
        <v>33</v>
      </c>
      <c r="C1623" s="121" t="s">
        <v>318</v>
      </c>
      <c r="D1623" s="122">
        <v>2006</v>
      </c>
      <c r="E1623" s="123" t="s">
        <v>198</v>
      </c>
      <c r="F1623" s="178" t="s">
        <v>9</v>
      </c>
      <c r="G1623" s="147">
        <v>1.0253000000000001</v>
      </c>
      <c r="H1623" s="147">
        <v>3.0300000000000001E-2</v>
      </c>
      <c r="I1623" s="179">
        <f t="shared" si="2"/>
        <v>1.0556000000000001</v>
      </c>
      <c r="J1623" s="177"/>
    </row>
    <row r="1624" spans="1:10" x14ac:dyDescent="0.25">
      <c r="A1624" s="121" t="s">
        <v>72</v>
      </c>
      <c r="B1624" s="120" t="s">
        <v>34</v>
      </c>
      <c r="C1624" s="121" t="s">
        <v>318</v>
      </c>
      <c r="D1624" s="122">
        <v>2006</v>
      </c>
      <c r="E1624" s="123" t="s">
        <v>198</v>
      </c>
      <c r="F1624" s="178" t="s">
        <v>9</v>
      </c>
      <c r="G1624" s="179">
        <v>1.0258</v>
      </c>
      <c r="H1624" s="179">
        <v>3.0300000000000001E-2</v>
      </c>
      <c r="I1624" s="179">
        <f t="shared" si="2"/>
        <v>1.0561</v>
      </c>
    </row>
    <row r="1625" spans="1:10" x14ac:dyDescent="0.25">
      <c r="A1625" s="121" t="s">
        <v>281</v>
      </c>
      <c r="B1625" s="120" t="s">
        <v>303</v>
      </c>
      <c r="C1625" s="121" t="s">
        <v>318</v>
      </c>
      <c r="D1625" s="122">
        <v>2006</v>
      </c>
      <c r="E1625" s="123" t="s">
        <v>198</v>
      </c>
      <c r="F1625" s="178" t="s">
        <v>9</v>
      </c>
      <c r="G1625" s="147">
        <v>0.9163</v>
      </c>
      <c r="H1625" s="147">
        <v>4.1599999999999998E-2</v>
      </c>
      <c r="I1625" s="179">
        <f t="shared" si="2"/>
        <v>0.95789999999999997</v>
      </c>
    </row>
    <row r="1626" spans="1:10" x14ac:dyDescent="0.25">
      <c r="A1626" s="121" t="s">
        <v>281</v>
      </c>
      <c r="B1626" s="120" t="s">
        <v>283</v>
      </c>
      <c r="C1626" s="121" t="s">
        <v>318</v>
      </c>
      <c r="D1626" s="122">
        <v>2006</v>
      </c>
      <c r="E1626" s="123" t="s">
        <v>198</v>
      </c>
      <c r="F1626" s="178" t="s">
        <v>9</v>
      </c>
      <c r="G1626" s="147">
        <v>0.83420000000000005</v>
      </c>
      <c r="H1626" s="179">
        <v>4.1599999999999998E-2</v>
      </c>
      <c r="I1626" s="179">
        <f t="shared" si="2"/>
        <v>0.87580000000000002</v>
      </c>
    </row>
    <row r="1627" spans="1:10" x14ac:dyDescent="0.25">
      <c r="A1627" s="121" t="s">
        <v>281</v>
      </c>
      <c r="B1627" s="120" t="s">
        <v>304</v>
      </c>
      <c r="C1627" s="121" t="s">
        <v>318</v>
      </c>
      <c r="D1627" s="122">
        <v>2006</v>
      </c>
      <c r="E1627" s="123" t="s">
        <v>198</v>
      </c>
      <c r="F1627" s="174" t="s">
        <v>27</v>
      </c>
      <c r="G1627" s="147">
        <v>0.87229999999999996</v>
      </c>
      <c r="H1627" s="147">
        <v>4.1599999999999998E-2</v>
      </c>
      <c r="I1627" s="179">
        <f t="shared" si="2"/>
        <v>0.91389999999999993</v>
      </c>
    </row>
    <row r="1628" spans="1:10" x14ac:dyDescent="0.25">
      <c r="A1628" s="121" t="s">
        <v>281</v>
      </c>
      <c r="B1628" s="120" t="s">
        <v>305</v>
      </c>
      <c r="C1628" s="121" t="s">
        <v>318</v>
      </c>
      <c r="D1628" s="122">
        <v>2006</v>
      </c>
      <c r="E1628" s="123" t="s">
        <v>198</v>
      </c>
      <c r="F1628" s="174" t="s">
        <v>9</v>
      </c>
      <c r="G1628" s="147">
        <v>0.9163</v>
      </c>
      <c r="H1628" s="147">
        <v>4.8300000000000003E-2</v>
      </c>
      <c r="I1628" s="179">
        <f t="shared" si="2"/>
        <v>0.96460000000000001</v>
      </c>
    </row>
    <row r="1629" spans="1:10" x14ac:dyDescent="0.25">
      <c r="A1629" s="121" t="s">
        <v>285</v>
      </c>
      <c r="B1629" s="120" t="s">
        <v>286</v>
      </c>
      <c r="C1629" s="121" t="s">
        <v>318</v>
      </c>
      <c r="D1629" s="122">
        <v>2006</v>
      </c>
      <c r="E1629" s="123" t="s">
        <v>198</v>
      </c>
      <c r="F1629" s="174" t="s">
        <v>18</v>
      </c>
      <c r="G1629" s="147">
        <v>0.90880000000000005</v>
      </c>
      <c r="H1629" s="147">
        <v>9.4000000000000004E-3</v>
      </c>
      <c r="I1629" s="179">
        <f t="shared" si="2"/>
        <v>0.91820000000000002</v>
      </c>
    </row>
    <row r="1630" spans="1:10" x14ac:dyDescent="0.25">
      <c r="A1630" s="121" t="s">
        <v>285</v>
      </c>
      <c r="B1630" s="120" t="s">
        <v>287</v>
      </c>
      <c r="C1630" s="121" t="s">
        <v>318</v>
      </c>
      <c r="D1630" s="122">
        <v>2006</v>
      </c>
      <c r="E1630" s="123" t="s">
        <v>198</v>
      </c>
      <c r="F1630" s="178" t="s">
        <v>18</v>
      </c>
      <c r="G1630" s="179">
        <v>0.90880000000000005</v>
      </c>
      <c r="H1630" s="179">
        <v>2.0400000000000001E-2</v>
      </c>
      <c r="I1630" s="179">
        <f t="shared" si="2"/>
        <v>0.92920000000000003</v>
      </c>
    </row>
    <row r="1631" spans="1:10" x14ac:dyDescent="0.25">
      <c r="A1631" s="121" t="s">
        <v>288</v>
      </c>
      <c r="B1631" s="120" t="s">
        <v>289</v>
      </c>
      <c r="C1631" s="121" t="s">
        <v>318</v>
      </c>
      <c r="D1631" s="122">
        <v>2006</v>
      </c>
      <c r="E1631" s="123" t="s">
        <v>198</v>
      </c>
      <c r="F1631" s="178" t="s">
        <v>18</v>
      </c>
      <c r="G1631" s="179">
        <v>0.93389999999999995</v>
      </c>
      <c r="H1631" s="179">
        <v>1.35E-2</v>
      </c>
      <c r="I1631" s="179">
        <f t="shared" si="2"/>
        <v>0.94739999999999991</v>
      </c>
    </row>
    <row r="1632" spans="1:10" x14ac:dyDescent="0.25">
      <c r="A1632" s="121" t="s">
        <v>288</v>
      </c>
      <c r="B1632" s="120" t="s">
        <v>290</v>
      </c>
      <c r="C1632" s="121" t="s">
        <v>318</v>
      </c>
      <c r="D1632" s="122">
        <v>2006</v>
      </c>
      <c r="E1632" s="123" t="s">
        <v>198</v>
      </c>
      <c r="F1632" s="178" t="s">
        <v>18</v>
      </c>
      <c r="G1632" s="147">
        <v>0.93389999999999995</v>
      </c>
      <c r="H1632" s="147">
        <v>2.4899999999999999E-2</v>
      </c>
      <c r="I1632" s="179">
        <f t="shared" si="2"/>
        <v>0.95879999999999999</v>
      </c>
    </row>
    <row r="1633" spans="1:9" x14ac:dyDescent="0.25">
      <c r="A1633" s="121" t="s">
        <v>291</v>
      </c>
      <c r="B1633" s="120" t="s">
        <v>292</v>
      </c>
      <c r="C1633" s="121" t="s">
        <v>318</v>
      </c>
      <c r="D1633" s="122">
        <v>2006</v>
      </c>
      <c r="E1633" s="123" t="s">
        <v>198</v>
      </c>
      <c r="F1633" s="178" t="s">
        <v>18</v>
      </c>
      <c r="G1633" s="181">
        <v>0.86670000000000003</v>
      </c>
      <c r="H1633" s="181">
        <v>8.9999999999999993E-3</v>
      </c>
      <c r="I1633" s="182">
        <f t="shared" si="2"/>
        <v>0.87570000000000003</v>
      </c>
    </row>
    <row r="1634" spans="1:9" x14ac:dyDescent="0.25">
      <c r="A1634" s="121" t="s">
        <v>291</v>
      </c>
      <c r="B1634" s="120" t="s">
        <v>293</v>
      </c>
      <c r="C1634" s="121" t="s">
        <v>318</v>
      </c>
      <c r="D1634" s="122">
        <v>2006</v>
      </c>
      <c r="E1634" s="123" t="s">
        <v>198</v>
      </c>
      <c r="F1634" s="178" t="s">
        <v>18</v>
      </c>
      <c r="G1634" s="181">
        <v>0.86670000000000003</v>
      </c>
      <c r="H1634" s="181">
        <v>1.35E-2</v>
      </c>
      <c r="I1634" s="182">
        <f t="shared" si="2"/>
        <v>0.88019999999999998</v>
      </c>
    </row>
    <row r="1635" spans="1:9" x14ac:dyDescent="0.25">
      <c r="A1635" s="121" t="s">
        <v>216</v>
      </c>
      <c r="B1635" s="120" t="s">
        <v>57</v>
      </c>
      <c r="C1635" s="121" t="s">
        <v>318</v>
      </c>
      <c r="D1635" s="122">
        <v>2006</v>
      </c>
      <c r="E1635" s="123" t="s">
        <v>198</v>
      </c>
      <c r="F1635" s="178" t="s">
        <v>9</v>
      </c>
      <c r="G1635" s="179">
        <v>1.1384000000000001</v>
      </c>
      <c r="H1635" s="178">
        <v>7.1999999999999998E-3</v>
      </c>
      <c r="I1635" s="179">
        <f t="shared" si="2"/>
        <v>1.1456000000000002</v>
      </c>
    </row>
    <row r="1636" spans="1:9" x14ac:dyDescent="0.25">
      <c r="A1636" s="121" t="s">
        <v>216</v>
      </c>
      <c r="B1636" s="120" t="s">
        <v>58</v>
      </c>
      <c r="C1636" s="121" t="s">
        <v>318</v>
      </c>
      <c r="D1636" s="122">
        <v>2006</v>
      </c>
      <c r="E1636" s="123" t="s">
        <v>198</v>
      </c>
      <c r="F1636" s="178" t="s">
        <v>9</v>
      </c>
      <c r="G1636" s="147">
        <v>1.1384000000000001</v>
      </c>
      <c r="H1636" s="174">
        <v>3.7000000000000002E-3</v>
      </c>
      <c r="I1636" s="179">
        <f t="shared" si="2"/>
        <v>1.1421000000000001</v>
      </c>
    </row>
    <row r="1637" spans="1:9" x14ac:dyDescent="0.25">
      <c r="A1637" s="121" t="s">
        <v>216</v>
      </c>
      <c r="B1637" s="120" t="s">
        <v>33</v>
      </c>
      <c r="C1637" s="121" t="s">
        <v>318</v>
      </c>
      <c r="D1637" s="122">
        <v>2006</v>
      </c>
      <c r="E1637" s="123" t="s">
        <v>198</v>
      </c>
      <c r="F1637" s="178" t="s">
        <v>9</v>
      </c>
      <c r="G1637" s="147">
        <v>1.1384000000000001</v>
      </c>
      <c r="H1637" s="174">
        <v>3.7000000000000002E-3</v>
      </c>
      <c r="I1637" s="179">
        <f t="shared" si="2"/>
        <v>1.1421000000000001</v>
      </c>
    </row>
    <row r="1638" spans="1:9" x14ac:dyDescent="0.25">
      <c r="A1638" s="121" t="s">
        <v>216</v>
      </c>
      <c r="B1638" s="120" t="s">
        <v>34</v>
      </c>
      <c r="C1638" s="121" t="s">
        <v>318</v>
      </c>
      <c r="D1638" s="122">
        <v>2006</v>
      </c>
      <c r="E1638" s="123" t="s">
        <v>198</v>
      </c>
      <c r="F1638" s="178" t="s">
        <v>9</v>
      </c>
      <c r="G1638" s="147">
        <v>1.1384000000000001</v>
      </c>
      <c r="H1638" s="174">
        <v>1.41E-2</v>
      </c>
      <c r="I1638" s="179">
        <f t="shared" si="2"/>
        <v>1.1525000000000001</v>
      </c>
    </row>
    <row r="1639" spans="1:9" x14ac:dyDescent="0.25">
      <c r="A1639" s="121" t="s">
        <v>88</v>
      </c>
      <c r="B1639" s="121" t="s">
        <v>29</v>
      </c>
      <c r="C1639" s="121" t="s">
        <v>318</v>
      </c>
      <c r="D1639" s="122">
        <v>2006</v>
      </c>
      <c r="E1639" s="123" t="s">
        <v>198</v>
      </c>
      <c r="F1639" s="178" t="s">
        <v>9</v>
      </c>
      <c r="G1639" s="182">
        <v>1.1855</v>
      </c>
      <c r="H1639" s="182">
        <v>8.3000000000000001E-3</v>
      </c>
      <c r="I1639" s="179">
        <f t="shared" si="2"/>
        <v>1.1938</v>
      </c>
    </row>
    <row r="1640" spans="1:9" x14ac:dyDescent="0.25">
      <c r="A1640" s="121" t="s">
        <v>88</v>
      </c>
      <c r="B1640" s="121" t="s">
        <v>237</v>
      </c>
      <c r="C1640" s="121" t="s">
        <v>318</v>
      </c>
      <c r="D1640" s="122">
        <v>2006</v>
      </c>
      <c r="E1640" s="123" t="s">
        <v>198</v>
      </c>
      <c r="F1640" s="178" t="s">
        <v>9</v>
      </c>
      <c r="G1640" s="182">
        <v>1.1855</v>
      </c>
      <c r="H1640" s="181">
        <v>1.18E-2</v>
      </c>
      <c r="I1640" s="179">
        <f t="shared" si="2"/>
        <v>1.1973</v>
      </c>
    </row>
    <row r="1641" spans="1:9" ht="25" x14ac:dyDescent="0.25">
      <c r="A1641" s="121" t="s">
        <v>65</v>
      </c>
      <c r="B1641" s="183" t="s">
        <v>11</v>
      </c>
      <c r="C1641" s="121" t="s">
        <v>319</v>
      </c>
      <c r="D1641" s="122" t="s">
        <v>320</v>
      </c>
      <c r="E1641" s="123" t="s">
        <v>198</v>
      </c>
      <c r="F1641" s="178" t="s">
        <v>9</v>
      </c>
      <c r="G1641" s="127">
        <v>0.70189999999999997</v>
      </c>
      <c r="H1641" s="127">
        <v>4.1700000000000001E-2</v>
      </c>
      <c r="I1641" s="127">
        <f t="shared" si="2"/>
        <v>0.74359999999999993</v>
      </c>
    </row>
    <row r="1642" spans="1:9" x14ac:dyDescent="0.25">
      <c r="A1642" s="121" t="s">
        <v>65</v>
      </c>
      <c r="B1642" s="183" t="s">
        <v>12</v>
      </c>
      <c r="C1642" s="121" t="s">
        <v>319</v>
      </c>
      <c r="D1642" s="122" t="s">
        <v>320</v>
      </c>
      <c r="E1642" s="123" t="s">
        <v>198</v>
      </c>
      <c r="F1642" s="178" t="s">
        <v>9</v>
      </c>
      <c r="G1642" s="127">
        <v>0.65290000000000004</v>
      </c>
      <c r="H1642" s="127">
        <v>4.1700000000000001E-2</v>
      </c>
      <c r="I1642" s="127">
        <f t="shared" si="2"/>
        <v>0.6946</v>
      </c>
    </row>
    <row r="1643" spans="1:9" x14ac:dyDescent="0.25">
      <c r="A1643" s="121" t="s">
        <v>65</v>
      </c>
      <c r="B1643" s="183" t="s">
        <v>33</v>
      </c>
      <c r="C1643" s="121" t="s">
        <v>319</v>
      </c>
      <c r="D1643" s="122" t="s">
        <v>320</v>
      </c>
      <c r="E1643" s="123" t="s">
        <v>198</v>
      </c>
      <c r="F1643" s="178" t="s">
        <v>9</v>
      </c>
      <c r="G1643" s="127">
        <v>0.65290000000000004</v>
      </c>
      <c r="H1643" s="127">
        <v>4.1700000000000001E-2</v>
      </c>
      <c r="I1643" s="127">
        <f t="shared" si="2"/>
        <v>0.6946</v>
      </c>
    </row>
    <row r="1644" spans="1:9" x14ac:dyDescent="0.25">
      <c r="A1644" s="121" t="s">
        <v>65</v>
      </c>
      <c r="B1644" s="183" t="s">
        <v>34</v>
      </c>
      <c r="C1644" s="121" t="s">
        <v>319</v>
      </c>
      <c r="D1644" s="122" t="s">
        <v>320</v>
      </c>
      <c r="E1644" s="123" t="s">
        <v>198</v>
      </c>
      <c r="F1644" s="178" t="s">
        <v>9</v>
      </c>
      <c r="G1644" s="127">
        <v>0.70189999999999997</v>
      </c>
      <c r="H1644" s="127">
        <v>4.0099999999999997E-2</v>
      </c>
      <c r="I1644" s="127">
        <f t="shared" si="2"/>
        <v>0.74199999999999999</v>
      </c>
    </row>
    <row r="1645" spans="1:9" x14ac:dyDescent="0.25">
      <c r="A1645" s="121" t="s">
        <v>66</v>
      </c>
      <c r="B1645" s="184" t="s">
        <v>14</v>
      </c>
      <c r="C1645" s="121" t="s">
        <v>319</v>
      </c>
      <c r="D1645" s="122" t="s">
        <v>320</v>
      </c>
      <c r="E1645" s="123" t="s">
        <v>198</v>
      </c>
      <c r="F1645" s="178" t="s">
        <v>9</v>
      </c>
      <c r="G1645" s="127">
        <v>1.03</v>
      </c>
      <c r="H1645" s="127">
        <v>3.7999999999999999E-2</v>
      </c>
      <c r="I1645" s="127">
        <f t="shared" si="2"/>
        <v>1.0680000000000001</v>
      </c>
    </row>
    <row r="1646" spans="1:9" x14ac:dyDescent="0.25">
      <c r="A1646" s="121" t="s">
        <v>66</v>
      </c>
      <c r="B1646" s="183" t="s">
        <v>22</v>
      </c>
      <c r="C1646" s="121" t="s">
        <v>319</v>
      </c>
      <c r="D1646" s="122" t="s">
        <v>320</v>
      </c>
      <c r="E1646" s="123" t="s">
        <v>198</v>
      </c>
      <c r="F1646" s="178" t="s">
        <v>9</v>
      </c>
      <c r="G1646" s="127">
        <v>1.1299999999999999</v>
      </c>
      <c r="H1646" s="127">
        <v>3.7999999999999999E-2</v>
      </c>
      <c r="I1646" s="127">
        <f t="shared" si="2"/>
        <v>1.1679999999999999</v>
      </c>
    </row>
    <row r="1647" spans="1:9" x14ac:dyDescent="0.25">
      <c r="A1647" s="121" t="s">
        <v>66</v>
      </c>
      <c r="B1647" s="183" t="s">
        <v>33</v>
      </c>
      <c r="C1647" s="121" t="s">
        <v>319</v>
      </c>
      <c r="D1647" s="122" t="s">
        <v>320</v>
      </c>
      <c r="E1647" s="123" t="s">
        <v>198</v>
      </c>
      <c r="F1647" s="178" t="s">
        <v>9</v>
      </c>
      <c r="G1647" s="127">
        <v>1.1299999999999999</v>
      </c>
      <c r="H1647" s="127">
        <v>4.5999999999999999E-2</v>
      </c>
      <c r="I1647" s="127">
        <f t="shared" si="2"/>
        <v>1.1759999999999999</v>
      </c>
    </row>
    <row r="1648" spans="1:9" x14ac:dyDescent="0.25">
      <c r="A1648" s="121" t="s">
        <v>66</v>
      </c>
      <c r="B1648" s="183" t="s">
        <v>34</v>
      </c>
      <c r="C1648" s="121" t="s">
        <v>319</v>
      </c>
      <c r="D1648" s="122" t="s">
        <v>320</v>
      </c>
      <c r="E1648" s="123" t="s">
        <v>198</v>
      </c>
      <c r="F1648" s="178" t="s">
        <v>9</v>
      </c>
      <c r="G1648" s="127">
        <v>1.03</v>
      </c>
      <c r="H1648" s="127">
        <v>4.5999999999999999E-2</v>
      </c>
      <c r="I1648" s="127">
        <f t="shared" si="2"/>
        <v>1.0760000000000001</v>
      </c>
    </row>
    <row r="1649" spans="1:9" x14ac:dyDescent="0.25">
      <c r="A1649" s="121" t="s">
        <v>67</v>
      </c>
      <c r="B1649" s="126" t="s">
        <v>17</v>
      </c>
      <c r="C1649" s="121" t="s">
        <v>319</v>
      </c>
      <c r="D1649" s="122" t="s">
        <v>320</v>
      </c>
      <c r="E1649" s="123" t="s">
        <v>198</v>
      </c>
      <c r="F1649" s="121" t="s">
        <v>18</v>
      </c>
      <c r="G1649" s="127">
        <v>0.94410000000000005</v>
      </c>
      <c r="H1649" s="127">
        <v>0</v>
      </c>
      <c r="I1649" s="127">
        <f t="shared" si="2"/>
        <v>0.94410000000000005</v>
      </c>
    </row>
    <row r="1650" spans="1:9" x14ac:dyDescent="0.25">
      <c r="A1650" s="121" t="s">
        <v>213</v>
      </c>
      <c r="B1650" s="183" t="s">
        <v>35</v>
      </c>
      <c r="C1650" s="121" t="s">
        <v>319</v>
      </c>
      <c r="D1650" s="122" t="s">
        <v>320</v>
      </c>
      <c r="E1650" s="123" t="s">
        <v>198</v>
      </c>
      <c r="F1650" s="175" t="s">
        <v>9</v>
      </c>
      <c r="G1650" s="127">
        <v>1.0286999999999999</v>
      </c>
      <c r="H1650" s="127">
        <v>7.4000000000000003E-3</v>
      </c>
      <c r="I1650" s="127">
        <f t="shared" si="2"/>
        <v>1.0361</v>
      </c>
    </row>
    <row r="1651" spans="1:9" x14ac:dyDescent="0.25">
      <c r="A1651" s="121" t="s">
        <v>213</v>
      </c>
      <c r="B1651" s="183" t="s">
        <v>113</v>
      </c>
      <c r="C1651" s="121" t="s">
        <v>319</v>
      </c>
      <c r="D1651" s="122" t="s">
        <v>320</v>
      </c>
      <c r="E1651" s="123" t="s">
        <v>198</v>
      </c>
      <c r="F1651" s="175" t="s">
        <v>9</v>
      </c>
      <c r="G1651" s="127">
        <v>1.0286999999999999</v>
      </c>
      <c r="H1651" s="127">
        <v>7.4000000000000003E-3</v>
      </c>
      <c r="I1651" s="127">
        <f t="shared" si="2"/>
        <v>1.0361</v>
      </c>
    </row>
    <row r="1652" spans="1:9" x14ac:dyDescent="0.25">
      <c r="A1652" s="121" t="s">
        <v>213</v>
      </c>
      <c r="B1652" s="183" t="s">
        <v>62</v>
      </c>
      <c r="C1652" s="121" t="s">
        <v>319</v>
      </c>
      <c r="D1652" s="122" t="s">
        <v>320</v>
      </c>
      <c r="E1652" s="123" t="s">
        <v>198</v>
      </c>
      <c r="F1652" s="175" t="s">
        <v>9</v>
      </c>
      <c r="G1652" s="127">
        <v>1.0286999999999999</v>
      </c>
      <c r="H1652" s="127">
        <v>1.8E-3</v>
      </c>
      <c r="I1652" s="127">
        <f t="shared" si="2"/>
        <v>1.0305</v>
      </c>
    </row>
    <row r="1653" spans="1:9" x14ac:dyDescent="0.25">
      <c r="A1653" s="121" t="s">
        <v>213</v>
      </c>
      <c r="B1653" s="183" t="s">
        <v>33</v>
      </c>
      <c r="C1653" s="121" t="s">
        <v>319</v>
      </c>
      <c r="D1653" s="122" t="s">
        <v>320</v>
      </c>
      <c r="E1653" s="123" t="s">
        <v>198</v>
      </c>
      <c r="F1653" s="121" t="s">
        <v>9</v>
      </c>
      <c r="G1653" s="127">
        <v>1.0286999999999999</v>
      </c>
      <c r="H1653" s="127">
        <v>1.8E-3</v>
      </c>
      <c r="I1653" s="127">
        <f t="shared" si="2"/>
        <v>1.0305</v>
      </c>
    </row>
    <row r="1654" spans="1:9" x14ac:dyDescent="0.25">
      <c r="A1654" s="121" t="s">
        <v>213</v>
      </c>
      <c r="B1654" s="183" t="s">
        <v>34</v>
      </c>
      <c r="C1654" s="121" t="s">
        <v>319</v>
      </c>
      <c r="D1654" s="122" t="s">
        <v>320</v>
      </c>
      <c r="E1654" s="123" t="s">
        <v>198</v>
      </c>
      <c r="F1654" s="121" t="s">
        <v>9</v>
      </c>
      <c r="G1654" s="127">
        <v>1.0286999999999999</v>
      </c>
      <c r="H1654" s="127">
        <v>1.5599999999999999E-2</v>
      </c>
      <c r="I1654" s="127">
        <f t="shared" si="2"/>
        <v>1.0443</v>
      </c>
    </row>
    <row r="1655" spans="1:9" x14ac:dyDescent="0.25">
      <c r="A1655" s="121" t="s">
        <v>72</v>
      </c>
      <c r="B1655" s="185" t="s">
        <v>14</v>
      </c>
      <c r="C1655" s="121" t="s">
        <v>319</v>
      </c>
      <c r="D1655" s="122" t="s">
        <v>320</v>
      </c>
      <c r="E1655" s="123" t="s">
        <v>198</v>
      </c>
      <c r="F1655" s="121" t="s">
        <v>9</v>
      </c>
      <c r="G1655" s="127">
        <v>1.0258</v>
      </c>
      <c r="H1655" s="127">
        <v>3.0300000000000001E-2</v>
      </c>
      <c r="I1655" s="127">
        <f t="shared" si="2"/>
        <v>1.0561</v>
      </c>
    </row>
    <row r="1656" spans="1:9" x14ac:dyDescent="0.25">
      <c r="A1656" s="121" t="s">
        <v>72</v>
      </c>
      <c r="B1656" s="183" t="s">
        <v>22</v>
      </c>
      <c r="C1656" s="121" t="s">
        <v>319</v>
      </c>
      <c r="D1656" s="122" t="s">
        <v>320</v>
      </c>
      <c r="E1656" s="123" t="s">
        <v>198</v>
      </c>
      <c r="F1656" s="121" t="s">
        <v>9</v>
      </c>
      <c r="G1656" s="127">
        <v>1.0253000000000001</v>
      </c>
      <c r="H1656" s="127">
        <v>3.0300000000000001E-2</v>
      </c>
      <c r="I1656" s="127">
        <f t="shared" si="2"/>
        <v>1.0556000000000001</v>
      </c>
    </row>
    <row r="1657" spans="1:9" x14ac:dyDescent="0.25">
      <c r="A1657" s="121" t="s">
        <v>72</v>
      </c>
      <c r="B1657" s="183" t="s">
        <v>33</v>
      </c>
      <c r="C1657" s="121" t="s">
        <v>319</v>
      </c>
      <c r="D1657" s="122" t="s">
        <v>320</v>
      </c>
      <c r="E1657" s="123" t="s">
        <v>198</v>
      </c>
      <c r="F1657" s="121" t="s">
        <v>9</v>
      </c>
      <c r="G1657" s="127">
        <v>1.0253000000000001</v>
      </c>
      <c r="H1657" s="127">
        <v>3.0300000000000001E-2</v>
      </c>
      <c r="I1657" s="127">
        <f t="shared" si="2"/>
        <v>1.0556000000000001</v>
      </c>
    </row>
    <row r="1658" spans="1:9" x14ac:dyDescent="0.25">
      <c r="A1658" s="121" t="s">
        <v>72</v>
      </c>
      <c r="B1658" s="183" t="s">
        <v>34</v>
      </c>
      <c r="C1658" s="121" t="s">
        <v>319</v>
      </c>
      <c r="D1658" s="122" t="s">
        <v>320</v>
      </c>
      <c r="E1658" s="123" t="s">
        <v>198</v>
      </c>
      <c r="F1658" s="121" t="s">
        <v>9</v>
      </c>
      <c r="G1658" s="127">
        <v>1.0258</v>
      </c>
      <c r="H1658" s="127">
        <v>3.0300000000000001E-2</v>
      </c>
      <c r="I1658" s="127">
        <f t="shared" si="2"/>
        <v>1.0561</v>
      </c>
    </row>
    <row r="1659" spans="1:9" x14ac:dyDescent="0.25">
      <c r="A1659" s="121" t="s">
        <v>281</v>
      </c>
      <c r="B1659" s="183" t="s">
        <v>303</v>
      </c>
      <c r="C1659" s="121" t="s">
        <v>319</v>
      </c>
      <c r="D1659" s="122" t="s">
        <v>320</v>
      </c>
      <c r="E1659" s="123" t="s">
        <v>198</v>
      </c>
      <c r="F1659" s="174" t="s">
        <v>9</v>
      </c>
      <c r="G1659" s="127">
        <v>0.76449999999999996</v>
      </c>
      <c r="H1659" s="127">
        <v>4.1599999999999998E-2</v>
      </c>
      <c r="I1659" s="127">
        <f t="shared" si="2"/>
        <v>0.80609999999999993</v>
      </c>
    </row>
    <row r="1660" spans="1:9" x14ac:dyDescent="0.25">
      <c r="A1660" s="121" t="s">
        <v>281</v>
      </c>
      <c r="B1660" s="183" t="s">
        <v>283</v>
      </c>
      <c r="C1660" s="121" t="s">
        <v>319</v>
      </c>
      <c r="D1660" s="122" t="s">
        <v>320</v>
      </c>
      <c r="E1660" s="123" t="s">
        <v>198</v>
      </c>
      <c r="F1660" s="174" t="s">
        <v>9</v>
      </c>
      <c r="G1660" s="127">
        <v>0.68240000000000001</v>
      </c>
      <c r="H1660" s="127">
        <v>4.1599999999999998E-2</v>
      </c>
      <c r="I1660" s="127">
        <f t="shared" si="2"/>
        <v>0.72399999999999998</v>
      </c>
    </row>
    <row r="1661" spans="1:9" x14ac:dyDescent="0.25">
      <c r="A1661" s="121" t="s">
        <v>281</v>
      </c>
      <c r="B1661" s="183" t="s">
        <v>304</v>
      </c>
      <c r="C1661" s="121" t="s">
        <v>319</v>
      </c>
      <c r="D1661" s="122" t="s">
        <v>320</v>
      </c>
      <c r="E1661" s="123" t="s">
        <v>198</v>
      </c>
      <c r="F1661" s="121" t="s">
        <v>27</v>
      </c>
      <c r="G1661" s="127">
        <v>0.87229999999999996</v>
      </c>
      <c r="H1661" s="127">
        <v>4.1599999999999998E-2</v>
      </c>
      <c r="I1661" s="127">
        <f t="shared" si="2"/>
        <v>0.91389999999999993</v>
      </c>
    </row>
    <row r="1662" spans="1:9" x14ac:dyDescent="0.25">
      <c r="A1662" s="121" t="s">
        <v>281</v>
      </c>
      <c r="B1662" s="183" t="s">
        <v>305</v>
      </c>
      <c r="C1662" s="121" t="s">
        <v>319</v>
      </c>
      <c r="D1662" s="122" t="s">
        <v>320</v>
      </c>
      <c r="E1662" s="123" t="s">
        <v>198</v>
      </c>
      <c r="F1662" s="174" t="s">
        <v>9</v>
      </c>
      <c r="G1662" s="127">
        <v>0.76449999999999996</v>
      </c>
      <c r="H1662" s="127">
        <v>4.8300000000000003E-2</v>
      </c>
      <c r="I1662" s="127">
        <f t="shared" si="2"/>
        <v>0.81279999999999997</v>
      </c>
    </row>
    <row r="1663" spans="1:9" x14ac:dyDescent="0.25">
      <c r="A1663" s="121" t="s">
        <v>285</v>
      </c>
      <c r="B1663" s="183" t="s">
        <v>286</v>
      </c>
      <c r="C1663" s="121" t="s">
        <v>319</v>
      </c>
      <c r="D1663" s="122" t="s">
        <v>320</v>
      </c>
      <c r="E1663" s="123" t="s">
        <v>198</v>
      </c>
      <c r="F1663" s="121" t="s">
        <v>18</v>
      </c>
      <c r="G1663" s="127">
        <v>0.75429999999999997</v>
      </c>
      <c r="H1663" s="127">
        <v>9.4000000000000004E-3</v>
      </c>
      <c r="I1663" s="127">
        <f t="shared" si="2"/>
        <v>0.76369999999999993</v>
      </c>
    </row>
    <row r="1664" spans="1:9" x14ac:dyDescent="0.25">
      <c r="A1664" s="121" t="s">
        <v>285</v>
      </c>
      <c r="B1664" s="183" t="s">
        <v>287</v>
      </c>
      <c r="C1664" s="121" t="s">
        <v>319</v>
      </c>
      <c r="D1664" s="122" t="s">
        <v>320</v>
      </c>
      <c r="E1664" s="123" t="s">
        <v>198</v>
      </c>
      <c r="F1664" s="121" t="s">
        <v>18</v>
      </c>
      <c r="G1664" s="127">
        <v>0.75429999999999997</v>
      </c>
      <c r="H1664" s="127">
        <v>2.0400000000000001E-2</v>
      </c>
      <c r="I1664" s="127">
        <f t="shared" si="2"/>
        <v>0.77469999999999994</v>
      </c>
    </row>
    <row r="1665" spans="1:9" x14ac:dyDescent="0.25">
      <c r="A1665" s="121" t="s">
        <v>288</v>
      </c>
      <c r="B1665" s="183" t="s">
        <v>289</v>
      </c>
      <c r="C1665" s="121" t="s">
        <v>319</v>
      </c>
      <c r="D1665" s="122" t="s">
        <v>320</v>
      </c>
      <c r="E1665" s="123" t="s">
        <v>198</v>
      </c>
      <c r="F1665" s="121" t="s">
        <v>18</v>
      </c>
      <c r="G1665" s="127">
        <v>0.77890000000000004</v>
      </c>
      <c r="H1665" s="127">
        <v>1.35E-2</v>
      </c>
      <c r="I1665" s="127">
        <f t="shared" si="2"/>
        <v>0.79239999999999999</v>
      </c>
    </row>
    <row r="1666" spans="1:9" x14ac:dyDescent="0.25">
      <c r="A1666" s="121" t="s">
        <v>288</v>
      </c>
      <c r="B1666" s="183" t="s">
        <v>290</v>
      </c>
      <c r="C1666" s="121" t="s">
        <v>319</v>
      </c>
      <c r="D1666" s="122" t="s">
        <v>320</v>
      </c>
      <c r="E1666" s="123" t="s">
        <v>198</v>
      </c>
      <c r="F1666" s="121" t="s">
        <v>18</v>
      </c>
      <c r="G1666" s="127">
        <v>0.77890000000000004</v>
      </c>
      <c r="H1666" s="127">
        <v>2.4899999999999999E-2</v>
      </c>
      <c r="I1666" s="127">
        <f t="shared" si="2"/>
        <v>0.80380000000000007</v>
      </c>
    </row>
    <row r="1667" spans="1:9" x14ac:dyDescent="0.25">
      <c r="A1667" s="121" t="s">
        <v>291</v>
      </c>
      <c r="B1667" s="183" t="s">
        <v>292</v>
      </c>
      <c r="C1667" s="121" t="s">
        <v>319</v>
      </c>
      <c r="D1667" s="122" t="s">
        <v>320</v>
      </c>
      <c r="E1667" s="123" t="s">
        <v>198</v>
      </c>
      <c r="F1667" s="121" t="s">
        <v>9</v>
      </c>
      <c r="G1667" s="127">
        <v>0.71760000000000002</v>
      </c>
      <c r="H1667" s="127">
        <v>8.9999999999999993E-3</v>
      </c>
      <c r="I1667" s="127">
        <f t="shared" si="2"/>
        <v>0.72660000000000002</v>
      </c>
    </row>
    <row r="1668" spans="1:9" x14ac:dyDescent="0.25">
      <c r="A1668" s="121" t="s">
        <v>291</v>
      </c>
      <c r="B1668" s="183" t="s">
        <v>293</v>
      </c>
      <c r="C1668" s="121" t="s">
        <v>319</v>
      </c>
      <c r="D1668" s="122" t="s">
        <v>320</v>
      </c>
      <c r="E1668" s="123" t="s">
        <v>198</v>
      </c>
      <c r="F1668" s="121" t="s">
        <v>9</v>
      </c>
      <c r="G1668" s="127">
        <v>0.71760000000000002</v>
      </c>
      <c r="H1668" s="127">
        <v>1.35E-2</v>
      </c>
      <c r="I1668" s="127">
        <f t="shared" si="2"/>
        <v>0.73109999999999997</v>
      </c>
    </row>
    <row r="1669" spans="1:9" x14ac:dyDescent="0.25">
      <c r="A1669" s="121" t="s">
        <v>216</v>
      </c>
      <c r="B1669" s="183" t="s">
        <v>57</v>
      </c>
      <c r="C1669" s="121" t="s">
        <v>319</v>
      </c>
      <c r="D1669" s="122" t="s">
        <v>320</v>
      </c>
      <c r="E1669" s="123" t="s">
        <v>198</v>
      </c>
      <c r="F1669" s="121" t="s">
        <v>9</v>
      </c>
      <c r="G1669" s="127">
        <v>1.1384000000000001</v>
      </c>
      <c r="H1669" s="127">
        <v>7.1999999999999998E-3</v>
      </c>
      <c r="I1669" s="127">
        <f t="shared" si="2"/>
        <v>1.1456000000000002</v>
      </c>
    </row>
    <row r="1670" spans="1:9" x14ac:dyDescent="0.25">
      <c r="A1670" s="121" t="s">
        <v>216</v>
      </c>
      <c r="B1670" s="183" t="s">
        <v>58</v>
      </c>
      <c r="C1670" s="121" t="s">
        <v>319</v>
      </c>
      <c r="D1670" s="122" t="s">
        <v>320</v>
      </c>
      <c r="E1670" s="123" t="s">
        <v>198</v>
      </c>
      <c r="F1670" s="121" t="s">
        <v>9</v>
      </c>
      <c r="G1670" s="127">
        <v>1.1384000000000001</v>
      </c>
      <c r="H1670" s="127">
        <v>3.7000000000000002E-3</v>
      </c>
      <c r="I1670" s="127">
        <f t="shared" si="2"/>
        <v>1.1421000000000001</v>
      </c>
    </row>
    <row r="1671" spans="1:9" x14ac:dyDescent="0.25">
      <c r="A1671" s="121" t="s">
        <v>216</v>
      </c>
      <c r="B1671" s="183" t="s">
        <v>33</v>
      </c>
      <c r="C1671" s="121" t="s">
        <v>319</v>
      </c>
      <c r="D1671" s="122" t="s">
        <v>320</v>
      </c>
      <c r="E1671" s="123" t="s">
        <v>198</v>
      </c>
      <c r="F1671" s="121" t="s">
        <v>9</v>
      </c>
      <c r="G1671" s="127">
        <v>1.1384000000000001</v>
      </c>
      <c r="H1671" s="127">
        <v>3.7000000000000002E-3</v>
      </c>
      <c r="I1671" s="127">
        <f t="shared" si="2"/>
        <v>1.1421000000000001</v>
      </c>
    </row>
    <row r="1672" spans="1:9" x14ac:dyDescent="0.25">
      <c r="A1672" s="121" t="s">
        <v>216</v>
      </c>
      <c r="B1672" s="183" t="s">
        <v>34</v>
      </c>
      <c r="C1672" s="121" t="s">
        <v>319</v>
      </c>
      <c r="D1672" s="122" t="s">
        <v>320</v>
      </c>
      <c r="E1672" s="123" t="s">
        <v>198</v>
      </c>
      <c r="F1672" s="121" t="s">
        <v>9</v>
      </c>
      <c r="G1672" s="127">
        <v>1.1384000000000001</v>
      </c>
      <c r="H1672" s="127">
        <v>1.41E-2</v>
      </c>
      <c r="I1672" s="127">
        <f t="shared" si="2"/>
        <v>1.1525000000000001</v>
      </c>
    </row>
    <row r="1673" spans="1:9" x14ac:dyDescent="0.25">
      <c r="A1673" s="121" t="s">
        <v>88</v>
      </c>
      <c r="B1673" s="126" t="s">
        <v>29</v>
      </c>
      <c r="C1673" s="121" t="s">
        <v>319</v>
      </c>
      <c r="D1673" s="122" t="s">
        <v>320</v>
      </c>
      <c r="E1673" s="123" t="s">
        <v>198</v>
      </c>
      <c r="F1673" s="121" t="s">
        <v>9</v>
      </c>
      <c r="G1673" s="127">
        <v>1.1855</v>
      </c>
      <c r="H1673" s="127">
        <v>8.3000000000000001E-3</v>
      </c>
      <c r="I1673" s="127">
        <f t="shared" si="2"/>
        <v>1.1938</v>
      </c>
    </row>
    <row r="1674" spans="1:9" x14ac:dyDescent="0.25">
      <c r="A1674" s="121" t="s">
        <v>88</v>
      </c>
      <c r="B1674" s="126" t="s">
        <v>237</v>
      </c>
      <c r="C1674" s="121" t="s">
        <v>319</v>
      </c>
      <c r="D1674" s="122" t="s">
        <v>320</v>
      </c>
      <c r="E1674" s="123" t="s">
        <v>198</v>
      </c>
      <c r="F1674" s="121" t="s">
        <v>9</v>
      </c>
      <c r="G1674" s="127">
        <v>1.1855</v>
      </c>
      <c r="H1674" s="127">
        <v>1.18E-2</v>
      </c>
      <c r="I1674" s="127">
        <f t="shared" si="2"/>
        <v>1.1973</v>
      </c>
    </row>
    <row r="1675" spans="1:9" ht="25" x14ac:dyDescent="0.25">
      <c r="A1675" s="121" t="s">
        <v>65</v>
      </c>
      <c r="B1675" s="183" t="s">
        <v>11</v>
      </c>
      <c r="C1675" s="126" t="s">
        <v>321</v>
      </c>
      <c r="D1675" s="122" t="s">
        <v>322</v>
      </c>
      <c r="E1675" s="123" t="s">
        <v>219</v>
      </c>
      <c r="F1675" s="121" t="s">
        <v>9</v>
      </c>
      <c r="G1675" s="127">
        <v>1.1859999999999999</v>
      </c>
      <c r="H1675" s="127">
        <v>3.4500000000000003E-2</v>
      </c>
      <c r="I1675" s="127">
        <f t="shared" si="2"/>
        <v>1.2204999999999999</v>
      </c>
    </row>
    <row r="1676" spans="1:9" x14ac:dyDescent="0.25">
      <c r="A1676" s="121" t="s">
        <v>65</v>
      </c>
      <c r="B1676" s="183" t="s">
        <v>12</v>
      </c>
      <c r="C1676" s="126" t="s">
        <v>321</v>
      </c>
      <c r="D1676" s="122" t="s">
        <v>322</v>
      </c>
      <c r="E1676" s="123" t="s">
        <v>219</v>
      </c>
      <c r="F1676" s="121" t="s">
        <v>9</v>
      </c>
      <c r="G1676" s="127">
        <v>1.1546000000000001</v>
      </c>
      <c r="H1676" s="127">
        <v>3.4500000000000003E-2</v>
      </c>
      <c r="I1676" s="127">
        <f t="shared" si="2"/>
        <v>1.1891</v>
      </c>
    </row>
    <row r="1677" spans="1:9" x14ac:dyDescent="0.25">
      <c r="A1677" s="121" t="s">
        <v>65</v>
      </c>
      <c r="B1677" s="183" t="s">
        <v>33</v>
      </c>
      <c r="C1677" s="126" t="s">
        <v>321</v>
      </c>
      <c r="D1677" s="122" t="s">
        <v>322</v>
      </c>
      <c r="E1677" s="123" t="s">
        <v>219</v>
      </c>
      <c r="F1677" s="121" t="s">
        <v>9</v>
      </c>
      <c r="G1677" s="127">
        <v>1.1546000000000001</v>
      </c>
      <c r="H1677" s="127">
        <v>2.2800000000000001E-2</v>
      </c>
      <c r="I1677" s="127">
        <f t="shared" si="2"/>
        <v>1.1774</v>
      </c>
    </row>
    <row r="1678" spans="1:9" x14ac:dyDescent="0.25">
      <c r="A1678" s="121" t="s">
        <v>65</v>
      </c>
      <c r="B1678" s="183" t="s">
        <v>34</v>
      </c>
      <c r="C1678" s="126" t="s">
        <v>321</v>
      </c>
      <c r="D1678" s="122" t="s">
        <v>322</v>
      </c>
      <c r="E1678" s="123" t="s">
        <v>219</v>
      </c>
      <c r="F1678" s="121" t="s">
        <v>9</v>
      </c>
      <c r="G1678" s="127">
        <v>1.1859999999999999</v>
      </c>
      <c r="H1678" s="127">
        <v>3.5200000000000002E-2</v>
      </c>
      <c r="I1678" s="127">
        <f t="shared" si="2"/>
        <v>1.2211999999999998</v>
      </c>
    </row>
    <row r="1679" spans="1:9" x14ac:dyDescent="0.25">
      <c r="A1679" s="121" t="s">
        <v>66</v>
      </c>
      <c r="B1679" s="184" t="s">
        <v>14</v>
      </c>
      <c r="C1679" s="126" t="s">
        <v>321</v>
      </c>
      <c r="D1679" s="122" t="s">
        <v>322</v>
      </c>
      <c r="E1679" s="123" t="s">
        <v>219</v>
      </c>
      <c r="F1679" s="121" t="s">
        <v>9</v>
      </c>
      <c r="G1679" s="127">
        <v>1.1100000000000001</v>
      </c>
      <c r="H1679" s="127">
        <v>3.9E-2</v>
      </c>
      <c r="I1679" s="127">
        <f t="shared" si="2"/>
        <v>1.149</v>
      </c>
    </row>
    <row r="1680" spans="1:9" x14ac:dyDescent="0.25">
      <c r="A1680" s="121" t="s">
        <v>66</v>
      </c>
      <c r="B1680" s="183" t="s">
        <v>22</v>
      </c>
      <c r="C1680" s="126" t="s">
        <v>321</v>
      </c>
      <c r="D1680" s="122" t="s">
        <v>322</v>
      </c>
      <c r="E1680" s="123" t="s">
        <v>219</v>
      </c>
      <c r="F1680" s="121" t="s">
        <v>9</v>
      </c>
      <c r="G1680" s="127">
        <v>0.91100000000000003</v>
      </c>
      <c r="H1680" s="127">
        <v>3.9E-2</v>
      </c>
      <c r="I1680" s="127">
        <f t="shared" ref="I1680:I1743" si="3">SUM(G1680:H1680)</f>
        <v>0.95000000000000007</v>
      </c>
    </row>
    <row r="1681" spans="1:9" x14ac:dyDescent="0.25">
      <c r="A1681" s="121" t="s">
        <v>66</v>
      </c>
      <c r="B1681" s="183" t="s">
        <v>33</v>
      </c>
      <c r="C1681" s="126" t="s">
        <v>321</v>
      </c>
      <c r="D1681" s="122" t="s">
        <v>322</v>
      </c>
      <c r="E1681" s="123" t="s">
        <v>219</v>
      </c>
      <c r="F1681" s="121" t="s">
        <v>9</v>
      </c>
      <c r="G1681" s="127">
        <v>0.91100000000000003</v>
      </c>
      <c r="H1681" s="127">
        <v>6.8000000000000005E-2</v>
      </c>
      <c r="I1681" s="127">
        <f t="shared" si="3"/>
        <v>0.97900000000000009</v>
      </c>
    </row>
    <row r="1682" spans="1:9" x14ac:dyDescent="0.25">
      <c r="A1682" s="121" t="s">
        <v>66</v>
      </c>
      <c r="B1682" s="183" t="s">
        <v>34</v>
      </c>
      <c r="C1682" s="126" t="s">
        <v>321</v>
      </c>
      <c r="D1682" s="122" t="s">
        <v>322</v>
      </c>
      <c r="E1682" s="123" t="s">
        <v>219</v>
      </c>
      <c r="F1682" s="121" t="s">
        <v>9</v>
      </c>
      <c r="G1682" s="127">
        <v>1.1100000000000001</v>
      </c>
      <c r="H1682" s="127">
        <v>6.8000000000000005E-2</v>
      </c>
      <c r="I1682" s="127">
        <f t="shared" si="3"/>
        <v>1.1780000000000002</v>
      </c>
    </row>
    <row r="1683" spans="1:9" x14ac:dyDescent="0.25">
      <c r="A1683" s="121" t="s">
        <v>67</v>
      </c>
      <c r="B1683" s="126" t="s">
        <v>17</v>
      </c>
      <c r="C1683" s="126" t="s">
        <v>321</v>
      </c>
      <c r="D1683" s="122" t="s">
        <v>322</v>
      </c>
      <c r="E1683" s="123" t="s">
        <v>219</v>
      </c>
      <c r="F1683" s="121" t="s">
        <v>18</v>
      </c>
      <c r="G1683" s="127">
        <v>0.92190000000000005</v>
      </c>
      <c r="H1683" s="127">
        <v>0</v>
      </c>
      <c r="I1683" s="127">
        <f t="shared" si="3"/>
        <v>0.92190000000000005</v>
      </c>
    </row>
    <row r="1684" spans="1:9" x14ac:dyDescent="0.25">
      <c r="A1684" s="121" t="s">
        <v>213</v>
      </c>
      <c r="B1684" s="183" t="s">
        <v>35</v>
      </c>
      <c r="C1684" s="126" t="s">
        <v>321</v>
      </c>
      <c r="D1684" s="122" t="s">
        <v>322</v>
      </c>
      <c r="E1684" s="123" t="s">
        <v>219</v>
      </c>
      <c r="F1684" s="121" t="s">
        <v>18</v>
      </c>
      <c r="G1684" s="127">
        <v>1.2454000000000001</v>
      </c>
      <c r="H1684" s="127">
        <v>8.2000000000000007E-3</v>
      </c>
      <c r="I1684" s="127">
        <f t="shared" si="3"/>
        <v>1.2536</v>
      </c>
    </row>
    <row r="1685" spans="1:9" x14ac:dyDescent="0.25">
      <c r="A1685" s="121" t="s">
        <v>213</v>
      </c>
      <c r="B1685" s="183" t="s">
        <v>113</v>
      </c>
      <c r="C1685" s="126" t="s">
        <v>321</v>
      </c>
      <c r="D1685" s="122" t="s">
        <v>322</v>
      </c>
      <c r="E1685" s="123" t="s">
        <v>219</v>
      </c>
      <c r="F1685" s="121" t="s">
        <v>18</v>
      </c>
      <c r="G1685" s="127">
        <v>1.2454000000000001</v>
      </c>
      <c r="H1685" s="127">
        <v>8.2000000000000007E-3</v>
      </c>
      <c r="I1685" s="127">
        <f t="shared" si="3"/>
        <v>1.2536</v>
      </c>
    </row>
    <row r="1686" spans="1:9" x14ac:dyDescent="0.25">
      <c r="A1686" s="121" t="s">
        <v>213</v>
      </c>
      <c r="B1686" s="183" t="s">
        <v>62</v>
      </c>
      <c r="C1686" s="126" t="s">
        <v>321</v>
      </c>
      <c r="D1686" s="122" t="s">
        <v>322</v>
      </c>
      <c r="E1686" s="123" t="s">
        <v>219</v>
      </c>
      <c r="F1686" s="121" t="s">
        <v>18</v>
      </c>
      <c r="G1686" s="127">
        <v>1.2454000000000001</v>
      </c>
      <c r="H1686" s="127">
        <v>3.5999999999999999E-3</v>
      </c>
      <c r="I1686" s="127">
        <f t="shared" si="3"/>
        <v>1.2490000000000001</v>
      </c>
    </row>
    <row r="1687" spans="1:9" x14ac:dyDescent="0.25">
      <c r="A1687" s="121" t="s">
        <v>213</v>
      </c>
      <c r="B1687" s="183" t="s">
        <v>33</v>
      </c>
      <c r="C1687" s="126" t="s">
        <v>321</v>
      </c>
      <c r="D1687" s="122" t="s">
        <v>322</v>
      </c>
      <c r="E1687" s="123" t="s">
        <v>219</v>
      </c>
      <c r="F1687" s="121" t="s">
        <v>18</v>
      </c>
      <c r="G1687" s="127">
        <v>1.2454000000000001</v>
      </c>
      <c r="H1687" s="127">
        <v>3.5999999999999999E-3</v>
      </c>
      <c r="I1687" s="127">
        <f t="shared" si="3"/>
        <v>1.2490000000000001</v>
      </c>
    </row>
    <row r="1688" spans="1:9" x14ac:dyDescent="0.25">
      <c r="A1688" s="121" t="s">
        <v>213</v>
      </c>
      <c r="B1688" s="183" t="s">
        <v>34</v>
      </c>
      <c r="C1688" s="126" t="s">
        <v>321</v>
      </c>
      <c r="D1688" s="122" t="s">
        <v>322</v>
      </c>
      <c r="E1688" s="123" t="s">
        <v>219</v>
      </c>
      <c r="F1688" s="121" t="s">
        <v>18</v>
      </c>
      <c r="G1688" s="127">
        <v>1.2454000000000001</v>
      </c>
      <c r="H1688" s="127">
        <v>1.35E-2</v>
      </c>
      <c r="I1688" s="127">
        <f t="shared" si="3"/>
        <v>1.2589000000000001</v>
      </c>
    </row>
    <row r="1689" spans="1:9" x14ac:dyDescent="0.25">
      <c r="A1689" s="121" t="s">
        <v>72</v>
      </c>
      <c r="B1689" s="185" t="s">
        <v>14</v>
      </c>
      <c r="C1689" s="126" t="s">
        <v>321</v>
      </c>
      <c r="D1689" s="122" t="s">
        <v>322</v>
      </c>
      <c r="E1689" s="123" t="s">
        <v>219</v>
      </c>
      <c r="F1689" s="121" t="s">
        <v>9</v>
      </c>
      <c r="G1689" s="127">
        <v>1.2807999999999999</v>
      </c>
      <c r="H1689" s="127">
        <v>3.2199999999999999E-2</v>
      </c>
      <c r="I1689" s="127">
        <f t="shared" si="3"/>
        <v>1.3129999999999999</v>
      </c>
    </row>
    <row r="1690" spans="1:9" x14ac:dyDescent="0.25">
      <c r="A1690" s="121" t="s">
        <v>72</v>
      </c>
      <c r="B1690" s="183" t="s">
        <v>22</v>
      </c>
      <c r="C1690" s="126" t="s">
        <v>321</v>
      </c>
      <c r="D1690" s="122" t="s">
        <v>322</v>
      </c>
      <c r="E1690" s="123" t="s">
        <v>219</v>
      </c>
      <c r="F1690" s="121" t="s">
        <v>9</v>
      </c>
      <c r="G1690" s="127">
        <v>1.222</v>
      </c>
      <c r="H1690" s="127">
        <v>3.2199999999999999E-2</v>
      </c>
      <c r="I1690" s="127">
        <f t="shared" si="3"/>
        <v>1.2542</v>
      </c>
    </row>
    <row r="1691" spans="1:9" x14ac:dyDescent="0.25">
      <c r="A1691" s="121" t="s">
        <v>72</v>
      </c>
      <c r="B1691" s="183" t="s">
        <v>33</v>
      </c>
      <c r="C1691" s="126" t="s">
        <v>321</v>
      </c>
      <c r="D1691" s="122" t="s">
        <v>322</v>
      </c>
      <c r="E1691" s="123" t="s">
        <v>219</v>
      </c>
      <c r="F1691" s="121" t="s">
        <v>9</v>
      </c>
      <c r="G1691" s="127">
        <v>1.222</v>
      </c>
      <c r="H1691" s="127">
        <v>3.2199999999999999E-2</v>
      </c>
      <c r="I1691" s="127">
        <f t="shared" si="3"/>
        <v>1.2542</v>
      </c>
    </row>
    <row r="1692" spans="1:9" x14ac:dyDescent="0.25">
      <c r="A1692" s="121" t="s">
        <v>72</v>
      </c>
      <c r="B1692" s="183" t="s">
        <v>34</v>
      </c>
      <c r="C1692" s="126" t="s">
        <v>321</v>
      </c>
      <c r="D1692" s="122" t="s">
        <v>322</v>
      </c>
      <c r="E1692" s="123" t="s">
        <v>219</v>
      </c>
      <c r="F1692" s="121" t="s">
        <v>9</v>
      </c>
      <c r="G1692" s="127">
        <v>1.2807999999999999</v>
      </c>
      <c r="H1692" s="127">
        <v>3.2199999999999999E-2</v>
      </c>
      <c r="I1692" s="127">
        <f t="shared" si="3"/>
        <v>1.3129999999999999</v>
      </c>
    </row>
    <row r="1693" spans="1:9" x14ac:dyDescent="0.25">
      <c r="A1693" s="121" t="s">
        <v>281</v>
      </c>
      <c r="B1693" s="183" t="s">
        <v>303</v>
      </c>
      <c r="C1693" s="126" t="s">
        <v>321</v>
      </c>
      <c r="D1693" s="122" t="s">
        <v>322</v>
      </c>
      <c r="E1693" s="123" t="s">
        <v>219</v>
      </c>
      <c r="F1693" s="121" t="s">
        <v>9</v>
      </c>
      <c r="G1693" s="127">
        <v>1.36</v>
      </c>
      <c r="H1693" s="127">
        <v>4.8599999999999997E-2</v>
      </c>
      <c r="I1693" s="127">
        <f t="shared" si="3"/>
        <v>1.4086000000000001</v>
      </c>
    </row>
    <row r="1694" spans="1:9" x14ac:dyDescent="0.25">
      <c r="A1694" s="121" t="s">
        <v>281</v>
      </c>
      <c r="B1694" s="183" t="s">
        <v>283</v>
      </c>
      <c r="C1694" s="126" t="s">
        <v>321</v>
      </c>
      <c r="D1694" s="122" t="s">
        <v>322</v>
      </c>
      <c r="E1694" s="123" t="s">
        <v>219</v>
      </c>
      <c r="F1694" s="121" t="s">
        <v>9</v>
      </c>
      <c r="G1694" s="127">
        <v>1.1089</v>
      </c>
      <c r="H1694" s="127">
        <v>4.8599999999999997E-2</v>
      </c>
      <c r="I1694" s="127">
        <f t="shared" si="3"/>
        <v>1.1575</v>
      </c>
    </row>
    <row r="1695" spans="1:9" x14ac:dyDescent="0.25">
      <c r="A1695" s="121" t="s">
        <v>281</v>
      </c>
      <c r="B1695" s="183" t="s">
        <v>304</v>
      </c>
      <c r="C1695" s="126" t="s">
        <v>321</v>
      </c>
      <c r="D1695" s="122" t="s">
        <v>322</v>
      </c>
      <c r="E1695" s="123" t="s">
        <v>219</v>
      </c>
      <c r="F1695" s="121" t="s">
        <v>27</v>
      </c>
      <c r="G1695" s="127">
        <v>2.6987999999999999</v>
      </c>
      <c r="H1695" s="127">
        <v>4.8599999999999997E-2</v>
      </c>
      <c r="I1695" s="127">
        <f t="shared" si="3"/>
        <v>2.7473999999999998</v>
      </c>
    </row>
    <row r="1696" spans="1:9" x14ac:dyDescent="0.25">
      <c r="A1696" s="121" t="s">
        <v>281</v>
      </c>
      <c r="B1696" s="183" t="s">
        <v>305</v>
      </c>
      <c r="C1696" s="126" t="s">
        <v>321</v>
      </c>
      <c r="D1696" s="122" t="s">
        <v>322</v>
      </c>
      <c r="E1696" s="123" t="s">
        <v>219</v>
      </c>
      <c r="F1696" s="121" t="s">
        <v>9</v>
      </c>
      <c r="G1696" s="127">
        <v>1.36</v>
      </c>
      <c r="H1696" s="127">
        <v>5.6399999999999999E-2</v>
      </c>
      <c r="I1696" s="127">
        <f t="shared" si="3"/>
        <v>1.4164000000000001</v>
      </c>
    </row>
    <row r="1697" spans="1:9" x14ac:dyDescent="0.25">
      <c r="A1697" s="121" t="s">
        <v>285</v>
      </c>
      <c r="B1697" s="183" t="s">
        <v>286</v>
      </c>
      <c r="C1697" s="126" t="s">
        <v>321</v>
      </c>
      <c r="D1697" s="122" t="s">
        <v>322</v>
      </c>
      <c r="E1697" s="123" t="s">
        <v>219</v>
      </c>
      <c r="F1697" s="121" t="s">
        <v>18</v>
      </c>
      <c r="G1697" s="127">
        <v>1.393</v>
      </c>
      <c r="H1697" s="127">
        <v>1.26E-2</v>
      </c>
      <c r="I1697" s="127">
        <f t="shared" si="3"/>
        <v>1.4056</v>
      </c>
    </row>
    <row r="1698" spans="1:9" x14ac:dyDescent="0.25">
      <c r="A1698" s="121" t="s">
        <v>285</v>
      </c>
      <c r="B1698" s="183" t="s">
        <v>287</v>
      </c>
      <c r="C1698" s="126" t="s">
        <v>321</v>
      </c>
      <c r="D1698" s="122" t="s">
        <v>322</v>
      </c>
      <c r="E1698" s="123" t="s">
        <v>219</v>
      </c>
      <c r="F1698" s="121" t="s">
        <v>18</v>
      </c>
      <c r="G1698" s="127">
        <v>1.393</v>
      </c>
      <c r="H1698" s="127">
        <v>2.1600000000000001E-2</v>
      </c>
      <c r="I1698" s="127">
        <f t="shared" si="3"/>
        <v>1.4146000000000001</v>
      </c>
    </row>
    <row r="1699" spans="1:9" x14ac:dyDescent="0.25">
      <c r="A1699" s="121" t="s">
        <v>288</v>
      </c>
      <c r="B1699" s="183" t="s">
        <v>289</v>
      </c>
      <c r="C1699" s="126" t="s">
        <v>321</v>
      </c>
      <c r="D1699" s="122" t="s">
        <v>322</v>
      </c>
      <c r="E1699" s="123" t="s">
        <v>219</v>
      </c>
      <c r="F1699" s="121" t="s">
        <v>18</v>
      </c>
      <c r="G1699" s="127">
        <v>1.4204000000000001</v>
      </c>
      <c r="H1699" s="127">
        <v>1.6299999999999999E-2</v>
      </c>
      <c r="I1699" s="127">
        <f t="shared" si="3"/>
        <v>1.4367000000000001</v>
      </c>
    </row>
    <row r="1700" spans="1:9" x14ac:dyDescent="0.25">
      <c r="A1700" s="121" t="s">
        <v>288</v>
      </c>
      <c r="B1700" s="183" t="s">
        <v>290</v>
      </c>
      <c r="C1700" s="126" t="s">
        <v>321</v>
      </c>
      <c r="D1700" s="122" t="s">
        <v>322</v>
      </c>
      <c r="E1700" s="123" t="s">
        <v>219</v>
      </c>
      <c r="F1700" s="121" t="s">
        <v>18</v>
      </c>
      <c r="G1700" s="127">
        <v>1.4204000000000001</v>
      </c>
      <c r="H1700" s="127">
        <v>2.7E-2</v>
      </c>
      <c r="I1700" s="127">
        <f t="shared" si="3"/>
        <v>1.4474</v>
      </c>
    </row>
    <row r="1701" spans="1:9" x14ac:dyDescent="0.25">
      <c r="A1701" s="121" t="s">
        <v>291</v>
      </c>
      <c r="B1701" s="183" t="s">
        <v>292</v>
      </c>
      <c r="C1701" s="126" t="s">
        <v>321</v>
      </c>
      <c r="D1701" s="122" t="s">
        <v>322</v>
      </c>
      <c r="E1701" s="123" t="s">
        <v>219</v>
      </c>
      <c r="F1701" s="121" t="s">
        <v>9</v>
      </c>
      <c r="G1701" s="127">
        <v>1.2939000000000001</v>
      </c>
      <c r="H1701" s="127">
        <v>1.24E-2</v>
      </c>
      <c r="I1701" s="127">
        <f t="shared" si="3"/>
        <v>1.3063</v>
      </c>
    </row>
    <row r="1702" spans="1:9" x14ac:dyDescent="0.25">
      <c r="A1702" s="121" t="s">
        <v>291</v>
      </c>
      <c r="B1702" s="183" t="s">
        <v>293</v>
      </c>
      <c r="C1702" s="126" t="s">
        <v>321</v>
      </c>
      <c r="D1702" s="122" t="s">
        <v>322</v>
      </c>
      <c r="E1702" s="123" t="s">
        <v>219</v>
      </c>
      <c r="F1702" s="121" t="s">
        <v>9</v>
      </c>
      <c r="G1702" s="127">
        <v>1.2939000000000001</v>
      </c>
      <c r="H1702" s="127">
        <v>1.83E-2</v>
      </c>
      <c r="I1702" s="127">
        <f t="shared" si="3"/>
        <v>1.3122</v>
      </c>
    </row>
    <row r="1703" spans="1:9" x14ac:dyDescent="0.25">
      <c r="A1703" s="121" t="s">
        <v>216</v>
      </c>
      <c r="B1703" s="183" t="s">
        <v>57</v>
      </c>
      <c r="C1703" s="126" t="s">
        <v>321</v>
      </c>
      <c r="D1703" s="122" t="s">
        <v>322</v>
      </c>
      <c r="E1703" s="123" t="s">
        <v>219</v>
      </c>
      <c r="F1703" s="121" t="s">
        <v>9</v>
      </c>
      <c r="G1703" s="127">
        <v>1.1235999999999999</v>
      </c>
      <c r="H1703" s="127">
        <v>1.4800000000000001E-2</v>
      </c>
      <c r="I1703" s="127">
        <f t="shared" si="3"/>
        <v>1.1383999999999999</v>
      </c>
    </row>
    <row r="1704" spans="1:9" x14ac:dyDescent="0.25">
      <c r="A1704" s="121" t="s">
        <v>216</v>
      </c>
      <c r="B1704" s="183" t="s">
        <v>58</v>
      </c>
      <c r="C1704" s="126" t="s">
        <v>321</v>
      </c>
      <c r="D1704" s="122" t="s">
        <v>322</v>
      </c>
      <c r="E1704" s="123" t="s">
        <v>219</v>
      </c>
      <c r="F1704" s="121" t="s">
        <v>9</v>
      </c>
      <c r="G1704" s="127">
        <v>1.1235999999999999</v>
      </c>
      <c r="H1704" s="127">
        <v>1.01E-2</v>
      </c>
      <c r="I1704" s="127">
        <f t="shared" si="3"/>
        <v>1.1336999999999999</v>
      </c>
    </row>
    <row r="1705" spans="1:9" x14ac:dyDescent="0.25">
      <c r="A1705" s="121" t="s">
        <v>216</v>
      </c>
      <c r="B1705" s="183" t="s">
        <v>33</v>
      </c>
      <c r="C1705" s="126" t="s">
        <v>321</v>
      </c>
      <c r="D1705" s="122" t="s">
        <v>322</v>
      </c>
      <c r="E1705" s="123" t="s">
        <v>219</v>
      </c>
      <c r="F1705" s="121" t="s">
        <v>9</v>
      </c>
      <c r="G1705" s="127">
        <v>1.1235999999999999</v>
      </c>
      <c r="H1705" s="127">
        <v>1.01E-2</v>
      </c>
      <c r="I1705" s="127">
        <f t="shared" si="3"/>
        <v>1.1336999999999999</v>
      </c>
    </row>
    <row r="1706" spans="1:9" x14ac:dyDescent="0.25">
      <c r="A1706" s="121" t="s">
        <v>216</v>
      </c>
      <c r="B1706" s="183" t="s">
        <v>34</v>
      </c>
      <c r="C1706" s="126" t="s">
        <v>321</v>
      </c>
      <c r="D1706" s="122" t="s">
        <v>322</v>
      </c>
      <c r="E1706" s="123" t="s">
        <v>219</v>
      </c>
      <c r="F1706" s="121" t="s">
        <v>9</v>
      </c>
      <c r="G1706" s="127">
        <v>1.1235999999999999</v>
      </c>
      <c r="H1706" s="127">
        <v>2.1000000000000001E-2</v>
      </c>
      <c r="I1706" s="127">
        <f t="shared" si="3"/>
        <v>1.1445999999999998</v>
      </c>
    </row>
    <row r="1707" spans="1:9" x14ac:dyDescent="0.25">
      <c r="A1707" s="121" t="s">
        <v>88</v>
      </c>
      <c r="B1707" s="126" t="s">
        <v>29</v>
      </c>
      <c r="C1707" s="126" t="s">
        <v>321</v>
      </c>
      <c r="D1707" s="122" t="s">
        <v>322</v>
      </c>
      <c r="E1707" s="123" t="s">
        <v>219</v>
      </c>
      <c r="F1707" s="121" t="s">
        <v>9</v>
      </c>
      <c r="G1707" s="127">
        <v>1.1949000000000001</v>
      </c>
      <c r="H1707" s="127">
        <v>7.7999999999999996E-3</v>
      </c>
      <c r="I1707" s="127">
        <f t="shared" si="3"/>
        <v>1.2027000000000001</v>
      </c>
    </row>
    <row r="1708" spans="1:9" x14ac:dyDescent="0.25">
      <c r="A1708" s="121" t="s">
        <v>88</v>
      </c>
      <c r="B1708" s="126" t="s">
        <v>41</v>
      </c>
      <c r="C1708" s="126" t="s">
        <v>321</v>
      </c>
      <c r="D1708" s="122" t="s">
        <v>322</v>
      </c>
      <c r="E1708" s="123" t="s">
        <v>219</v>
      </c>
      <c r="F1708" s="121" t="s">
        <v>9</v>
      </c>
      <c r="G1708" s="127">
        <v>1.1949000000000001</v>
      </c>
      <c r="H1708" s="127">
        <v>1.8E-3</v>
      </c>
      <c r="I1708" s="127">
        <f t="shared" si="3"/>
        <v>1.1967000000000001</v>
      </c>
    </row>
    <row r="1709" spans="1:9" x14ac:dyDescent="0.25">
      <c r="A1709" s="121" t="s">
        <v>88</v>
      </c>
      <c r="B1709" s="121" t="s">
        <v>237</v>
      </c>
      <c r="C1709" s="126" t="s">
        <v>321</v>
      </c>
      <c r="D1709" s="122" t="s">
        <v>322</v>
      </c>
      <c r="E1709" s="123" t="s">
        <v>219</v>
      </c>
      <c r="F1709" s="121" t="s">
        <v>9</v>
      </c>
      <c r="G1709" s="127">
        <v>1.1949000000000001</v>
      </c>
      <c r="H1709" s="127">
        <v>1.1900000000000001E-2</v>
      </c>
      <c r="I1709" s="127">
        <f t="shared" si="3"/>
        <v>1.2068000000000001</v>
      </c>
    </row>
    <row r="1710" spans="1:9" ht="12.75" customHeight="1" x14ac:dyDescent="0.25">
      <c r="A1710" s="121" t="s">
        <v>65</v>
      </c>
      <c r="B1710" s="183" t="s">
        <v>11</v>
      </c>
      <c r="C1710" s="126" t="s">
        <v>323</v>
      </c>
      <c r="D1710" s="122" t="s">
        <v>324</v>
      </c>
      <c r="E1710" s="123" t="s">
        <v>219</v>
      </c>
      <c r="F1710" s="121" t="s">
        <v>9</v>
      </c>
      <c r="G1710" s="127">
        <v>1.1859999999999999</v>
      </c>
      <c r="H1710" s="127">
        <v>3.4500000000000003E-2</v>
      </c>
      <c r="I1710" s="127">
        <f t="shared" si="3"/>
        <v>1.2204999999999999</v>
      </c>
    </row>
    <row r="1711" spans="1:9" ht="12.75" customHeight="1" x14ac:dyDescent="0.25">
      <c r="A1711" s="121" t="s">
        <v>65</v>
      </c>
      <c r="B1711" s="183" t="s">
        <v>12</v>
      </c>
      <c r="C1711" s="126" t="s">
        <v>323</v>
      </c>
      <c r="D1711" s="122" t="s">
        <v>324</v>
      </c>
      <c r="E1711" s="123" t="s">
        <v>219</v>
      </c>
      <c r="F1711" s="121" t="s">
        <v>9</v>
      </c>
      <c r="G1711" s="127">
        <v>1.1546000000000001</v>
      </c>
      <c r="H1711" s="127">
        <v>3.4500000000000003E-2</v>
      </c>
      <c r="I1711" s="127">
        <f t="shared" si="3"/>
        <v>1.1891</v>
      </c>
    </row>
    <row r="1712" spans="1:9" ht="12.75" customHeight="1" x14ac:dyDescent="0.25">
      <c r="A1712" s="121" t="s">
        <v>65</v>
      </c>
      <c r="B1712" s="183" t="s">
        <v>33</v>
      </c>
      <c r="C1712" s="126" t="s">
        <v>323</v>
      </c>
      <c r="D1712" s="122" t="s">
        <v>324</v>
      </c>
      <c r="E1712" s="123" t="s">
        <v>219</v>
      </c>
      <c r="F1712" s="121" t="s">
        <v>9</v>
      </c>
      <c r="G1712" s="127">
        <v>1.1546000000000001</v>
      </c>
      <c r="H1712" s="127">
        <v>2.2800000000000001E-2</v>
      </c>
      <c r="I1712" s="127">
        <f t="shared" si="3"/>
        <v>1.1774</v>
      </c>
    </row>
    <row r="1713" spans="1:9" ht="12.75" customHeight="1" x14ac:dyDescent="0.25">
      <c r="A1713" s="121" t="s">
        <v>65</v>
      </c>
      <c r="B1713" s="183" t="s">
        <v>34</v>
      </c>
      <c r="C1713" s="126" t="s">
        <v>323</v>
      </c>
      <c r="D1713" s="122" t="s">
        <v>324</v>
      </c>
      <c r="E1713" s="123" t="s">
        <v>219</v>
      </c>
      <c r="F1713" s="121" t="s">
        <v>9</v>
      </c>
      <c r="G1713" s="127">
        <v>1.1859999999999999</v>
      </c>
      <c r="H1713" s="127">
        <v>3.5200000000000002E-2</v>
      </c>
      <c r="I1713" s="127">
        <f t="shared" si="3"/>
        <v>1.2211999999999998</v>
      </c>
    </row>
    <row r="1714" spans="1:9" ht="12.75" customHeight="1" x14ac:dyDescent="0.25">
      <c r="A1714" s="121" t="s">
        <v>66</v>
      </c>
      <c r="B1714" s="184" t="s">
        <v>14</v>
      </c>
      <c r="C1714" s="126" t="s">
        <v>323</v>
      </c>
      <c r="D1714" s="122" t="s">
        <v>324</v>
      </c>
      <c r="E1714" s="123" t="s">
        <v>219</v>
      </c>
      <c r="F1714" s="121" t="s">
        <v>9</v>
      </c>
      <c r="G1714" s="127">
        <v>1.1100000000000001</v>
      </c>
      <c r="H1714" s="127">
        <v>1.4E-2</v>
      </c>
      <c r="I1714" s="127">
        <f t="shared" si="3"/>
        <v>1.1240000000000001</v>
      </c>
    </row>
    <row r="1715" spans="1:9" ht="12.75" customHeight="1" x14ac:dyDescent="0.25">
      <c r="A1715" s="121" t="s">
        <v>66</v>
      </c>
      <c r="B1715" s="183" t="s">
        <v>22</v>
      </c>
      <c r="C1715" s="126" t="s">
        <v>323</v>
      </c>
      <c r="D1715" s="122" t="s">
        <v>324</v>
      </c>
      <c r="E1715" s="123" t="s">
        <v>219</v>
      </c>
      <c r="F1715" s="121" t="s">
        <v>9</v>
      </c>
      <c r="G1715" s="127">
        <v>0.91100000000000003</v>
      </c>
      <c r="H1715" s="127">
        <v>1.4E-2</v>
      </c>
      <c r="I1715" s="127">
        <f t="shared" si="3"/>
        <v>0.92500000000000004</v>
      </c>
    </row>
    <row r="1716" spans="1:9" ht="12.75" customHeight="1" x14ac:dyDescent="0.25">
      <c r="A1716" s="121" t="s">
        <v>66</v>
      </c>
      <c r="B1716" s="183" t="s">
        <v>33</v>
      </c>
      <c r="C1716" s="126" t="s">
        <v>323</v>
      </c>
      <c r="D1716" s="122" t="s">
        <v>324</v>
      </c>
      <c r="E1716" s="123" t="s">
        <v>219</v>
      </c>
      <c r="F1716" s="121" t="s">
        <v>9</v>
      </c>
      <c r="G1716" s="127">
        <v>0.91100000000000003</v>
      </c>
      <c r="H1716" s="127">
        <v>4.3999999999999997E-2</v>
      </c>
      <c r="I1716" s="127">
        <f t="shared" si="3"/>
        <v>0.95500000000000007</v>
      </c>
    </row>
    <row r="1717" spans="1:9" ht="12.75" customHeight="1" x14ac:dyDescent="0.25">
      <c r="A1717" s="121" t="s">
        <v>66</v>
      </c>
      <c r="B1717" s="183" t="s">
        <v>34</v>
      </c>
      <c r="C1717" s="126" t="s">
        <v>323</v>
      </c>
      <c r="D1717" s="122" t="s">
        <v>324</v>
      </c>
      <c r="E1717" s="123" t="s">
        <v>219</v>
      </c>
      <c r="F1717" s="121" t="s">
        <v>9</v>
      </c>
      <c r="G1717" s="127">
        <v>1.1100000000000001</v>
      </c>
      <c r="H1717" s="127">
        <v>4.3999999999999997E-2</v>
      </c>
      <c r="I1717" s="127">
        <f t="shared" si="3"/>
        <v>1.1540000000000001</v>
      </c>
    </row>
    <row r="1718" spans="1:9" ht="12.75" customHeight="1" x14ac:dyDescent="0.25">
      <c r="A1718" s="121" t="s">
        <v>67</v>
      </c>
      <c r="B1718" s="126" t="s">
        <v>17</v>
      </c>
      <c r="C1718" s="126" t="s">
        <v>323</v>
      </c>
      <c r="D1718" s="122" t="s">
        <v>324</v>
      </c>
      <c r="E1718" s="123" t="s">
        <v>219</v>
      </c>
      <c r="F1718" s="121" t="s">
        <v>18</v>
      </c>
      <c r="G1718" s="127">
        <v>0.92190000000000005</v>
      </c>
      <c r="H1718" s="127">
        <v>0</v>
      </c>
      <c r="I1718" s="127">
        <f t="shared" si="3"/>
        <v>0.92190000000000005</v>
      </c>
    </row>
    <row r="1719" spans="1:9" ht="12.75" customHeight="1" x14ac:dyDescent="0.25">
      <c r="A1719" s="121" t="s">
        <v>213</v>
      </c>
      <c r="B1719" s="183" t="s">
        <v>35</v>
      </c>
      <c r="C1719" s="126" t="s">
        <v>323</v>
      </c>
      <c r="D1719" s="122" t="s">
        <v>324</v>
      </c>
      <c r="E1719" s="123" t="s">
        <v>219</v>
      </c>
      <c r="F1719" s="121" t="s">
        <v>18</v>
      </c>
      <c r="G1719" s="127">
        <v>1.2454000000000001</v>
      </c>
      <c r="H1719" s="127">
        <v>8.2000000000000007E-3</v>
      </c>
      <c r="I1719" s="127">
        <f t="shared" si="3"/>
        <v>1.2536</v>
      </c>
    </row>
    <row r="1720" spans="1:9" ht="12.75" customHeight="1" x14ac:dyDescent="0.25">
      <c r="A1720" s="121" t="s">
        <v>213</v>
      </c>
      <c r="B1720" s="183" t="s">
        <v>113</v>
      </c>
      <c r="C1720" s="126" t="s">
        <v>323</v>
      </c>
      <c r="D1720" s="122" t="s">
        <v>324</v>
      </c>
      <c r="E1720" s="123" t="s">
        <v>219</v>
      </c>
      <c r="F1720" s="121" t="s">
        <v>18</v>
      </c>
      <c r="G1720" s="127">
        <v>1.2454000000000001</v>
      </c>
      <c r="H1720" s="127">
        <v>8.2000000000000007E-3</v>
      </c>
      <c r="I1720" s="127">
        <f t="shared" si="3"/>
        <v>1.2536</v>
      </c>
    </row>
    <row r="1721" spans="1:9" ht="12.75" customHeight="1" x14ac:dyDescent="0.25">
      <c r="A1721" s="121" t="s">
        <v>213</v>
      </c>
      <c r="B1721" s="183" t="s">
        <v>62</v>
      </c>
      <c r="C1721" s="126" t="s">
        <v>323</v>
      </c>
      <c r="D1721" s="122" t="s">
        <v>324</v>
      </c>
      <c r="E1721" s="123" t="s">
        <v>219</v>
      </c>
      <c r="F1721" s="121" t="s">
        <v>18</v>
      </c>
      <c r="G1721" s="127">
        <v>1.2454000000000001</v>
      </c>
      <c r="H1721" s="127">
        <v>3.5999999999999999E-3</v>
      </c>
      <c r="I1721" s="127">
        <f t="shared" si="3"/>
        <v>1.2490000000000001</v>
      </c>
    </row>
    <row r="1722" spans="1:9" ht="12.75" customHeight="1" x14ac:dyDescent="0.25">
      <c r="A1722" s="121" t="s">
        <v>213</v>
      </c>
      <c r="B1722" s="183" t="s">
        <v>33</v>
      </c>
      <c r="C1722" s="126" t="s">
        <v>323</v>
      </c>
      <c r="D1722" s="122" t="s">
        <v>324</v>
      </c>
      <c r="E1722" s="123" t="s">
        <v>219</v>
      </c>
      <c r="F1722" s="121" t="s">
        <v>18</v>
      </c>
      <c r="G1722" s="127">
        <v>1.2454000000000001</v>
      </c>
      <c r="H1722" s="127">
        <v>3.5999999999999999E-3</v>
      </c>
      <c r="I1722" s="127">
        <f t="shared" si="3"/>
        <v>1.2490000000000001</v>
      </c>
    </row>
    <row r="1723" spans="1:9" ht="12.75" customHeight="1" x14ac:dyDescent="0.25">
      <c r="A1723" s="121" t="s">
        <v>213</v>
      </c>
      <c r="B1723" s="183" t="s">
        <v>34</v>
      </c>
      <c r="C1723" s="126" t="s">
        <v>323</v>
      </c>
      <c r="D1723" s="122" t="s">
        <v>324</v>
      </c>
      <c r="E1723" s="123" t="s">
        <v>219</v>
      </c>
      <c r="F1723" s="121" t="s">
        <v>18</v>
      </c>
      <c r="G1723" s="127">
        <v>1.2454000000000001</v>
      </c>
      <c r="H1723" s="127">
        <v>1.35E-2</v>
      </c>
      <c r="I1723" s="127">
        <f t="shared" si="3"/>
        <v>1.2589000000000001</v>
      </c>
    </row>
    <row r="1724" spans="1:9" ht="12.75" customHeight="1" x14ac:dyDescent="0.25">
      <c r="A1724" s="121" t="s">
        <v>72</v>
      </c>
      <c r="B1724" s="185" t="s">
        <v>14</v>
      </c>
      <c r="C1724" s="126" t="s">
        <v>323</v>
      </c>
      <c r="D1724" s="122" t="s">
        <v>324</v>
      </c>
      <c r="E1724" s="123" t="s">
        <v>219</v>
      </c>
      <c r="F1724" s="121" t="s">
        <v>9</v>
      </c>
      <c r="G1724" s="127">
        <v>1.2807999999999999</v>
      </c>
      <c r="H1724" s="127">
        <v>3.2199999999999999E-2</v>
      </c>
      <c r="I1724" s="127">
        <f t="shared" si="3"/>
        <v>1.3129999999999999</v>
      </c>
    </row>
    <row r="1725" spans="1:9" ht="12.75" customHeight="1" x14ac:dyDescent="0.25">
      <c r="A1725" s="121" t="s">
        <v>72</v>
      </c>
      <c r="B1725" s="183" t="s">
        <v>22</v>
      </c>
      <c r="C1725" s="126" t="s">
        <v>323</v>
      </c>
      <c r="D1725" s="122" t="s">
        <v>324</v>
      </c>
      <c r="E1725" s="123" t="s">
        <v>219</v>
      </c>
      <c r="F1725" s="121" t="s">
        <v>9</v>
      </c>
      <c r="G1725" s="127">
        <v>1.222</v>
      </c>
      <c r="H1725" s="127">
        <v>3.2199999999999999E-2</v>
      </c>
      <c r="I1725" s="127">
        <f t="shared" si="3"/>
        <v>1.2542</v>
      </c>
    </row>
    <row r="1726" spans="1:9" ht="12.75" customHeight="1" x14ac:dyDescent="0.25">
      <c r="A1726" s="121" t="s">
        <v>72</v>
      </c>
      <c r="B1726" s="183" t="s">
        <v>33</v>
      </c>
      <c r="C1726" s="126" t="s">
        <v>323</v>
      </c>
      <c r="D1726" s="122" t="s">
        <v>324</v>
      </c>
      <c r="E1726" s="123" t="s">
        <v>219</v>
      </c>
      <c r="F1726" s="121" t="s">
        <v>9</v>
      </c>
      <c r="G1726" s="127">
        <v>1.222</v>
      </c>
      <c r="H1726" s="127">
        <v>3.2199999999999999E-2</v>
      </c>
      <c r="I1726" s="127">
        <f t="shared" si="3"/>
        <v>1.2542</v>
      </c>
    </row>
    <row r="1727" spans="1:9" ht="12.75" customHeight="1" x14ac:dyDescent="0.25">
      <c r="A1727" s="121" t="s">
        <v>72</v>
      </c>
      <c r="B1727" s="183" t="s">
        <v>34</v>
      </c>
      <c r="C1727" s="126" t="s">
        <v>323</v>
      </c>
      <c r="D1727" s="122" t="s">
        <v>324</v>
      </c>
      <c r="E1727" s="123" t="s">
        <v>219</v>
      </c>
      <c r="F1727" s="121" t="s">
        <v>9</v>
      </c>
      <c r="G1727" s="127">
        <v>1.2807999999999999</v>
      </c>
      <c r="H1727" s="127">
        <v>3.2199999999999999E-2</v>
      </c>
      <c r="I1727" s="127">
        <f t="shared" si="3"/>
        <v>1.3129999999999999</v>
      </c>
    </row>
    <row r="1728" spans="1:9" ht="12.75" customHeight="1" x14ac:dyDescent="0.25">
      <c r="A1728" s="121" t="s">
        <v>281</v>
      </c>
      <c r="B1728" s="183" t="s">
        <v>303</v>
      </c>
      <c r="C1728" s="126" t="s">
        <v>323</v>
      </c>
      <c r="D1728" s="122" t="s">
        <v>324</v>
      </c>
      <c r="E1728" s="123" t="s">
        <v>219</v>
      </c>
      <c r="F1728" s="121" t="s">
        <v>9</v>
      </c>
      <c r="G1728" s="127">
        <v>1.36</v>
      </c>
      <c r="H1728" s="127">
        <v>4.8599999999999997E-2</v>
      </c>
      <c r="I1728" s="127">
        <f t="shared" si="3"/>
        <v>1.4086000000000001</v>
      </c>
    </row>
    <row r="1729" spans="1:9" ht="12.75" customHeight="1" x14ac:dyDescent="0.25">
      <c r="A1729" s="121" t="s">
        <v>281</v>
      </c>
      <c r="B1729" s="183" t="s">
        <v>283</v>
      </c>
      <c r="C1729" s="126" t="s">
        <v>323</v>
      </c>
      <c r="D1729" s="122" t="s">
        <v>324</v>
      </c>
      <c r="E1729" s="123" t="s">
        <v>219</v>
      </c>
      <c r="F1729" s="121" t="s">
        <v>9</v>
      </c>
      <c r="G1729" s="127">
        <v>1.1089</v>
      </c>
      <c r="H1729" s="127">
        <v>4.8599999999999997E-2</v>
      </c>
      <c r="I1729" s="127">
        <f t="shared" si="3"/>
        <v>1.1575</v>
      </c>
    </row>
    <row r="1730" spans="1:9" ht="12.75" customHeight="1" x14ac:dyDescent="0.25">
      <c r="A1730" s="121" t="s">
        <v>281</v>
      </c>
      <c r="B1730" s="183" t="s">
        <v>304</v>
      </c>
      <c r="C1730" s="126" t="s">
        <v>323</v>
      </c>
      <c r="D1730" s="122" t="s">
        <v>324</v>
      </c>
      <c r="E1730" s="123" t="s">
        <v>219</v>
      </c>
      <c r="F1730" s="121" t="s">
        <v>27</v>
      </c>
      <c r="G1730" s="127">
        <v>2.6987999999999999</v>
      </c>
      <c r="H1730" s="127">
        <v>4.8599999999999997E-2</v>
      </c>
      <c r="I1730" s="127">
        <f t="shared" si="3"/>
        <v>2.7473999999999998</v>
      </c>
    </row>
    <row r="1731" spans="1:9" ht="12.75" customHeight="1" x14ac:dyDescent="0.25">
      <c r="A1731" s="121" t="s">
        <v>281</v>
      </c>
      <c r="B1731" s="183" t="s">
        <v>305</v>
      </c>
      <c r="C1731" s="126" t="s">
        <v>323</v>
      </c>
      <c r="D1731" s="122" t="s">
        <v>324</v>
      </c>
      <c r="E1731" s="123" t="s">
        <v>219</v>
      </c>
      <c r="F1731" s="121" t="s">
        <v>9</v>
      </c>
      <c r="G1731" s="127">
        <v>1.36</v>
      </c>
      <c r="H1731" s="127">
        <v>5.6399999999999999E-2</v>
      </c>
      <c r="I1731" s="127">
        <f t="shared" si="3"/>
        <v>1.4164000000000001</v>
      </c>
    </row>
    <row r="1732" spans="1:9" ht="12.75" customHeight="1" x14ac:dyDescent="0.25">
      <c r="A1732" s="121" t="s">
        <v>285</v>
      </c>
      <c r="B1732" s="183" t="s">
        <v>286</v>
      </c>
      <c r="C1732" s="126" t="s">
        <v>323</v>
      </c>
      <c r="D1732" s="122" t="s">
        <v>324</v>
      </c>
      <c r="E1732" s="123" t="s">
        <v>219</v>
      </c>
      <c r="F1732" s="121" t="s">
        <v>18</v>
      </c>
      <c r="G1732" s="127">
        <v>1.393</v>
      </c>
      <c r="H1732" s="127">
        <v>1.26E-2</v>
      </c>
      <c r="I1732" s="127">
        <f t="shared" si="3"/>
        <v>1.4056</v>
      </c>
    </row>
    <row r="1733" spans="1:9" ht="12.75" customHeight="1" x14ac:dyDescent="0.25">
      <c r="A1733" s="121" t="s">
        <v>285</v>
      </c>
      <c r="B1733" s="183" t="s">
        <v>287</v>
      </c>
      <c r="C1733" s="126" t="s">
        <v>323</v>
      </c>
      <c r="D1733" s="122" t="s">
        <v>324</v>
      </c>
      <c r="E1733" s="123" t="s">
        <v>219</v>
      </c>
      <c r="F1733" s="121" t="s">
        <v>18</v>
      </c>
      <c r="G1733" s="127">
        <v>1.393</v>
      </c>
      <c r="H1733" s="127">
        <v>2.1600000000000001E-2</v>
      </c>
      <c r="I1733" s="127">
        <f t="shared" si="3"/>
        <v>1.4146000000000001</v>
      </c>
    </row>
    <row r="1734" spans="1:9" ht="12.75" customHeight="1" x14ac:dyDescent="0.25">
      <c r="A1734" s="121" t="s">
        <v>288</v>
      </c>
      <c r="B1734" s="183" t="s">
        <v>289</v>
      </c>
      <c r="C1734" s="126" t="s">
        <v>323</v>
      </c>
      <c r="D1734" s="122" t="s">
        <v>324</v>
      </c>
      <c r="E1734" s="123" t="s">
        <v>219</v>
      </c>
      <c r="F1734" s="121" t="s">
        <v>18</v>
      </c>
      <c r="G1734" s="127">
        <v>1.4204000000000001</v>
      </c>
      <c r="H1734" s="127">
        <v>1.6299999999999999E-2</v>
      </c>
      <c r="I1734" s="127">
        <f t="shared" si="3"/>
        <v>1.4367000000000001</v>
      </c>
    </row>
    <row r="1735" spans="1:9" ht="12.75" customHeight="1" x14ac:dyDescent="0.25">
      <c r="A1735" s="121" t="s">
        <v>288</v>
      </c>
      <c r="B1735" s="183" t="s">
        <v>290</v>
      </c>
      <c r="C1735" s="126" t="s">
        <v>323</v>
      </c>
      <c r="D1735" s="122" t="s">
        <v>324</v>
      </c>
      <c r="E1735" s="123" t="s">
        <v>219</v>
      </c>
      <c r="F1735" s="121" t="s">
        <v>18</v>
      </c>
      <c r="G1735" s="127">
        <v>1.4204000000000001</v>
      </c>
      <c r="H1735" s="127">
        <v>2.7E-2</v>
      </c>
      <c r="I1735" s="127">
        <f t="shared" si="3"/>
        <v>1.4474</v>
      </c>
    </row>
    <row r="1736" spans="1:9" ht="12.75" customHeight="1" x14ac:dyDescent="0.25">
      <c r="A1736" s="121" t="s">
        <v>291</v>
      </c>
      <c r="B1736" s="183" t="s">
        <v>292</v>
      </c>
      <c r="C1736" s="126" t="s">
        <v>323</v>
      </c>
      <c r="D1736" s="122" t="s">
        <v>324</v>
      </c>
      <c r="E1736" s="123" t="s">
        <v>219</v>
      </c>
      <c r="F1736" s="121" t="s">
        <v>9</v>
      </c>
      <c r="G1736" s="127">
        <v>1.2939000000000001</v>
      </c>
      <c r="H1736" s="127">
        <v>1.24E-2</v>
      </c>
      <c r="I1736" s="127">
        <f t="shared" si="3"/>
        <v>1.3063</v>
      </c>
    </row>
    <row r="1737" spans="1:9" ht="12.75" customHeight="1" x14ac:dyDescent="0.25">
      <c r="A1737" s="121" t="s">
        <v>291</v>
      </c>
      <c r="B1737" s="183" t="s">
        <v>293</v>
      </c>
      <c r="C1737" s="126" t="s">
        <v>323</v>
      </c>
      <c r="D1737" s="122" t="s">
        <v>324</v>
      </c>
      <c r="E1737" s="123" t="s">
        <v>219</v>
      </c>
      <c r="F1737" s="121" t="s">
        <v>9</v>
      </c>
      <c r="G1737" s="127">
        <v>1.2939000000000001</v>
      </c>
      <c r="H1737" s="127">
        <v>1.83E-2</v>
      </c>
      <c r="I1737" s="127">
        <f t="shared" si="3"/>
        <v>1.3122</v>
      </c>
    </row>
    <row r="1738" spans="1:9" ht="12.75" customHeight="1" x14ac:dyDescent="0.25">
      <c r="A1738" s="121" t="s">
        <v>216</v>
      </c>
      <c r="B1738" s="183" t="s">
        <v>57</v>
      </c>
      <c r="C1738" s="126" t="s">
        <v>323</v>
      </c>
      <c r="D1738" s="122" t="s">
        <v>324</v>
      </c>
      <c r="E1738" s="123" t="s">
        <v>219</v>
      </c>
      <c r="F1738" s="121" t="s">
        <v>9</v>
      </c>
      <c r="G1738" s="127">
        <v>1.1235999999999999</v>
      </c>
      <c r="H1738" s="127">
        <v>1.4800000000000001E-2</v>
      </c>
      <c r="I1738" s="127">
        <f t="shared" si="3"/>
        <v>1.1383999999999999</v>
      </c>
    </row>
    <row r="1739" spans="1:9" ht="12.75" customHeight="1" x14ac:dyDescent="0.25">
      <c r="A1739" s="121" t="s">
        <v>216</v>
      </c>
      <c r="B1739" s="183" t="s">
        <v>58</v>
      </c>
      <c r="C1739" s="126" t="s">
        <v>323</v>
      </c>
      <c r="D1739" s="122" t="s">
        <v>324</v>
      </c>
      <c r="E1739" s="123" t="s">
        <v>219</v>
      </c>
      <c r="F1739" s="121" t="s">
        <v>9</v>
      </c>
      <c r="G1739" s="127">
        <v>1.1235999999999999</v>
      </c>
      <c r="H1739" s="127">
        <v>1.01E-2</v>
      </c>
      <c r="I1739" s="127">
        <f t="shared" si="3"/>
        <v>1.1336999999999999</v>
      </c>
    </row>
    <row r="1740" spans="1:9" ht="12.75" customHeight="1" x14ac:dyDescent="0.25">
      <c r="A1740" s="121" t="s">
        <v>216</v>
      </c>
      <c r="B1740" s="183" t="s">
        <v>33</v>
      </c>
      <c r="C1740" s="126" t="s">
        <v>323</v>
      </c>
      <c r="D1740" s="122" t="s">
        <v>324</v>
      </c>
      <c r="E1740" s="123" t="s">
        <v>219</v>
      </c>
      <c r="F1740" s="121" t="s">
        <v>9</v>
      </c>
      <c r="G1740" s="127">
        <v>1.1235999999999999</v>
      </c>
      <c r="H1740" s="127">
        <v>1.01E-2</v>
      </c>
      <c r="I1740" s="127">
        <f t="shared" si="3"/>
        <v>1.1336999999999999</v>
      </c>
    </row>
    <row r="1741" spans="1:9" ht="12.75" customHeight="1" x14ac:dyDescent="0.25">
      <c r="A1741" s="121" t="s">
        <v>216</v>
      </c>
      <c r="B1741" s="183" t="s">
        <v>34</v>
      </c>
      <c r="C1741" s="126" t="s">
        <v>323</v>
      </c>
      <c r="D1741" s="122" t="s">
        <v>324</v>
      </c>
      <c r="E1741" s="123" t="s">
        <v>219</v>
      </c>
      <c r="F1741" s="121" t="s">
        <v>9</v>
      </c>
      <c r="G1741" s="127">
        <v>1.1235999999999999</v>
      </c>
      <c r="H1741" s="127">
        <v>2.1000000000000001E-2</v>
      </c>
      <c r="I1741" s="127">
        <f t="shared" si="3"/>
        <v>1.1445999999999998</v>
      </c>
    </row>
    <row r="1742" spans="1:9" ht="12.75" customHeight="1" x14ac:dyDescent="0.25">
      <c r="A1742" s="121" t="s">
        <v>88</v>
      </c>
      <c r="B1742" s="126" t="s">
        <v>29</v>
      </c>
      <c r="C1742" s="126" t="s">
        <v>323</v>
      </c>
      <c r="D1742" s="122" t="s">
        <v>324</v>
      </c>
      <c r="E1742" s="123" t="s">
        <v>219</v>
      </c>
      <c r="F1742" s="121" t="s">
        <v>9</v>
      </c>
      <c r="G1742" s="127">
        <v>1.1949000000000001</v>
      </c>
      <c r="H1742" s="127">
        <v>7.7999999999999996E-3</v>
      </c>
      <c r="I1742" s="127">
        <f t="shared" si="3"/>
        <v>1.2027000000000001</v>
      </c>
    </row>
    <row r="1743" spans="1:9" ht="12.75" customHeight="1" x14ac:dyDescent="0.25">
      <c r="A1743" s="121" t="s">
        <v>88</v>
      </c>
      <c r="B1743" s="126" t="s">
        <v>41</v>
      </c>
      <c r="C1743" s="126" t="s">
        <v>323</v>
      </c>
      <c r="D1743" s="122" t="s">
        <v>324</v>
      </c>
      <c r="E1743" s="123" t="s">
        <v>219</v>
      </c>
      <c r="F1743" s="121" t="s">
        <v>9</v>
      </c>
      <c r="G1743" s="127">
        <v>1.1949000000000001</v>
      </c>
      <c r="H1743" s="127">
        <v>1.8E-3</v>
      </c>
      <c r="I1743" s="127">
        <f t="shared" si="3"/>
        <v>1.1967000000000001</v>
      </c>
    </row>
    <row r="1744" spans="1:9" ht="12.75" customHeight="1" x14ac:dyDescent="0.25">
      <c r="A1744" s="121" t="s">
        <v>88</v>
      </c>
      <c r="B1744" s="121" t="s">
        <v>237</v>
      </c>
      <c r="C1744" s="126" t="s">
        <v>323</v>
      </c>
      <c r="D1744" s="122" t="s">
        <v>324</v>
      </c>
      <c r="E1744" s="123" t="s">
        <v>219</v>
      </c>
      <c r="F1744" s="121" t="s">
        <v>9</v>
      </c>
      <c r="G1744" s="127">
        <v>1.1949000000000001</v>
      </c>
      <c r="H1744" s="127">
        <v>1.1900000000000001E-2</v>
      </c>
      <c r="I1744" s="127">
        <f t="shared" ref="I1744:I1807" si="4">SUM(G1744:H1744)</f>
        <v>1.2068000000000001</v>
      </c>
    </row>
    <row r="1745" spans="1:9" ht="12.75" customHeight="1" x14ac:dyDescent="0.25">
      <c r="A1745" s="121" t="s">
        <v>65</v>
      </c>
      <c r="B1745" s="183" t="s">
        <v>11</v>
      </c>
      <c r="C1745" s="126" t="s">
        <v>325</v>
      </c>
      <c r="D1745" s="122" t="s">
        <v>326</v>
      </c>
      <c r="E1745" s="123" t="s">
        <v>219</v>
      </c>
      <c r="F1745" s="121" t="s">
        <v>9</v>
      </c>
      <c r="G1745" s="127">
        <v>1.0045999999999999</v>
      </c>
      <c r="H1745" s="127">
        <v>3.4500000000000003E-2</v>
      </c>
      <c r="I1745" s="127">
        <f t="shared" si="4"/>
        <v>1.0390999999999999</v>
      </c>
    </row>
    <row r="1746" spans="1:9" ht="12.75" customHeight="1" x14ac:dyDescent="0.25">
      <c r="A1746" s="121" t="s">
        <v>65</v>
      </c>
      <c r="B1746" s="183" t="s">
        <v>12</v>
      </c>
      <c r="C1746" s="126" t="s">
        <v>325</v>
      </c>
      <c r="D1746" s="122" t="s">
        <v>326</v>
      </c>
      <c r="E1746" s="123" t="s">
        <v>219</v>
      </c>
      <c r="F1746" s="121" t="s">
        <v>9</v>
      </c>
      <c r="G1746" s="127">
        <v>0.97319999999999995</v>
      </c>
      <c r="H1746" s="127">
        <v>3.4500000000000003E-2</v>
      </c>
      <c r="I1746" s="127">
        <f t="shared" si="4"/>
        <v>1.0077</v>
      </c>
    </row>
    <row r="1747" spans="1:9" ht="12.75" customHeight="1" x14ac:dyDescent="0.25">
      <c r="A1747" s="121" t="s">
        <v>65</v>
      </c>
      <c r="B1747" s="183" t="s">
        <v>33</v>
      </c>
      <c r="C1747" s="126" t="s">
        <v>325</v>
      </c>
      <c r="D1747" s="122" t="s">
        <v>326</v>
      </c>
      <c r="E1747" s="123" t="s">
        <v>219</v>
      </c>
      <c r="F1747" s="121" t="s">
        <v>9</v>
      </c>
      <c r="G1747" s="127">
        <v>0.97319999999999995</v>
      </c>
      <c r="H1747" s="127">
        <v>2.2800000000000001E-2</v>
      </c>
      <c r="I1747" s="127">
        <f t="shared" si="4"/>
        <v>0.996</v>
      </c>
    </row>
    <row r="1748" spans="1:9" ht="12.75" customHeight="1" x14ac:dyDescent="0.25">
      <c r="A1748" s="121" t="s">
        <v>65</v>
      </c>
      <c r="B1748" s="183" t="s">
        <v>34</v>
      </c>
      <c r="C1748" s="126" t="s">
        <v>325</v>
      </c>
      <c r="D1748" s="122" t="s">
        <v>326</v>
      </c>
      <c r="E1748" s="123" t="s">
        <v>219</v>
      </c>
      <c r="F1748" s="121" t="s">
        <v>9</v>
      </c>
      <c r="G1748" s="127">
        <v>1.0045999999999999</v>
      </c>
      <c r="H1748" s="127">
        <v>3.5200000000000002E-2</v>
      </c>
      <c r="I1748" s="127">
        <f t="shared" si="4"/>
        <v>1.0397999999999998</v>
      </c>
    </row>
    <row r="1749" spans="1:9" ht="12.75" customHeight="1" x14ac:dyDescent="0.25">
      <c r="A1749" s="121" t="s">
        <v>66</v>
      </c>
      <c r="B1749" s="184" t="s">
        <v>14</v>
      </c>
      <c r="C1749" s="126" t="s">
        <v>325</v>
      </c>
      <c r="D1749" s="122" t="s">
        <v>326</v>
      </c>
      <c r="E1749" s="123" t="s">
        <v>219</v>
      </c>
      <c r="F1749" s="121" t="s">
        <v>9</v>
      </c>
      <c r="G1749" s="127">
        <v>0.89600000000000002</v>
      </c>
      <c r="H1749" s="127">
        <v>1.4E-2</v>
      </c>
      <c r="I1749" s="127">
        <f t="shared" si="4"/>
        <v>0.91</v>
      </c>
    </row>
    <row r="1750" spans="1:9" ht="12.75" customHeight="1" x14ac:dyDescent="0.25">
      <c r="A1750" s="121" t="s">
        <v>66</v>
      </c>
      <c r="B1750" s="183" t="s">
        <v>22</v>
      </c>
      <c r="C1750" s="126" t="s">
        <v>325</v>
      </c>
      <c r="D1750" s="122" t="s">
        <v>326</v>
      </c>
      <c r="E1750" s="123" t="s">
        <v>219</v>
      </c>
      <c r="F1750" s="121" t="s">
        <v>9</v>
      </c>
      <c r="G1750" s="127">
        <v>0.73599999999999999</v>
      </c>
      <c r="H1750" s="127">
        <v>1.4E-2</v>
      </c>
      <c r="I1750" s="127">
        <f t="shared" si="4"/>
        <v>0.75</v>
      </c>
    </row>
    <row r="1751" spans="1:9" ht="12.75" customHeight="1" x14ac:dyDescent="0.25">
      <c r="A1751" s="121" t="s">
        <v>66</v>
      </c>
      <c r="B1751" s="183" t="s">
        <v>33</v>
      </c>
      <c r="C1751" s="126" t="s">
        <v>325</v>
      </c>
      <c r="D1751" s="122" t="s">
        <v>326</v>
      </c>
      <c r="E1751" s="123" t="s">
        <v>219</v>
      </c>
      <c r="F1751" s="121" t="s">
        <v>9</v>
      </c>
      <c r="G1751" s="127">
        <v>0.73599999999999999</v>
      </c>
      <c r="H1751" s="127">
        <v>4.3999999999999997E-2</v>
      </c>
      <c r="I1751" s="127">
        <f t="shared" si="4"/>
        <v>0.78</v>
      </c>
    </row>
    <row r="1752" spans="1:9" ht="12.75" customHeight="1" x14ac:dyDescent="0.25">
      <c r="A1752" s="121" t="s">
        <v>66</v>
      </c>
      <c r="B1752" s="183" t="s">
        <v>34</v>
      </c>
      <c r="C1752" s="126" t="s">
        <v>325</v>
      </c>
      <c r="D1752" s="122" t="s">
        <v>326</v>
      </c>
      <c r="E1752" s="123" t="s">
        <v>219</v>
      </c>
      <c r="F1752" s="121" t="s">
        <v>9</v>
      </c>
      <c r="G1752" s="127">
        <v>0.89600000000000002</v>
      </c>
      <c r="H1752" s="127">
        <v>4.3999999999999997E-2</v>
      </c>
      <c r="I1752" s="127">
        <f t="shared" si="4"/>
        <v>0.94000000000000006</v>
      </c>
    </row>
    <row r="1753" spans="1:9" ht="12.75" customHeight="1" x14ac:dyDescent="0.25">
      <c r="A1753" s="121" t="s">
        <v>67</v>
      </c>
      <c r="B1753" s="126" t="s">
        <v>17</v>
      </c>
      <c r="C1753" s="126" t="s">
        <v>325</v>
      </c>
      <c r="D1753" s="122" t="s">
        <v>326</v>
      </c>
      <c r="E1753" s="123" t="s">
        <v>219</v>
      </c>
      <c r="F1753" s="121" t="s">
        <v>18</v>
      </c>
      <c r="G1753" s="127">
        <v>0.78620000000000001</v>
      </c>
      <c r="H1753" s="127">
        <v>0</v>
      </c>
      <c r="I1753" s="127">
        <f t="shared" si="4"/>
        <v>0.78620000000000001</v>
      </c>
    </row>
    <row r="1754" spans="1:9" ht="12.75" customHeight="1" x14ac:dyDescent="0.25">
      <c r="A1754" s="121" t="s">
        <v>213</v>
      </c>
      <c r="B1754" s="183" t="s">
        <v>35</v>
      </c>
      <c r="C1754" s="126" t="s">
        <v>325</v>
      </c>
      <c r="D1754" s="122" t="s">
        <v>326</v>
      </c>
      <c r="E1754" s="123" t="s">
        <v>219</v>
      </c>
      <c r="F1754" s="121" t="s">
        <v>18</v>
      </c>
      <c r="G1754" s="127">
        <v>1.2454000000000001</v>
      </c>
      <c r="H1754" s="127">
        <v>8.2000000000000007E-3</v>
      </c>
      <c r="I1754" s="127">
        <f t="shared" si="4"/>
        <v>1.2536</v>
      </c>
    </row>
    <row r="1755" spans="1:9" ht="12.75" customHeight="1" x14ac:dyDescent="0.25">
      <c r="A1755" s="121" t="s">
        <v>213</v>
      </c>
      <c r="B1755" s="183" t="s">
        <v>113</v>
      </c>
      <c r="C1755" s="126" t="s">
        <v>325</v>
      </c>
      <c r="D1755" s="122" t="s">
        <v>326</v>
      </c>
      <c r="E1755" s="123" t="s">
        <v>219</v>
      </c>
      <c r="F1755" s="121" t="s">
        <v>18</v>
      </c>
      <c r="G1755" s="127">
        <v>1.2454000000000001</v>
      </c>
      <c r="H1755" s="127">
        <v>8.2000000000000007E-3</v>
      </c>
      <c r="I1755" s="127">
        <f t="shared" si="4"/>
        <v>1.2536</v>
      </c>
    </row>
    <row r="1756" spans="1:9" ht="12.75" customHeight="1" x14ac:dyDescent="0.25">
      <c r="A1756" s="121" t="s">
        <v>213</v>
      </c>
      <c r="B1756" s="183" t="s">
        <v>62</v>
      </c>
      <c r="C1756" s="126" t="s">
        <v>325</v>
      </c>
      <c r="D1756" s="122" t="s">
        <v>326</v>
      </c>
      <c r="E1756" s="123" t="s">
        <v>219</v>
      </c>
      <c r="F1756" s="121" t="s">
        <v>18</v>
      </c>
      <c r="G1756" s="127">
        <v>1.2454000000000001</v>
      </c>
      <c r="H1756" s="127">
        <v>3.5999999999999999E-3</v>
      </c>
      <c r="I1756" s="127">
        <f t="shared" si="4"/>
        <v>1.2490000000000001</v>
      </c>
    </row>
    <row r="1757" spans="1:9" ht="12.75" customHeight="1" x14ac:dyDescent="0.25">
      <c r="A1757" s="121" t="s">
        <v>213</v>
      </c>
      <c r="B1757" s="183" t="s">
        <v>33</v>
      </c>
      <c r="C1757" s="126" t="s">
        <v>325</v>
      </c>
      <c r="D1757" s="122" t="s">
        <v>326</v>
      </c>
      <c r="E1757" s="123" t="s">
        <v>219</v>
      </c>
      <c r="F1757" s="121" t="s">
        <v>18</v>
      </c>
      <c r="G1757" s="127">
        <v>1.2454000000000001</v>
      </c>
      <c r="H1757" s="127">
        <v>3.5999999999999999E-3</v>
      </c>
      <c r="I1757" s="127">
        <f t="shared" si="4"/>
        <v>1.2490000000000001</v>
      </c>
    </row>
    <row r="1758" spans="1:9" ht="12.75" customHeight="1" x14ac:dyDescent="0.25">
      <c r="A1758" s="121" t="s">
        <v>213</v>
      </c>
      <c r="B1758" s="183" t="s">
        <v>34</v>
      </c>
      <c r="C1758" s="126" t="s">
        <v>325</v>
      </c>
      <c r="D1758" s="122" t="s">
        <v>326</v>
      </c>
      <c r="E1758" s="123" t="s">
        <v>219</v>
      </c>
      <c r="F1758" s="121" t="s">
        <v>18</v>
      </c>
      <c r="G1758" s="127">
        <v>1.2454000000000001</v>
      </c>
      <c r="H1758" s="127">
        <v>1.35E-2</v>
      </c>
      <c r="I1758" s="127">
        <f t="shared" si="4"/>
        <v>1.2589000000000001</v>
      </c>
    </row>
    <row r="1759" spans="1:9" ht="12.75" customHeight="1" x14ac:dyDescent="0.25">
      <c r="A1759" s="121" t="s">
        <v>72</v>
      </c>
      <c r="B1759" s="185" t="s">
        <v>14</v>
      </c>
      <c r="C1759" s="126" t="s">
        <v>325</v>
      </c>
      <c r="D1759" s="122" t="s">
        <v>326</v>
      </c>
      <c r="E1759" s="123" t="s">
        <v>219</v>
      </c>
      <c r="F1759" s="121" t="s">
        <v>9</v>
      </c>
      <c r="G1759" s="127">
        <v>1.2807999999999999</v>
      </c>
      <c r="H1759" s="127">
        <v>3.2199999999999999E-2</v>
      </c>
      <c r="I1759" s="127">
        <f t="shared" si="4"/>
        <v>1.3129999999999999</v>
      </c>
    </row>
    <row r="1760" spans="1:9" ht="12.75" customHeight="1" x14ac:dyDescent="0.25">
      <c r="A1760" s="121" t="s">
        <v>72</v>
      </c>
      <c r="B1760" s="183" t="s">
        <v>22</v>
      </c>
      <c r="C1760" s="126" t="s">
        <v>325</v>
      </c>
      <c r="D1760" s="122" t="s">
        <v>326</v>
      </c>
      <c r="E1760" s="123" t="s">
        <v>219</v>
      </c>
      <c r="F1760" s="121" t="s">
        <v>9</v>
      </c>
      <c r="G1760" s="127">
        <v>1.222</v>
      </c>
      <c r="H1760" s="127">
        <v>3.2199999999999999E-2</v>
      </c>
      <c r="I1760" s="127">
        <f t="shared" si="4"/>
        <v>1.2542</v>
      </c>
    </row>
    <row r="1761" spans="1:9" ht="12.75" customHeight="1" x14ac:dyDescent="0.25">
      <c r="A1761" s="121" t="s">
        <v>72</v>
      </c>
      <c r="B1761" s="183" t="s">
        <v>33</v>
      </c>
      <c r="C1761" s="126" t="s">
        <v>325</v>
      </c>
      <c r="D1761" s="122" t="s">
        <v>326</v>
      </c>
      <c r="E1761" s="123" t="s">
        <v>219</v>
      </c>
      <c r="F1761" s="121" t="s">
        <v>9</v>
      </c>
      <c r="G1761" s="127">
        <v>1.222</v>
      </c>
      <c r="H1761" s="127">
        <v>3.2199999999999999E-2</v>
      </c>
      <c r="I1761" s="127">
        <f t="shared" si="4"/>
        <v>1.2542</v>
      </c>
    </row>
    <row r="1762" spans="1:9" ht="12.75" customHeight="1" x14ac:dyDescent="0.25">
      <c r="A1762" s="121" t="s">
        <v>72</v>
      </c>
      <c r="B1762" s="183" t="s">
        <v>34</v>
      </c>
      <c r="C1762" s="126" t="s">
        <v>325</v>
      </c>
      <c r="D1762" s="122" t="s">
        <v>326</v>
      </c>
      <c r="E1762" s="123" t="s">
        <v>219</v>
      </c>
      <c r="F1762" s="121" t="s">
        <v>9</v>
      </c>
      <c r="G1762" s="127">
        <v>1.2807999999999999</v>
      </c>
      <c r="H1762" s="127">
        <v>3.2199999999999999E-2</v>
      </c>
      <c r="I1762" s="127">
        <f t="shared" si="4"/>
        <v>1.3129999999999999</v>
      </c>
    </row>
    <row r="1763" spans="1:9" ht="12.75" customHeight="1" x14ac:dyDescent="0.25">
      <c r="A1763" s="121" t="s">
        <v>281</v>
      </c>
      <c r="B1763" s="183" t="s">
        <v>303</v>
      </c>
      <c r="C1763" s="126" t="s">
        <v>325</v>
      </c>
      <c r="D1763" s="122" t="s">
        <v>326</v>
      </c>
      <c r="E1763" s="123" t="s">
        <v>219</v>
      </c>
      <c r="F1763" s="121" t="s">
        <v>9</v>
      </c>
      <c r="G1763" s="127">
        <v>1.2413000000000001</v>
      </c>
      <c r="H1763" s="127">
        <v>4.8599999999999997E-2</v>
      </c>
      <c r="I1763" s="127">
        <f t="shared" si="4"/>
        <v>1.2899</v>
      </c>
    </row>
    <row r="1764" spans="1:9" ht="12.75" customHeight="1" x14ac:dyDescent="0.25">
      <c r="A1764" s="121" t="s">
        <v>281</v>
      </c>
      <c r="B1764" s="183" t="s">
        <v>283</v>
      </c>
      <c r="C1764" s="126" t="s">
        <v>325</v>
      </c>
      <c r="D1764" s="122" t="s">
        <v>326</v>
      </c>
      <c r="E1764" s="123" t="s">
        <v>219</v>
      </c>
      <c r="F1764" s="121" t="s">
        <v>9</v>
      </c>
      <c r="G1764" s="127">
        <v>0.99019999999999997</v>
      </c>
      <c r="H1764" s="127">
        <v>4.8599999999999997E-2</v>
      </c>
      <c r="I1764" s="127">
        <f t="shared" si="4"/>
        <v>1.0387999999999999</v>
      </c>
    </row>
    <row r="1765" spans="1:9" ht="12.75" customHeight="1" x14ac:dyDescent="0.25">
      <c r="A1765" s="121" t="s">
        <v>281</v>
      </c>
      <c r="B1765" s="183" t="s">
        <v>304</v>
      </c>
      <c r="C1765" s="126" t="s">
        <v>325</v>
      </c>
      <c r="D1765" s="122" t="s">
        <v>326</v>
      </c>
      <c r="E1765" s="123" t="s">
        <v>219</v>
      </c>
      <c r="F1765" s="121" t="s">
        <v>27</v>
      </c>
      <c r="G1765" s="127">
        <v>2.6987999999999999</v>
      </c>
      <c r="H1765" s="127">
        <v>4.8599999999999997E-2</v>
      </c>
      <c r="I1765" s="127">
        <f t="shared" si="4"/>
        <v>2.7473999999999998</v>
      </c>
    </row>
    <row r="1766" spans="1:9" ht="12.75" customHeight="1" x14ac:dyDescent="0.25">
      <c r="A1766" s="121" t="s">
        <v>281</v>
      </c>
      <c r="B1766" s="183" t="s">
        <v>305</v>
      </c>
      <c r="C1766" s="126" t="s">
        <v>325</v>
      </c>
      <c r="D1766" s="122" t="s">
        <v>326</v>
      </c>
      <c r="E1766" s="123" t="s">
        <v>219</v>
      </c>
      <c r="F1766" s="121" t="s">
        <v>9</v>
      </c>
      <c r="G1766" s="127">
        <v>1.2413000000000001</v>
      </c>
      <c r="H1766" s="127">
        <v>5.6399999999999999E-2</v>
      </c>
      <c r="I1766" s="127">
        <f t="shared" si="4"/>
        <v>1.2977000000000001</v>
      </c>
    </row>
    <row r="1767" spans="1:9" ht="12.75" customHeight="1" x14ac:dyDescent="0.25">
      <c r="A1767" s="121" t="s">
        <v>285</v>
      </c>
      <c r="B1767" s="183" t="s">
        <v>286</v>
      </c>
      <c r="C1767" s="126" t="s">
        <v>325</v>
      </c>
      <c r="D1767" s="122" t="s">
        <v>326</v>
      </c>
      <c r="E1767" s="123" t="s">
        <v>219</v>
      </c>
      <c r="F1767" s="121" t="s">
        <v>18</v>
      </c>
      <c r="G1767" s="127">
        <v>1.2716000000000001</v>
      </c>
      <c r="H1767" s="127">
        <v>1.26E-2</v>
      </c>
      <c r="I1767" s="127">
        <f t="shared" si="4"/>
        <v>1.2842</v>
      </c>
    </row>
    <row r="1768" spans="1:9" ht="12.75" customHeight="1" x14ac:dyDescent="0.25">
      <c r="A1768" s="121" t="s">
        <v>285</v>
      </c>
      <c r="B1768" s="183" t="s">
        <v>287</v>
      </c>
      <c r="C1768" s="126" t="s">
        <v>325</v>
      </c>
      <c r="D1768" s="122" t="s">
        <v>326</v>
      </c>
      <c r="E1768" s="123" t="s">
        <v>219</v>
      </c>
      <c r="F1768" s="121" t="s">
        <v>18</v>
      </c>
      <c r="G1768" s="127">
        <v>1.2716000000000001</v>
      </c>
      <c r="H1768" s="127">
        <v>2.1600000000000001E-2</v>
      </c>
      <c r="I1768" s="127">
        <f t="shared" si="4"/>
        <v>1.2932000000000001</v>
      </c>
    </row>
    <row r="1769" spans="1:9" ht="12.75" customHeight="1" x14ac:dyDescent="0.25">
      <c r="A1769" s="121" t="s">
        <v>288</v>
      </c>
      <c r="B1769" s="183" t="s">
        <v>289</v>
      </c>
      <c r="C1769" s="126" t="s">
        <v>325</v>
      </c>
      <c r="D1769" s="122" t="s">
        <v>326</v>
      </c>
      <c r="E1769" s="123" t="s">
        <v>219</v>
      </c>
      <c r="F1769" s="121" t="s">
        <v>18</v>
      </c>
      <c r="G1769" s="127">
        <v>1.2985</v>
      </c>
      <c r="H1769" s="127">
        <v>1.6299999999999999E-2</v>
      </c>
      <c r="I1769" s="127">
        <f t="shared" si="4"/>
        <v>1.3148</v>
      </c>
    </row>
    <row r="1770" spans="1:9" ht="12.75" customHeight="1" x14ac:dyDescent="0.25">
      <c r="A1770" s="121" t="s">
        <v>288</v>
      </c>
      <c r="B1770" s="183" t="s">
        <v>290</v>
      </c>
      <c r="C1770" s="126" t="s">
        <v>325</v>
      </c>
      <c r="D1770" s="122" t="s">
        <v>326</v>
      </c>
      <c r="E1770" s="123" t="s">
        <v>219</v>
      </c>
      <c r="F1770" s="121" t="s">
        <v>18</v>
      </c>
      <c r="G1770" s="127">
        <v>1.2985</v>
      </c>
      <c r="H1770" s="127">
        <v>2.7E-2</v>
      </c>
      <c r="I1770" s="127">
        <f t="shared" si="4"/>
        <v>1.3254999999999999</v>
      </c>
    </row>
    <row r="1771" spans="1:9" ht="12.75" customHeight="1" x14ac:dyDescent="0.25">
      <c r="A1771" s="121" t="s">
        <v>291</v>
      </c>
      <c r="B1771" s="183" t="s">
        <v>292</v>
      </c>
      <c r="C1771" s="126" t="s">
        <v>325</v>
      </c>
      <c r="D1771" s="122" t="s">
        <v>326</v>
      </c>
      <c r="E1771" s="123" t="s">
        <v>219</v>
      </c>
      <c r="F1771" s="121" t="s">
        <v>9</v>
      </c>
      <c r="G1771" s="127">
        <v>1.1772</v>
      </c>
      <c r="H1771" s="127">
        <v>1.24E-2</v>
      </c>
      <c r="I1771" s="127">
        <f t="shared" si="4"/>
        <v>1.1896</v>
      </c>
    </row>
    <row r="1772" spans="1:9" ht="12.75" customHeight="1" x14ac:dyDescent="0.25">
      <c r="A1772" s="121" t="s">
        <v>291</v>
      </c>
      <c r="B1772" s="183" t="s">
        <v>293</v>
      </c>
      <c r="C1772" s="126" t="s">
        <v>325</v>
      </c>
      <c r="D1772" s="122" t="s">
        <v>326</v>
      </c>
      <c r="E1772" s="123" t="s">
        <v>219</v>
      </c>
      <c r="F1772" s="121" t="s">
        <v>9</v>
      </c>
      <c r="G1772" s="127">
        <v>1.1772</v>
      </c>
      <c r="H1772" s="127">
        <v>1.83E-2</v>
      </c>
      <c r="I1772" s="127">
        <f t="shared" si="4"/>
        <v>1.1955</v>
      </c>
    </row>
    <row r="1773" spans="1:9" ht="12.75" customHeight="1" x14ac:dyDescent="0.25">
      <c r="A1773" s="121" t="s">
        <v>216</v>
      </c>
      <c r="B1773" s="183" t="s">
        <v>57</v>
      </c>
      <c r="C1773" s="126" t="s">
        <v>325</v>
      </c>
      <c r="D1773" s="122" t="s">
        <v>326</v>
      </c>
      <c r="E1773" s="123" t="s">
        <v>219</v>
      </c>
      <c r="F1773" s="121" t="s">
        <v>9</v>
      </c>
      <c r="G1773" s="127">
        <v>1.1235999999999999</v>
      </c>
      <c r="H1773" s="127">
        <v>1.4800000000000001E-2</v>
      </c>
      <c r="I1773" s="127">
        <f t="shared" si="4"/>
        <v>1.1383999999999999</v>
      </c>
    </row>
    <row r="1774" spans="1:9" ht="12.75" customHeight="1" x14ac:dyDescent="0.25">
      <c r="A1774" s="121" t="s">
        <v>216</v>
      </c>
      <c r="B1774" s="183" t="s">
        <v>58</v>
      </c>
      <c r="C1774" s="126" t="s">
        <v>325</v>
      </c>
      <c r="D1774" s="122" t="s">
        <v>326</v>
      </c>
      <c r="E1774" s="123" t="s">
        <v>219</v>
      </c>
      <c r="F1774" s="121" t="s">
        <v>9</v>
      </c>
      <c r="G1774" s="127">
        <v>1.1235999999999999</v>
      </c>
      <c r="H1774" s="127">
        <v>1.01E-2</v>
      </c>
      <c r="I1774" s="127">
        <f t="shared" si="4"/>
        <v>1.1336999999999999</v>
      </c>
    </row>
    <row r="1775" spans="1:9" ht="12.75" customHeight="1" x14ac:dyDescent="0.25">
      <c r="A1775" s="121" t="s">
        <v>216</v>
      </c>
      <c r="B1775" s="183" t="s">
        <v>33</v>
      </c>
      <c r="C1775" s="126" t="s">
        <v>325</v>
      </c>
      <c r="D1775" s="122" t="s">
        <v>326</v>
      </c>
      <c r="E1775" s="123" t="s">
        <v>219</v>
      </c>
      <c r="F1775" s="121" t="s">
        <v>9</v>
      </c>
      <c r="G1775" s="127">
        <v>1.1235999999999999</v>
      </c>
      <c r="H1775" s="127">
        <v>1.01E-2</v>
      </c>
      <c r="I1775" s="127">
        <f t="shared" si="4"/>
        <v>1.1336999999999999</v>
      </c>
    </row>
    <row r="1776" spans="1:9" ht="12.75" customHeight="1" x14ac:dyDescent="0.25">
      <c r="A1776" s="121" t="s">
        <v>216</v>
      </c>
      <c r="B1776" s="183" t="s">
        <v>34</v>
      </c>
      <c r="C1776" s="126" t="s">
        <v>325</v>
      </c>
      <c r="D1776" s="122" t="s">
        <v>326</v>
      </c>
      <c r="E1776" s="123" t="s">
        <v>219</v>
      </c>
      <c r="F1776" s="121" t="s">
        <v>9</v>
      </c>
      <c r="G1776" s="127">
        <v>1.1235999999999999</v>
      </c>
      <c r="H1776" s="127">
        <v>2.1000000000000001E-2</v>
      </c>
      <c r="I1776" s="127">
        <f t="shared" si="4"/>
        <v>1.1445999999999998</v>
      </c>
    </row>
    <row r="1777" spans="1:9" ht="12.75" customHeight="1" x14ac:dyDescent="0.25">
      <c r="A1777" s="121" t="s">
        <v>88</v>
      </c>
      <c r="B1777" s="126" t="s">
        <v>29</v>
      </c>
      <c r="C1777" s="126" t="s">
        <v>325</v>
      </c>
      <c r="D1777" s="122" t="s">
        <v>326</v>
      </c>
      <c r="E1777" s="123" t="s">
        <v>219</v>
      </c>
      <c r="F1777" s="121" t="s">
        <v>9</v>
      </c>
      <c r="G1777" s="127">
        <v>1.1949000000000001</v>
      </c>
      <c r="H1777" s="127">
        <v>7.7999999999999996E-3</v>
      </c>
      <c r="I1777" s="127">
        <f t="shared" si="4"/>
        <v>1.2027000000000001</v>
      </c>
    </row>
    <row r="1778" spans="1:9" ht="12.75" customHeight="1" x14ac:dyDescent="0.25">
      <c r="A1778" s="121" t="s">
        <v>88</v>
      </c>
      <c r="B1778" s="126" t="s">
        <v>41</v>
      </c>
      <c r="C1778" s="126" t="s">
        <v>325</v>
      </c>
      <c r="D1778" s="122" t="s">
        <v>326</v>
      </c>
      <c r="E1778" s="123" t="s">
        <v>219</v>
      </c>
      <c r="F1778" s="121" t="s">
        <v>9</v>
      </c>
      <c r="G1778" s="127">
        <v>1.1949000000000001</v>
      </c>
      <c r="H1778" s="127">
        <v>1.8E-3</v>
      </c>
      <c r="I1778" s="127">
        <f t="shared" si="4"/>
        <v>1.1967000000000001</v>
      </c>
    </row>
    <row r="1779" spans="1:9" ht="12.75" customHeight="1" x14ac:dyDescent="0.25">
      <c r="A1779" s="121" t="s">
        <v>88</v>
      </c>
      <c r="B1779" s="121" t="s">
        <v>237</v>
      </c>
      <c r="C1779" s="126" t="s">
        <v>325</v>
      </c>
      <c r="D1779" s="122" t="s">
        <v>326</v>
      </c>
      <c r="E1779" s="123" t="s">
        <v>219</v>
      </c>
      <c r="F1779" s="121" t="s">
        <v>9</v>
      </c>
      <c r="G1779" s="127">
        <v>1.1949000000000001</v>
      </c>
      <c r="H1779" s="127">
        <v>1.1900000000000001E-2</v>
      </c>
      <c r="I1779" s="127">
        <f t="shared" si="4"/>
        <v>1.2068000000000001</v>
      </c>
    </row>
    <row r="1780" spans="1:9" x14ac:dyDescent="0.25">
      <c r="A1780" s="121" t="s">
        <v>65</v>
      </c>
      <c r="B1780" s="120" t="s">
        <v>11</v>
      </c>
      <c r="C1780" s="121" t="s">
        <v>327</v>
      </c>
      <c r="D1780" s="122">
        <v>2007</v>
      </c>
      <c r="E1780" s="123" t="s">
        <v>198</v>
      </c>
      <c r="F1780" s="121" t="s">
        <v>9</v>
      </c>
      <c r="G1780" s="127">
        <v>0.89300000000000002</v>
      </c>
      <c r="H1780" s="127">
        <v>4.3900000000000002E-2</v>
      </c>
      <c r="I1780" s="127">
        <f t="shared" si="4"/>
        <v>0.93690000000000007</v>
      </c>
    </row>
    <row r="1781" spans="1:9" x14ac:dyDescent="0.25">
      <c r="A1781" s="121" t="s">
        <v>65</v>
      </c>
      <c r="B1781" s="120" t="s">
        <v>12</v>
      </c>
      <c r="C1781" s="121" t="s">
        <v>327</v>
      </c>
      <c r="D1781" s="122">
        <v>2007</v>
      </c>
      <c r="E1781" s="123" t="s">
        <v>198</v>
      </c>
      <c r="F1781" s="121" t="s">
        <v>9</v>
      </c>
      <c r="G1781" s="127">
        <v>0.85819999999999996</v>
      </c>
      <c r="H1781" s="127">
        <v>4.3900000000000002E-2</v>
      </c>
      <c r="I1781" s="127">
        <f t="shared" si="4"/>
        <v>0.90210000000000001</v>
      </c>
    </row>
    <row r="1782" spans="1:9" x14ac:dyDescent="0.25">
      <c r="A1782" s="121" t="s">
        <v>65</v>
      </c>
      <c r="B1782" s="120" t="s">
        <v>33</v>
      </c>
      <c r="C1782" s="121" t="s">
        <v>327</v>
      </c>
      <c r="D1782" s="122">
        <v>2007</v>
      </c>
      <c r="E1782" s="123" t="s">
        <v>198</v>
      </c>
      <c r="F1782" s="121" t="s">
        <v>9</v>
      </c>
      <c r="G1782" s="127">
        <v>0.85819999999999996</v>
      </c>
      <c r="H1782" s="127">
        <v>3.6799999999999999E-2</v>
      </c>
      <c r="I1782" s="127">
        <f t="shared" si="4"/>
        <v>0.89500000000000002</v>
      </c>
    </row>
    <row r="1783" spans="1:9" x14ac:dyDescent="0.25">
      <c r="A1783" s="121" t="s">
        <v>65</v>
      </c>
      <c r="B1783" s="120" t="s">
        <v>34</v>
      </c>
      <c r="C1783" s="121" t="s">
        <v>327</v>
      </c>
      <c r="D1783" s="122">
        <v>2007</v>
      </c>
      <c r="E1783" s="123" t="s">
        <v>198</v>
      </c>
      <c r="F1783" s="121" t="s">
        <v>9</v>
      </c>
      <c r="G1783" s="127">
        <v>0.89300000000000002</v>
      </c>
      <c r="H1783" s="127">
        <v>4.7199999999999999E-2</v>
      </c>
      <c r="I1783" s="127">
        <f t="shared" si="4"/>
        <v>0.94020000000000004</v>
      </c>
    </row>
    <row r="1784" spans="1:9" x14ac:dyDescent="0.25">
      <c r="A1784" s="121" t="s">
        <v>66</v>
      </c>
      <c r="B1784" s="124" t="s">
        <v>14</v>
      </c>
      <c r="C1784" s="121" t="s">
        <v>327</v>
      </c>
      <c r="D1784" s="122">
        <v>2007</v>
      </c>
      <c r="E1784" s="123" t="s">
        <v>198</v>
      </c>
      <c r="F1784" s="121" t="s">
        <v>9</v>
      </c>
      <c r="G1784" s="127">
        <v>0.84499999999999997</v>
      </c>
      <c r="H1784" s="127">
        <v>1.4E-2</v>
      </c>
      <c r="I1784" s="127">
        <f t="shared" si="4"/>
        <v>0.85899999999999999</v>
      </c>
    </row>
    <row r="1785" spans="1:9" x14ac:dyDescent="0.25">
      <c r="A1785" s="121" t="s">
        <v>66</v>
      </c>
      <c r="B1785" s="120" t="s">
        <v>22</v>
      </c>
      <c r="C1785" s="121" t="s">
        <v>327</v>
      </c>
      <c r="D1785" s="122">
        <v>2007</v>
      </c>
      <c r="E1785" s="123" t="s">
        <v>198</v>
      </c>
      <c r="F1785" s="121" t="s">
        <v>9</v>
      </c>
      <c r="G1785" s="127">
        <v>0.92600000000000005</v>
      </c>
      <c r="H1785" s="127">
        <v>1.4E-2</v>
      </c>
      <c r="I1785" s="127">
        <f t="shared" si="4"/>
        <v>0.94000000000000006</v>
      </c>
    </row>
    <row r="1786" spans="1:9" x14ac:dyDescent="0.25">
      <c r="A1786" s="121" t="s">
        <v>66</v>
      </c>
      <c r="B1786" s="120" t="s">
        <v>33</v>
      </c>
      <c r="C1786" s="121" t="s">
        <v>327</v>
      </c>
      <c r="D1786" s="122">
        <v>2007</v>
      </c>
      <c r="E1786" s="123" t="s">
        <v>198</v>
      </c>
      <c r="F1786" s="121" t="s">
        <v>9</v>
      </c>
      <c r="G1786" s="127">
        <v>0.92600000000000005</v>
      </c>
      <c r="H1786" s="127">
        <v>4.3999999999999997E-2</v>
      </c>
      <c r="I1786" s="127">
        <f t="shared" si="4"/>
        <v>0.97000000000000008</v>
      </c>
    </row>
    <row r="1787" spans="1:9" x14ac:dyDescent="0.25">
      <c r="A1787" s="121" t="s">
        <v>66</v>
      </c>
      <c r="B1787" s="120" t="s">
        <v>34</v>
      </c>
      <c r="C1787" s="121" t="s">
        <v>327</v>
      </c>
      <c r="D1787" s="122">
        <v>2007</v>
      </c>
      <c r="E1787" s="123" t="s">
        <v>198</v>
      </c>
      <c r="F1787" s="121" t="s">
        <v>9</v>
      </c>
      <c r="G1787" s="127">
        <v>0.84499999999999997</v>
      </c>
      <c r="H1787" s="127">
        <v>4.3999999999999997E-2</v>
      </c>
      <c r="I1787" s="127">
        <f t="shared" si="4"/>
        <v>0.88900000000000001</v>
      </c>
    </row>
    <row r="1788" spans="1:9" x14ac:dyDescent="0.25">
      <c r="A1788" s="121" t="s">
        <v>67</v>
      </c>
      <c r="B1788" s="121" t="s">
        <v>17</v>
      </c>
      <c r="C1788" s="121" t="s">
        <v>327</v>
      </c>
      <c r="D1788" s="122">
        <v>2007</v>
      </c>
      <c r="E1788" s="123" t="s">
        <v>198</v>
      </c>
      <c r="F1788" s="121" t="s">
        <v>18</v>
      </c>
      <c r="G1788" s="127">
        <v>0.8639</v>
      </c>
      <c r="H1788" s="127">
        <v>0</v>
      </c>
      <c r="I1788" s="127">
        <f t="shared" si="4"/>
        <v>0.8639</v>
      </c>
    </row>
    <row r="1789" spans="1:9" x14ac:dyDescent="0.25">
      <c r="A1789" s="121" t="s">
        <v>213</v>
      </c>
      <c r="B1789" s="120" t="s">
        <v>35</v>
      </c>
      <c r="C1789" s="121" t="s">
        <v>327</v>
      </c>
      <c r="D1789" s="122">
        <v>2007</v>
      </c>
      <c r="E1789" s="123" t="s">
        <v>198</v>
      </c>
      <c r="F1789" s="121" t="s">
        <v>18</v>
      </c>
      <c r="G1789" s="127">
        <v>0.89380000000000004</v>
      </c>
      <c r="H1789" s="127">
        <v>8.2000000000000007E-3</v>
      </c>
      <c r="I1789" s="127">
        <f t="shared" si="4"/>
        <v>0.90200000000000002</v>
      </c>
    </row>
    <row r="1790" spans="1:9" x14ac:dyDescent="0.25">
      <c r="A1790" s="121" t="s">
        <v>213</v>
      </c>
      <c r="B1790" s="120" t="s">
        <v>113</v>
      </c>
      <c r="C1790" s="121" t="s">
        <v>327</v>
      </c>
      <c r="D1790" s="122">
        <v>2007</v>
      </c>
      <c r="E1790" s="123" t="s">
        <v>198</v>
      </c>
      <c r="F1790" s="121" t="s">
        <v>18</v>
      </c>
      <c r="G1790" s="127">
        <v>0.89380000000000004</v>
      </c>
      <c r="H1790" s="127">
        <v>8.2000000000000007E-3</v>
      </c>
      <c r="I1790" s="127">
        <f t="shared" si="4"/>
        <v>0.90200000000000002</v>
      </c>
    </row>
    <row r="1791" spans="1:9" x14ac:dyDescent="0.25">
      <c r="A1791" s="121" t="s">
        <v>213</v>
      </c>
      <c r="B1791" s="120" t="s">
        <v>62</v>
      </c>
      <c r="C1791" s="121" t="s">
        <v>327</v>
      </c>
      <c r="D1791" s="122">
        <v>2007</v>
      </c>
      <c r="E1791" s="123" t="s">
        <v>198</v>
      </c>
      <c r="F1791" s="121" t="s">
        <v>18</v>
      </c>
      <c r="G1791" s="127">
        <v>0.89380000000000004</v>
      </c>
      <c r="H1791" s="127">
        <v>3.5999999999999999E-3</v>
      </c>
      <c r="I1791" s="127">
        <f t="shared" si="4"/>
        <v>0.89740000000000009</v>
      </c>
    </row>
    <row r="1792" spans="1:9" x14ac:dyDescent="0.25">
      <c r="A1792" s="121" t="s">
        <v>213</v>
      </c>
      <c r="B1792" s="120" t="s">
        <v>33</v>
      </c>
      <c r="C1792" s="121" t="s">
        <v>327</v>
      </c>
      <c r="D1792" s="122">
        <v>2007</v>
      </c>
      <c r="E1792" s="123" t="s">
        <v>198</v>
      </c>
      <c r="F1792" s="121" t="s">
        <v>18</v>
      </c>
      <c r="G1792" s="127">
        <v>0.89380000000000004</v>
      </c>
      <c r="H1792" s="127">
        <v>3.5999999999999999E-3</v>
      </c>
      <c r="I1792" s="127">
        <f t="shared" si="4"/>
        <v>0.89740000000000009</v>
      </c>
    </row>
    <row r="1793" spans="1:9" x14ac:dyDescent="0.25">
      <c r="A1793" s="121" t="s">
        <v>213</v>
      </c>
      <c r="B1793" s="120" t="s">
        <v>34</v>
      </c>
      <c r="C1793" s="121" t="s">
        <v>327</v>
      </c>
      <c r="D1793" s="122">
        <v>2007</v>
      </c>
      <c r="E1793" s="123" t="s">
        <v>198</v>
      </c>
      <c r="F1793" s="121" t="s">
        <v>18</v>
      </c>
      <c r="G1793" s="127">
        <v>0.89380000000000004</v>
      </c>
      <c r="H1793" s="127">
        <v>1.35E-2</v>
      </c>
      <c r="I1793" s="127">
        <f t="shared" si="4"/>
        <v>0.9073</v>
      </c>
    </row>
    <row r="1794" spans="1:9" x14ac:dyDescent="0.25">
      <c r="A1794" s="121" t="s">
        <v>72</v>
      </c>
      <c r="B1794" s="138" t="s">
        <v>14</v>
      </c>
      <c r="C1794" s="121" t="s">
        <v>327</v>
      </c>
      <c r="D1794" s="122">
        <v>2007</v>
      </c>
      <c r="E1794" s="123" t="s">
        <v>198</v>
      </c>
      <c r="F1794" s="121" t="s">
        <v>9</v>
      </c>
      <c r="G1794" s="127">
        <v>1.077</v>
      </c>
      <c r="H1794" s="127">
        <v>5.2299999999999999E-2</v>
      </c>
      <c r="I1794" s="127">
        <f t="shared" si="4"/>
        <v>1.1293</v>
      </c>
    </row>
    <row r="1795" spans="1:9" x14ac:dyDescent="0.25">
      <c r="A1795" s="121" t="s">
        <v>72</v>
      </c>
      <c r="B1795" s="120" t="s">
        <v>22</v>
      </c>
      <c r="C1795" s="121" t="s">
        <v>327</v>
      </c>
      <c r="D1795" s="122">
        <v>2007</v>
      </c>
      <c r="E1795" s="123" t="s">
        <v>198</v>
      </c>
      <c r="F1795" s="121" t="s">
        <v>9</v>
      </c>
      <c r="G1795" s="127">
        <v>1.0586</v>
      </c>
      <c r="H1795" s="127">
        <v>5.2299999999999999E-2</v>
      </c>
      <c r="I1795" s="127">
        <f t="shared" si="4"/>
        <v>1.1109</v>
      </c>
    </row>
    <row r="1796" spans="1:9" x14ac:dyDescent="0.25">
      <c r="A1796" s="121" t="s">
        <v>72</v>
      </c>
      <c r="B1796" s="120" t="s">
        <v>33</v>
      </c>
      <c r="C1796" s="121" t="s">
        <v>327</v>
      </c>
      <c r="D1796" s="122">
        <v>2007</v>
      </c>
      <c r="E1796" s="123" t="s">
        <v>198</v>
      </c>
      <c r="F1796" s="121" t="s">
        <v>9</v>
      </c>
      <c r="G1796" s="127">
        <v>1.0586</v>
      </c>
      <c r="H1796" s="127">
        <v>5.2299999999999999E-2</v>
      </c>
      <c r="I1796" s="127">
        <f t="shared" si="4"/>
        <v>1.1109</v>
      </c>
    </row>
    <row r="1797" spans="1:9" x14ac:dyDescent="0.25">
      <c r="A1797" s="121" t="s">
        <v>72</v>
      </c>
      <c r="B1797" s="120" t="s">
        <v>34</v>
      </c>
      <c r="C1797" s="121" t="s">
        <v>327</v>
      </c>
      <c r="D1797" s="122">
        <v>2007</v>
      </c>
      <c r="E1797" s="123" t="s">
        <v>198</v>
      </c>
      <c r="F1797" s="121" t="s">
        <v>9</v>
      </c>
      <c r="G1797" s="127">
        <v>1.077</v>
      </c>
      <c r="H1797" s="127">
        <v>5.2299999999999999E-2</v>
      </c>
      <c r="I1797" s="127">
        <f t="shared" si="4"/>
        <v>1.1293</v>
      </c>
    </row>
    <row r="1798" spans="1:9" x14ac:dyDescent="0.25">
      <c r="A1798" s="121" t="s">
        <v>281</v>
      </c>
      <c r="B1798" s="120" t="s">
        <v>303</v>
      </c>
      <c r="C1798" s="121" t="s">
        <v>327</v>
      </c>
      <c r="D1798" s="122">
        <v>2007</v>
      </c>
      <c r="E1798" s="123" t="s">
        <v>198</v>
      </c>
      <c r="F1798" s="121" t="s">
        <v>9</v>
      </c>
      <c r="G1798" s="127">
        <v>0.90759999999999996</v>
      </c>
      <c r="H1798" s="127">
        <v>4.9099999999999998E-2</v>
      </c>
      <c r="I1798" s="127">
        <f t="shared" si="4"/>
        <v>0.95669999999999999</v>
      </c>
    </row>
    <row r="1799" spans="1:9" x14ac:dyDescent="0.25">
      <c r="A1799" s="121" t="s">
        <v>281</v>
      </c>
      <c r="B1799" s="120" t="s">
        <v>283</v>
      </c>
      <c r="C1799" s="121" t="s">
        <v>327</v>
      </c>
      <c r="D1799" s="122">
        <v>2007</v>
      </c>
      <c r="E1799" s="123" t="s">
        <v>198</v>
      </c>
      <c r="F1799" s="121" t="s">
        <v>9</v>
      </c>
      <c r="G1799" s="127">
        <v>0.82730000000000004</v>
      </c>
      <c r="H1799" s="127">
        <v>4.9099999999999998E-2</v>
      </c>
      <c r="I1799" s="127">
        <f t="shared" si="4"/>
        <v>0.87640000000000007</v>
      </c>
    </row>
    <row r="1800" spans="1:9" x14ac:dyDescent="0.25">
      <c r="A1800" s="121" t="s">
        <v>281</v>
      </c>
      <c r="B1800" s="120" t="s">
        <v>304</v>
      </c>
      <c r="C1800" s="121" t="s">
        <v>327</v>
      </c>
      <c r="D1800" s="122">
        <v>2007</v>
      </c>
      <c r="E1800" s="123" t="s">
        <v>198</v>
      </c>
      <c r="F1800" s="121" t="s">
        <v>27</v>
      </c>
      <c r="G1800" s="127">
        <v>0.84319999999999995</v>
      </c>
      <c r="H1800" s="127">
        <v>4.9099999999999998E-2</v>
      </c>
      <c r="I1800" s="127">
        <f t="shared" si="4"/>
        <v>0.89229999999999998</v>
      </c>
    </row>
    <row r="1801" spans="1:9" x14ac:dyDescent="0.25">
      <c r="A1801" s="121" t="s">
        <v>281</v>
      </c>
      <c r="B1801" s="120" t="s">
        <v>305</v>
      </c>
      <c r="C1801" s="121" t="s">
        <v>327</v>
      </c>
      <c r="D1801" s="122">
        <v>2007</v>
      </c>
      <c r="E1801" s="123" t="s">
        <v>198</v>
      </c>
      <c r="F1801" s="121" t="s">
        <v>9</v>
      </c>
      <c r="G1801" s="127">
        <v>0.90759999999999996</v>
      </c>
      <c r="H1801" s="127">
        <v>5.7000000000000002E-2</v>
      </c>
      <c r="I1801" s="127">
        <f t="shared" si="4"/>
        <v>0.96460000000000001</v>
      </c>
    </row>
    <row r="1802" spans="1:9" x14ac:dyDescent="0.25">
      <c r="A1802" s="121" t="s">
        <v>285</v>
      </c>
      <c r="B1802" s="120" t="s">
        <v>286</v>
      </c>
      <c r="C1802" s="121" t="s">
        <v>327</v>
      </c>
      <c r="D1802" s="122">
        <v>2007</v>
      </c>
      <c r="E1802" s="123" t="s">
        <v>198</v>
      </c>
      <c r="F1802" s="121" t="s">
        <v>18</v>
      </c>
      <c r="G1802" s="127">
        <v>0.85899999999999999</v>
      </c>
      <c r="H1802" s="127">
        <v>1.29E-2</v>
      </c>
      <c r="I1802" s="127">
        <f t="shared" si="4"/>
        <v>0.87190000000000001</v>
      </c>
    </row>
    <row r="1803" spans="1:9" x14ac:dyDescent="0.25">
      <c r="A1803" s="121" t="s">
        <v>285</v>
      </c>
      <c r="B1803" s="120" t="s">
        <v>287</v>
      </c>
      <c r="C1803" s="121" t="s">
        <v>327</v>
      </c>
      <c r="D1803" s="122">
        <v>2007</v>
      </c>
      <c r="E1803" s="123" t="s">
        <v>198</v>
      </c>
      <c r="F1803" s="121" t="s">
        <v>18</v>
      </c>
      <c r="G1803" s="127">
        <v>0.85899999999999999</v>
      </c>
      <c r="H1803" s="127">
        <v>2.1899999999999999E-2</v>
      </c>
      <c r="I1803" s="127">
        <f t="shared" si="4"/>
        <v>0.88090000000000002</v>
      </c>
    </row>
    <row r="1804" spans="1:9" x14ac:dyDescent="0.25">
      <c r="A1804" s="121" t="s">
        <v>288</v>
      </c>
      <c r="B1804" s="120" t="s">
        <v>289</v>
      </c>
      <c r="C1804" s="121" t="s">
        <v>327</v>
      </c>
      <c r="D1804" s="122">
        <v>2007</v>
      </c>
      <c r="E1804" s="123" t="s">
        <v>198</v>
      </c>
      <c r="F1804" s="121" t="s">
        <v>18</v>
      </c>
      <c r="G1804" s="127">
        <v>0.89710000000000001</v>
      </c>
      <c r="H1804" s="127">
        <v>1.67E-2</v>
      </c>
      <c r="I1804" s="127">
        <f t="shared" si="4"/>
        <v>0.91380000000000006</v>
      </c>
    </row>
    <row r="1805" spans="1:9" x14ac:dyDescent="0.25">
      <c r="A1805" s="121" t="s">
        <v>288</v>
      </c>
      <c r="B1805" s="120" t="s">
        <v>290</v>
      </c>
      <c r="C1805" s="121" t="s">
        <v>327</v>
      </c>
      <c r="D1805" s="122">
        <v>2007</v>
      </c>
      <c r="E1805" s="123" t="s">
        <v>198</v>
      </c>
      <c r="F1805" s="121" t="s">
        <v>18</v>
      </c>
      <c r="G1805" s="127">
        <v>0.89710000000000001</v>
      </c>
      <c r="H1805" s="127">
        <v>2.7400000000000001E-2</v>
      </c>
      <c r="I1805" s="127">
        <f t="shared" si="4"/>
        <v>0.92449999999999999</v>
      </c>
    </row>
    <row r="1806" spans="1:9" x14ac:dyDescent="0.25">
      <c r="A1806" s="121" t="s">
        <v>291</v>
      </c>
      <c r="B1806" s="120" t="s">
        <v>292</v>
      </c>
      <c r="C1806" s="121" t="s">
        <v>327</v>
      </c>
      <c r="D1806" s="122">
        <v>2007</v>
      </c>
      <c r="E1806" s="123" t="s">
        <v>198</v>
      </c>
      <c r="F1806" s="121" t="s">
        <v>9</v>
      </c>
      <c r="G1806" s="127">
        <v>0.79720000000000002</v>
      </c>
      <c r="H1806" s="127">
        <v>1.34E-2</v>
      </c>
      <c r="I1806" s="127">
        <f t="shared" si="4"/>
        <v>0.81059999999999999</v>
      </c>
    </row>
    <row r="1807" spans="1:9" x14ac:dyDescent="0.25">
      <c r="A1807" s="121" t="s">
        <v>291</v>
      </c>
      <c r="B1807" s="120" t="s">
        <v>293</v>
      </c>
      <c r="C1807" s="121" t="s">
        <v>327</v>
      </c>
      <c r="D1807" s="122">
        <v>2007</v>
      </c>
      <c r="E1807" s="123" t="s">
        <v>198</v>
      </c>
      <c r="F1807" s="121" t="s">
        <v>9</v>
      </c>
      <c r="G1807" s="127">
        <v>0.79720000000000002</v>
      </c>
      <c r="H1807" s="127">
        <v>1.9199999999999998E-2</v>
      </c>
      <c r="I1807" s="127">
        <f t="shared" si="4"/>
        <v>0.81640000000000001</v>
      </c>
    </row>
    <row r="1808" spans="1:9" x14ac:dyDescent="0.25">
      <c r="A1808" s="121" t="s">
        <v>216</v>
      </c>
      <c r="B1808" s="120" t="s">
        <v>57</v>
      </c>
      <c r="C1808" s="121" t="s">
        <v>327</v>
      </c>
      <c r="D1808" s="122">
        <v>2007</v>
      </c>
      <c r="E1808" s="123" t="s">
        <v>198</v>
      </c>
      <c r="F1808" s="121" t="s">
        <v>9</v>
      </c>
      <c r="G1808" s="127">
        <v>1.1227</v>
      </c>
      <c r="H1808" s="127">
        <v>1.4800000000000001E-2</v>
      </c>
      <c r="I1808" s="127">
        <f t="shared" ref="I1808:I1871" si="5">SUM(G1808:H1808)</f>
        <v>1.1375</v>
      </c>
    </row>
    <row r="1809" spans="1:9" x14ac:dyDescent="0.25">
      <c r="A1809" s="121" t="s">
        <v>216</v>
      </c>
      <c r="B1809" s="120" t="s">
        <v>58</v>
      </c>
      <c r="C1809" s="121" t="s">
        <v>327</v>
      </c>
      <c r="D1809" s="122">
        <v>2007</v>
      </c>
      <c r="E1809" s="123" t="s">
        <v>198</v>
      </c>
      <c r="F1809" s="121" t="s">
        <v>9</v>
      </c>
      <c r="G1809" s="127">
        <v>1.1227</v>
      </c>
      <c r="H1809" s="127">
        <v>1.01E-2</v>
      </c>
      <c r="I1809" s="127">
        <f t="shared" si="5"/>
        <v>1.1328</v>
      </c>
    </row>
    <row r="1810" spans="1:9" x14ac:dyDescent="0.25">
      <c r="A1810" s="121" t="s">
        <v>216</v>
      </c>
      <c r="B1810" s="120" t="s">
        <v>33</v>
      </c>
      <c r="C1810" s="121" t="s">
        <v>327</v>
      </c>
      <c r="D1810" s="122">
        <v>2007</v>
      </c>
      <c r="E1810" s="123" t="s">
        <v>198</v>
      </c>
      <c r="F1810" s="121" t="s">
        <v>9</v>
      </c>
      <c r="G1810" s="127">
        <v>1.1227</v>
      </c>
      <c r="H1810" s="127">
        <v>1.01E-2</v>
      </c>
      <c r="I1810" s="127">
        <f t="shared" si="5"/>
        <v>1.1328</v>
      </c>
    </row>
    <row r="1811" spans="1:9" x14ac:dyDescent="0.25">
      <c r="A1811" s="121" t="s">
        <v>216</v>
      </c>
      <c r="B1811" s="120" t="s">
        <v>34</v>
      </c>
      <c r="C1811" s="121" t="s">
        <v>327</v>
      </c>
      <c r="D1811" s="122">
        <v>2007</v>
      </c>
      <c r="E1811" s="123" t="s">
        <v>198</v>
      </c>
      <c r="F1811" s="121" t="s">
        <v>9</v>
      </c>
      <c r="G1811" s="127">
        <v>1.1227</v>
      </c>
      <c r="H1811" s="127">
        <v>2.1000000000000001E-2</v>
      </c>
      <c r="I1811" s="127">
        <f t="shared" si="5"/>
        <v>1.1436999999999999</v>
      </c>
    </row>
    <row r="1812" spans="1:9" x14ac:dyDescent="0.25">
      <c r="A1812" s="121" t="s">
        <v>88</v>
      </c>
      <c r="B1812" s="121" t="s">
        <v>29</v>
      </c>
      <c r="C1812" s="121" t="s">
        <v>327</v>
      </c>
      <c r="D1812" s="122">
        <v>2007</v>
      </c>
      <c r="E1812" s="123" t="s">
        <v>198</v>
      </c>
      <c r="F1812" s="121" t="s">
        <v>9</v>
      </c>
      <c r="G1812" s="127">
        <v>0.87260000000000004</v>
      </c>
      <c r="H1812" s="127">
        <v>7.7999999999999996E-3</v>
      </c>
      <c r="I1812" s="127">
        <f t="shared" si="5"/>
        <v>0.88040000000000007</v>
      </c>
    </row>
    <row r="1813" spans="1:9" x14ac:dyDescent="0.25">
      <c r="A1813" s="121" t="s">
        <v>88</v>
      </c>
      <c r="B1813" s="121" t="s">
        <v>41</v>
      </c>
      <c r="C1813" s="121" t="s">
        <v>327</v>
      </c>
      <c r="D1813" s="122">
        <v>2007</v>
      </c>
      <c r="E1813" s="123" t="s">
        <v>198</v>
      </c>
      <c r="F1813" s="121" t="s">
        <v>9</v>
      </c>
      <c r="G1813" s="127">
        <v>0.87260000000000004</v>
      </c>
      <c r="H1813" s="127">
        <v>1.8E-3</v>
      </c>
      <c r="I1813" s="127">
        <f t="shared" si="5"/>
        <v>0.87440000000000007</v>
      </c>
    </row>
    <row r="1814" spans="1:9" x14ac:dyDescent="0.25">
      <c r="A1814" s="121" t="s">
        <v>88</v>
      </c>
      <c r="B1814" s="121" t="s">
        <v>237</v>
      </c>
      <c r="C1814" s="121" t="s">
        <v>327</v>
      </c>
      <c r="D1814" s="122">
        <v>2007</v>
      </c>
      <c r="E1814" s="123" t="s">
        <v>198</v>
      </c>
      <c r="F1814" s="121" t="s">
        <v>9</v>
      </c>
      <c r="G1814" s="127">
        <v>0.87260000000000004</v>
      </c>
      <c r="H1814" s="127">
        <v>1.1900000000000001E-2</v>
      </c>
      <c r="I1814" s="127">
        <f t="shared" si="5"/>
        <v>0.88450000000000006</v>
      </c>
    </row>
    <row r="1815" spans="1:9" x14ac:dyDescent="0.25">
      <c r="A1815" s="121" t="s">
        <v>65</v>
      </c>
      <c r="B1815" s="120" t="s">
        <v>11</v>
      </c>
      <c r="C1815" s="121" t="s">
        <v>328</v>
      </c>
      <c r="D1815" s="122" t="s">
        <v>329</v>
      </c>
      <c r="E1815" s="123" t="s">
        <v>198</v>
      </c>
      <c r="F1815" s="121" t="s">
        <v>9</v>
      </c>
      <c r="G1815" s="127">
        <v>0.89300000000000002</v>
      </c>
      <c r="H1815" s="127">
        <v>4.3900000000000002E-2</v>
      </c>
      <c r="I1815" s="127">
        <f t="shared" si="5"/>
        <v>0.93690000000000007</v>
      </c>
    </row>
    <row r="1816" spans="1:9" x14ac:dyDescent="0.25">
      <c r="A1816" s="121" t="s">
        <v>65</v>
      </c>
      <c r="B1816" s="120" t="s">
        <v>12</v>
      </c>
      <c r="C1816" s="121" t="s">
        <v>328</v>
      </c>
      <c r="D1816" s="122" t="s">
        <v>329</v>
      </c>
      <c r="E1816" s="123" t="s">
        <v>198</v>
      </c>
      <c r="F1816" s="121" t="s">
        <v>9</v>
      </c>
      <c r="G1816" s="127">
        <v>0.85819999999999996</v>
      </c>
      <c r="H1816" s="127">
        <v>4.3900000000000002E-2</v>
      </c>
      <c r="I1816" s="127">
        <f t="shared" si="5"/>
        <v>0.90210000000000001</v>
      </c>
    </row>
    <row r="1817" spans="1:9" x14ac:dyDescent="0.25">
      <c r="A1817" s="121" t="s">
        <v>65</v>
      </c>
      <c r="B1817" s="120" t="s">
        <v>33</v>
      </c>
      <c r="C1817" s="121" t="s">
        <v>328</v>
      </c>
      <c r="D1817" s="122" t="s">
        <v>329</v>
      </c>
      <c r="E1817" s="123" t="s">
        <v>198</v>
      </c>
      <c r="F1817" s="121" t="s">
        <v>9</v>
      </c>
      <c r="G1817" s="127">
        <v>0.85819999999999996</v>
      </c>
      <c r="H1817" s="127">
        <v>3.6799999999999999E-2</v>
      </c>
      <c r="I1817" s="127">
        <f t="shared" si="5"/>
        <v>0.89500000000000002</v>
      </c>
    </row>
    <row r="1818" spans="1:9" x14ac:dyDescent="0.25">
      <c r="A1818" s="121" t="s">
        <v>65</v>
      </c>
      <c r="B1818" s="120" t="s">
        <v>34</v>
      </c>
      <c r="C1818" s="121" t="s">
        <v>328</v>
      </c>
      <c r="D1818" s="122" t="s">
        <v>329</v>
      </c>
      <c r="E1818" s="123" t="s">
        <v>198</v>
      </c>
      <c r="F1818" s="121" t="s">
        <v>9</v>
      </c>
      <c r="G1818" s="127">
        <v>0.89300000000000002</v>
      </c>
      <c r="H1818" s="127">
        <v>4.7199999999999999E-2</v>
      </c>
      <c r="I1818" s="127">
        <f t="shared" si="5"/>
        <v>0.94020000000000004</v>
      </c>
    </row>
    <row r="1819" spans="1:9" x14ac:dyDescent="0.25">
      <c r="A1819" s="121" t="s">
        <v>66</v>
      </c>
      <c r="B1819" s="124" t="s">
        <v>14</v>
      </c>
      <c r="C1819" s="121" t="s">
        <v>328</v>
      </c>
      <c r="D1819" s="122" t="s">
        <v>329</v>
      </c>
      <c r="E1819" s="123" t="s">
        <v>198</v>
      </c>
      <c r="F1819" s="121" t="s">
        <v>9</v>
      </c>
      <c r="G1819" s="127">
        <v>0.84499999999999997</v>
      </c>
      <c r="H1819" s="127">
        <v>1.4E-2</v>
      </c>
      <c r="I1819" s="127">
        <f t="shared" si="5"/>
        <v>0.85899999999999999</v>
      </c>
    </row>
    <row r="1820" spans="1:9" x14ac:dyDescent="0.25">
      <c r="A1820" s="121" t="s">
        <v>66</v>
      </c>
      <c r="B1820" s="120" t="s">
        <v>22</v>
      </c>
      <c r="C1820" s="121" t="s">
        <v>328</v>
      </c>
      <c r="D1820" s="122" t="s">
        <v>329</v>
      </c>
      <c r="E1820" s="123" t="s">
        <v>198</v>
      </c>
      <c r="F1820" s="121" t="s">
        <v>9</v>
      </c>
      <c r="G1820" s="127">
        <v>0.92600000000000005</v>
      </c>
      <c r="H1820" s="127">
        <v>1.4E-2</v>
      </c>
      <c r="I1820" s="127">
        <f t="shared" si="5"/>
        <v>0.94000000000000006</v>
      </c>
    </row>
    <row r="1821" spans="1:9" x14ac:dyDescent="0.25">
      <c r="A1821" s="121" t="s">
        <v>66</v>
      </c>
      <c r="B1821" s="120" t="s">
        <v>33</v>
      </c>
      <c r="C1821" s="121" t="s">
        <v>328</v>
      </c>
      <c r="D1821" s="122" t="s">
        <v>329</v>
      </c>
      <c r="E1821" s="123" t="s">
        <v>198</v>
      </c>
      <c r="F1821" s="121" t="s">
        <v>9</v>
      </c>
      <c r="G1821" s="127">
        <v>0.92600000000000005</v>
      </c>
      <c r="H1821" s="127">
        <v>4.3999999999999997E-2</v>
      </c>
      <c r="I1821" s="127">
        <f t="shared" si="5"/>
        <v>0.97000000000000008</v>
      </c>
    </row>
    <row r="1822" spans="1:9" x14ac:dyDescent="0.25">
      <c r="A1822" s="121" t="s">
        <v>66</v>
      </c>
      <c r="B1822" s="120" t="s">
        <v>34</v>
      </c>
      <c r="C1822" s="121" t="s">
        <v>328</v>
      </c>
      <c r="D1822" s="122" t="s">
        <v>329</v>
      </c>
      <c r="E1822" s="123" t="s">
        <v>198</v>
      </c>
      <c r="F1822" s="121" t="s">
        <v>9</v>
      </c>
      <c r="G1822" s="127">
        <v>0.84499999999999997</v>
      </c>
      <c r="H1822" s="127">
        <v>4.3999999999999997E-2</v>
      </c>
      <c r="I1822" s="127">
        <f t="shared" si="5"/>
        <v>0.88900000000000001</v>
      </c>
    </row>
    <row r="1823" spans="1:9" x14ac:dyDescent="0.25">
      <c r="A1823" s="121" t="s">
        <v>67</v>
      </c>
      <c r="B1823" s="121" t="s">
        <v>17</v>
      </c>
      <c r="C1823" s="121" t="s">
        <v>328</v>
      </c>
      <c r="D1823" s="122" t="s">
        <v>329</v>
      </c>
      <c r="E1823" s="123" t="s">
        <v>198</v>
      </c>
      <c r="F1823" s="121" t="s">
        <v>18</v>
      </c>
      <c r="G1823" s="127">
        <v>0.8639</v>
      </c>
      <c r="H1823" s="127">
        <v>0</v>
      </c>
      <c r="I1823" s="127">
        <f t="shared" si="5"/>
        <v>0.8639</v>
      </c>
    </row>
    <row r="1824" spans="1:9" x14ac:dyDescent="0.25">
      <c r="A1824" s="121" t="s">
        <v>213</v>
      </c>
      <c r="B1824" s="120" t="s">
        <v>35</v>
      </c>
      <c r="C1824" s="121" t="s">
        <v>328</v>
      </c>
      <c r="D1824" s="122" t="s">
        <v>329</v>
      </c>
      <c r="E1824" s="123" t="s">
        <v>198</v>
      </c>
      <c r="F1824" s="121" t="s">
        <v>18</v>
      </c>
      <c r="G1824" s="127">
        <v>0.89380000000000004</v>
      </c>
      <c r="H1824" s="127">
        <v>8.2000000000000007E-3</v>
      </c>
      <c r="I1824" s="127">
        <f t="shared" si="5"/>
        <v>0.90200000000000002</v>
      </c>
    </row>
    <row r="1825" spans="1:9" x14ac:dyDescent="0.25">
      <c r="A1825" s="121" t="s">
        <v>213</v>
      </c>
      <c r="B1825" s="120" t="s">
        <v>113</v>
      </c>
      <c r="C1825" s="121" t="s">
        <v>328</v>
      </c>
      <c r="D1825" s="122" t="s">
        <v>329</v>
      </c>
      <c r="E1825" s="123" t="s">
        <v>198</v>
      </c>
      <c r="F1825" s="121" t="s">
        <v>18</v>
      </c>
      <c r="G1825" s="127">
        <v>0.89380000000000004</v>
      </c>
      <c r="H1825" s="127">
        <v>8.2000000000000007E-3</v>
      </c>
      <c r="I1825" s="127">
        <f t="shared" si="5"/>
        <v>0.90200000000000002</v>
      </c>
    </row>
    <row r="1826" spans="1:9" x14ac:dyDescent="0.25">
      <c r="A1826" s="121" t="s">
        <v>213</v>
      </c>
      <c r="B1826" s="120" t="s">
        <v>62</v>
      </c>
      <c r="C1826" s="121" t="s">
        <v>328</v>
      </c>
      <c r="D1826" s="122" t="s">
        <v>329</v>
      </c>
      <c r="E1826" s="123" t="s">
        <v>198</v>
      </c>
      <c r="F1826" s="121" t="s">
        <v>18</v>
      </c>
      <c r="G1826" s="127">
        <v>0.89380000000000004</v>
      </c>
      <c r="H1826" s="127">
        <v>3.5999999999999999E-3</v>
      </c>
      <c r="I1826" s="127">
        <f t="shared" si="5"/>
        <v>0.89740000000000009</v>
      </c>
    </row>
    <row r="1827" spans="1:9" x14ac:dyDescent="0.25">
      <c r="A1827" s="121" t="s">
        <v>213</v>
      </c>
      <c r="B1827" s="120" t="s">
        <v>33</v>
      </c>
      <c r="C1827" s="121" t="s">
        <v>328</v>
      </c>
      <c r="D1827" s="122" t="s">
        <v>329</v>
      </c>
      <c r="E1827" s="123" t="s">
        <v>198</v>
      </c>
      <c r="F1827" s="121" t="s">
        <v>18</v>
      </c>
      <c r="G1827" s="127">
        <v>0.89380000000000004</v>
      </c>
      <c r="H1827" s="127">
        <v>3.5999999999999999E-3</v>
      </c>
      <c r="I1827" s="127">
        <f t="shared" si="5"/>
        <v>0.89740000000000009</v>
      </c>
    </row>
    <row r="1828" spans="1:9" x14ac:dyDescent="0.25">
      <c r="A1828" s="121" t="s">
        <v>213</v>
      </c>
      <c r="B1828" s="120" t="s">
        <v>34</v>
      </c>
      <c r="C1828" s="121" t="s">
        <v>328</v>
      </c>
      <c r="D1828" s="122" t="s">
        <v>329</v>
      </c>
      <c r="E1828" s="123" t="s">
        <v>198</v>
      </c>
      <c r="F1828" s="121" t="s">
        <v>18</v>
      </c>
      <c r="G1828" s="127">
        <v>0.89380000000000004</v>
      </c>
      <c r="H1828" s="127">
        <v>1.35E-2</v>
      </c>
      <c r="I1828" s="127">
        <f t="shared" si="5"/>
        <v>0.9073</v>
      </c>
    </row>
    <row r="1829" spans="1:9" x14ac:dyDescent="0.25">
      <c r="A1829" s="121" t="s">
        <v>72</v>
      </c>
      <c r="B1829" s="138" t="s">
        <v>14</v>
      </c>
      <c r="C1829" s="121" t="s">
        <v>328</v>
      </c>
      <c r="D1829" s="122" t="s">
        <v>329</v>
      </c>
      <c r="E1829" s="123" t="s">
        <v>198</v>
      </c>
      <c r="F1829" s="121" t="s">
        <v>9</v>
      </c>
      <c r="G1829" s="127">
        <v>1.077</v>
      </c>
      <c r="H1829" s="127">
        <v>5.2299999999999999E-2</v>
      </c>
      <c r="I1829" s="127">
        <f t="shared" si="5"/>
        <v>1.1293</v>
      </c>
    </row>
    <row r="1830" spans="1:9" x14ac:dyDescent="0.25">
      <c r="A1830" s="121" t="s">
        <v>72</v>
      </c>
      <c r="B1830" s="120" t="s">
        <v>22</v>
      </c>
      <c r="C1830" s="121" t="s">
        <v>328</v>
      </c>
      <c r="D1830" s="122" t="s">
        <v>329</v>
      </c>
      <c r="E1830" s="123" t="s">
        <v>198</v>
      </c>
      <c r="F1830" s="121" t="s">
        <v>9</v>
      </c>
      <c r="G1830" s="127">
        <v>1.0586</v>
      </c>
      <c r="H1830" s="127">
        <v>5.2299999999999999E-2</v>
      </c>
      <c r="I1830" s="127">
        <f t="shared" si="5"/>
        <v>1.1109</v>
      </c>
    </row>
    <row r="1831" spans="1:9" x14ac:dyDescent="0.25">
      <c r="A1831" s="121" t="s">
        <v>72</v>
      </c>
      <c r="B1831" s="120" t="s">
        <v>33</v>
      </c>
      <c r="C1831" s="121" t="s">
        <v>328</v>
      </c>
      <c r="D1831" s="122" t="s">
        <v>329</v>
      </c>
      <c r="E1831" s="123" t="s">
        <v>198</v>
      </c>
      <c r="F1831" s="121" t="s">
        <v>9</v>
      </c>
      <c r="G1831" s="127">
        <v>1.0586</v>
      </c>
      <c r="H1831" s="127">
        <v>5.2299999999999999E-2</v>
      </c>
      <c r="I1831" s="127">
        <f t="shared" si="5"/>
        <v>1.1109</v>
      </c>
    </row>
    <row r="1832" spans="1:9" x14ac:dyDescent="0.25">
      <c r="A1832" s="121" t="s">
        <v>72</v>
      </c>
      <c r="B1832" s="120" t="s">
        <v>34</v>
      </c>
      <c r="C1832" s="121" t="s">
        <v>328</v>
      </c>
      <c r="D1832" s="122" t="s">
        <v>329</v>
      </c>
      <c r="E1832" s="123" t="s">
        <v>198</v>
      </c>
      <c r="F1832" s="121" t="s">
        <v>9</v>
      </c>
      <c r="G1832" s="127">
        <v>1.077</v>
      </c>
      <c r="H1832" s="127">
        <v>5.2299999999999999E-2</v>
      </c>
      <c r="I1832" s="127">
        <f t="shared" si="5"/>
        <v>1.1293</v>
      </c>
    </row>
    <row r="1833" spans="1:9" x14ac:dyDescent="0.25">
      <c r="A1833" s="121" t="s">
        <v>281</v>
      </c>
      <c r="B1833" s="120" t="s">
        <v>303</v>
      </c>
      <c r="C1833" s="121" t="s">
        <v>328</v>
      </c>
      <c r="D1833" s="122" t="s">
        <v>329</v>
      </c>
      <c r="E1833" s="123" t="s">
        <v>198</v>
      </c>
      <c r="F1833" s="121" t="s">
        <v>9</v>
      </c>
      <c r="G1833" s="127">
        <v>0.90759999999999996</v>
      </c>
      <c r="H1833" s="127">
        <v>4.9099999999999998E-2</v>
      </c>
      <c r="I1833" s="127">
        <f t="shared" si="5"/>
        <v>0.95669999999999999</v>
      </c>
    </row>
    <row r="1834" spans="1:9" x14ac:dyDescent="0.25">
      <c r="A1834" s="121" t="s">
        <v>281</v>
      </c>
      <c r="B1834" s="120" t="s">
        <v>283</v>
      </c>
      <c r="C1834" s="121" t="s">
        <v>328</v>
      </c>
      <c r="D1834" s="122" t="s">
        <v>329</v>
      </c>
      <c r="E1834" s="123" t="s">
        <v>198</v>
      </c>
      <c r="F1834" s="121" t="s">
        <v>9</v>
      </c>
      <c r="G1834" s="127">
        <v>0.82730000000000004</v>
      </c>
      <c r="H1834" s="127">
        <v>4.9099999999999998E-2</v>
      </c>
      <c r="I1834" s="127">
        <f t="shared" si="5"/>
        <v>0.87640000000000007</v>
      </c>
    </row>
    <row r="1835" spans="1:9" x14ac:dyDescent="0.25">
      <c r="A1835" s="121" t="s">
        <v>281</v>
      </c>
      <c r="B1835" s="120" t="s">
        <v>304</v>
      </c>
      <c r="C1835" s="121" t="s">
        <v>328</v>
      </c>
      <c r="D1835" s="122" t="s">
        <v>329</v>
      </c>
      <c r="E1835" s="123" t="s">
        <v>198</v>
      </c>
      <c r="F1835" s="121" t="s">
        <v>27</v>
      </c>
      <c r="G1835" s="127">
        <v>0.84319999999999995</v>
      </c>
      <c r="H1835" s="127">
        <v>4.9099999999999998E-2</v>
      </c>
      <c r="I1835" s="127">
        <f t="shared" si="5"/>
        <v>0.89229999999999998</v>
      </c>
    </row>
    <row r="1836" spans="1:9" x14ac:dyDescent="0.25">
      <c r="A1836" s="121" t="s">
        <v>281</v>
      </c>
      <c r="B1836" s="120" t="s">
        <v>305</v>
      </c>
      <c r="C1836" s="121" t="s">
        <v>328</v>
      </c>
      <c r="D1836" s="122" t="s">
        <v>329</v>
      </c>
      <c r="E1836" s="123" t="s">
        <v>198</v>
      </c>
      <c r="F1836" s="121" t="s">
        <v>9</v>
      </c>
      <c r="G1836" s="127">
        <v>0.90759999999999996</v>
      </c>
      <c r="H1836" s="127">
        <v>5.7000000000000002E-2</v>
      </c>
      <c r="I1836" s="127">
        <f t="shared" si="5"/>
        <v>0.96460000000000001</v>
      </c>
    </row>
    <row r="1837" spans="1:9" x14ac:dyDescent="0.25">
      <c r="A1837" s="121" t="s">
        <v>285</v>
      </c>
      <c r="B1837" s="120" t="s">
        <v>286</v>
      </c>
      <c r="C1837" s="121" t="s">
        <v>328</v>
      </c>
      <c r="D1837" s="122" t="s">
        <v>329</v>
      </c>
      <c r="E1837" s="123" t="s">
        <v>198</v>
      </c>
      <c r="F1837" s="121" t="s">
        <v>18</v>
      </c>
      <c r="G1837" s="127">
        <v>0.85899999999999999</v>
      </c>
      <c r="H1837" s="127">
        <v>1.29E-2</v>
      </c>
      <c r="I1837" s="127">
        <f t="shared" si="5"/>
        <v>0.87190000000000001</v>
      </c>
    </row>
    <row r="1838" spans="1:9" x14ac:dyDescent="0.25">
      <c r="A1838" s="121" t="s">
        <v>285</v>
      </c>
      <c r="B1838" s="120" t="s">
        <v>287</v>
      </c>
      <c r="C1838" s="121" t="s">
        <v>328</v>
      </c>
      <c r="D1838" s="122" t="s">
        <v>329</v>
      </c>
      <c r="E1838" s="123" t="s">
        <v>198</v>
      </c>
      <c r="F1838" s="121" t="s">
        <v>18</v>
      </c>
      <c r="G1838" s="127">
        <v>0.85899999999999999</v>
      </c>
      <c r="H1838" s="127">
        <v>2.1899999999999999E-2</v>
      </c>
      <c r="I1838" s="127">
        <f t="shared" si="5"/>
        <v>0.88090000000000002</v>
      </c>
    </row>
    <row r="1839" spans="1:9" x14ac:dyDescent="0.25">
      <c r="A1839" s="121" t="s">
        <v>288</v>
      </c>
      <c r="B1839" s="120" t="s">
        <v>289</v>
      </c>
      <c r="C1839" s="121" t="s">
        <v>328</v>
      </c>
      <c r="D1839" s="122" t="s">
        <v>329</v>
      </c>
      <c r="E1839" s="123" t="s">
        <v>198</v>
      </c>
      <c r="F1839" s="121" t="s">
        <v>18</v>
      </c>
      <c r="G1839" s="127">
        <v>0.89710000000000001</v>
      </c>
      <c r="H1839" s="127">
        <v>1.67E-2</v>
      </c>
      <c r="I1839" s="127">
        <f t="shared" si="5"/>
        <v>0.91380000000000006</v>
      </c>
    </row>
    <row r="1840" spans="1:9" x14ac:dyDescent="0.25">
      <c r="A1840" s="121" t="s">
        <v>288</v>
      </c>
      <c r="B1840" s="120" t="s">
        <v>290</v>
      </c>
      <c r="C1840" s="121" t="s">
        <v>328</v>
      </c>
      <c r="D1840" s="122" t="s">
        <v>329</v>
      </c>
      <c r="E1840" s="123" t="s">
        <v>198</v>
      </c>
      <c r="F1840" s="121" t="s">
        <v>18</v>
      </c>
      <c r="G1840" s="127">
        <v>0.89710000000000001</v>
      </c>
      <c r="H1840" s="127">
        <v>2.7400000000000001E-2</v>
      </c>
      <c r="I1840" s="127">
        <f t="shared" si="5"/>
        <v>0.92449999999999999</v>
      </c>
    </row>
    <row r="1841" spans="1:9" x14ac:dyDescent="0.25">
      <c r="A1841" s="121" t="s">
        <v>291</v>
      </c>
      <c r="B1841" s="120" t="s">
        <v>292</v>
      </c>
      <c r="C1841" s="121" t="s">
        <v>328</v>
      </c>
      <c r="D1841" s="122" t="s">
        <v>329</v>
      </c>
      <c r="E1841" s="123" t="s">
        <v>198</v>
      </c>
      <c r="F1841" s="121" t="s">
        <v>9</v>
      </c>
      <c r="G1841" s="127">
        <v>0.79720000000000002</v>
      </c>
      <c r="H1841" s="127">
        <v>1.34E-2</v>
      </c>
      <c r="I1841" s="127">
        <f t="shared" si="5"/>
        <v>0.81059999999999999</v>
      </c>
    </row>
    <row r="1842" spans="1:9" x14ac:dyDescent="0.25">
      <c r="A1842" s="121" t="s">
        <v>291</v>
      </c>
      <c r="B1842" s="120" t="s">
        <v>293</v>
      </c>
      <c r="C1842" s="121" t="s">
        <v>328</v>
      </c>
      <c r="D1842" s="122" t="s">
        <v>329</v>
      </c>
      <c r="E1842" s="123" t="s">
        <v>198</v>
      </c>
      <c r="F1842" s="121" t="s">
        <v>9</v>
      </c>
      <c r="G1842" s="127">
        <v>0.79720000000000002</v>
      </c>
      <c r="H1842" s="127">
        <v>1.9199999999999998E-2</v>
      </c>
      <c r="I1842" s="127">
        <f t="shared" si="5"/>
        <v>0.81640000000000001</v>
      </c>
    </row>
    <row r="1843" spans="1:9" x14ac:dyDescent="0.25">
      <c r="A1843" s="121" t="s">
        <v>216</v>
      </c>
      <c r="B1843" s="120" t="s">
        <v>57</v>
      </c>
      <c r="C1843" s="121" t="s">
        <v>328</v>
      </c>
      <c r="D1843" s="122" t="s">
        <v>329</v>
      </c>
      <c r="E1843" s="123" t="s">
        <v>198</v>
      </c>
      <c r="F1843" s="121" t="s">
        <v>9</v>
      </c>
      <c r="G1843" s="127">
        <v>1.1227</v>
      </c>
      <c r="H1843" s="127">
        <v>1.4800000000000001E-2</v>
      </c>
      <c r="I1843" s="127">
        <f t="shared" si="5"/>
        <v>1.1375</v>
      </c>
    </row>
    <row r="1844" spans="1:9" x14ac:dyDescent="0.25">
      <c r="A1844" s="121" t="s">
        <v>216</v>
      </c>
      <c r="B1844" s="120" t="s">
        <v>58</v>
      </c>
      <c r="C1844" s="121" t="s">
        <v>328</v>
      </c>
      <c r="D1844" s="122" t="s">
        <v>329</v>
      </c>
      <c r="E1844" s="123" t="s">
        <v>198</v>
      </c>
      <c r="F1844" s="121" t="s">
        <v>9</v>
      </c>
      <c r="G1844" s="127">
        <v>1.1227</v>
      </c>
      <c r="H1844" s="127">
        <v>1.01E-2</v>
      </c>
      <c r="I1844" s="127">
        <f t="shared" si="5"/>
        <v>1.1328</v>
      </c>
    </row>
    <row r="1845" spans="1:9" x14ac:dyDescent="0.25">
      <c r="A1845" s="121" t="s">
        <v>216</v>
      </c>
      <c r="B1845" s="120" t="s">
        <v>33</v>
      </c>
      <c r="C1845" s="121" t="s">
        <v>328</v>
      </c>
      <c r="D1845" s="122" t="s">
        <v>329</v>
      </c>
      <c r="E1845" s="123" t="s">
        <v>198</v>
      </c>
      <c r="F1845" s="121" t="s">
        <v>9</v>
      </c>
      <c r="G1845" s="127">
        <v>1.1227</v>
      </c>
      <c r="H1845" s="127">
        <v>1.01E-2</v>
      </c>
      <c r="I1845" s="127">
        <f t="shared" si="5"/>
        <v>1.1328</v>
      </c>
    </row>
    <row r="1846" spans="1:9" x14ac:dyDescent="0.25">
      <c r="A1846" s="121" t="s">
        <v>216</v>
      </c>
      <c r="B1846" s="120" t="s">
        <v>34</v>
      </c>
      <c r="C1846" s="121" t="s">
        <v>328</v>
      </c>
      <c r="D1846" s="122" t="s">
        <v>329</v>
      </c>
      <c r="E1846" s="123" t="s">
        <v>198</v>
      </c>
      <c r="F1846" s="121" t="s">
        <v>9</v>
      </c>
      <c r="G1846" s="127">
        <v>1.1227</v>
      </c>
      <c r="H1846" s="127">
        <v>2.1000000000000001E-2</v>
      </c>
      <c r="I1846" s="127">
        <f t="shared" si="5"/>
        <v>1.1436999999999999</v>
      </c>
    </row>
    <row r="1847" spans="1:9" x14ac:dyDescent="0.25">
      <c r="A1847" s="121" t="s">
        <v>88</v>
      </c>
      <c r="B1847" s="121" t="s">
        <v>29</v>
      </c>
      <c r="C1847" s="121" t="s">
        <v>328</v>
      </c>
      <c r="D1847" s="122" t="s">
        <v>329</v>
      </c>
      <c r="E1847" s="123" t="s">
        <v>198</v>
      </c>
      <c r="F1847" s="121" t="s">
        <v>9</v>
      </c>
      <c r="G1847" s="127">
        <v>0.87260000000000004</v>
      </c>
      <c r="H1847" s="127">
        <v>7.7999999999999996E-3</v>
      </c>
      <c r="I1847" s="127">
        <f t="shared" si="5"/>
        <v>0.88040000000000007</v>
      </c>
    </row>
    <row r="1848" spans="1:9" x14ac:dyDescent="0.25">
      <c r="A1848" s="121" t="s">
        <v>88</v>
      </c>
      <c r="B1848" s="121" t="s">
        <v>41</v>
      </c>
      <c r="C1848" s="121" t="s">
        <v>328</v>
      </c>
      <c r="D1848" s="122" t="s">
        <v>329</v>
      </c>
      <c r="E1848" s="123" t="s">
        <v>198</v>
      </c>
      <c r="F1848" s="121" t="s">
        <v>9</v>
      </c>
      <c r="G1848" s="127">
        <v>0.87260000000000004</v>
      </c>
      <c r="H1848" s="127">
        <v>1.8E-3</v>
      </c>
      <c r="I1848" s="127">
        <f t="shared" si="5"/>
        <v>0.87440000000000007</v>
      </c>
    </row>
    <row r="1849" spans="1:9" x14ac:dyDescent="0.25">
      <c r="A1849" s="121" t="s">
        <v>88</v>
      </c>
      <c r="B1849" s="121" t="s">
        <v>237</v>
      </c>
      <c r="C1849" s="121" t="s">
        <v>328</v>
      </c>
      <c r="D1849" s="122" t="s">
        <v>329</v>
      </c>
      <c r="E1849" s="123" t="s">
        <v>198</v>
      </c>
      <c r="F1849" s="121" t="s">
        <v>9</v>
      </c>
      <c r="G1849" s="127">
        <v>0.87260000000000004</v>
      </c>
      <c r="H1849" s="127">
        <v>1.1900000000000001E-2</v>
      </c>
      <c r="I1849" s="127">
        <f t="shared" si="5"/>
        <v>0.88450000000000006</v>
      </c>
    </row>
    <row r="1850" spans="1:9" x14ac:dyDescent="0.25">
      <c r="A1850" s="121" t="s">
        <v>65</v>
      </c>
      <c r="B1850" s="120" t="s">
        <v>11</v>
      </c>
      <c r="D1850" s="122" t="s">
        <v>330</v>
      </c>
      <c r="E1850" s="123" t="s">
        <v>198</v>
      </c>
      <c r="F1850" s="121" t="s">
        <v>9</v>
      </c>
      <c r="G1850" s="127">
        <v>0.78439999999999999</v>
      </c>
      <c r="H1850" s="127">
        <v>4.3900000000000002E-2</v>
      </c>
      <c r="I1850" s="127">
        <f t="shared" si="5"/>
        <v>0.82830000000000004</v>
      </c>
    </row>
    <row r="1851" spans="1:9" x14ac:dyDescent="0.25">
      <c r="A1851" s="121" t="s">
        <v>65</v>
      </c>
      <c r="B1851" s="120" t="s">
        <v>12</v>
      </c>
      <c r="D1851" s="122" t="s">
        <v>330</v>
      </c>
      <c r="E1851" s="123" t="s">
        <v>198</v>
      </c>
      <c r="F1851" s="121" t="s">
        <v>9</v>
      </c>
      <c r="G1851" s="127">
        <v>0.74960000000000004</v>
      </c>
      <c r="H1851" s="127">
        <v>4.3900000000000002E-2</v>
      </c>
      <c r="I1851" s="127">
        <f t="shared" si="5"/>
        <v>0.79350000000000009</v>
      </c>
    </row>
    <row r="1852" spans="1:9" x14ac:dyDescent="0.25">
      <c r="A1852" s="121" t="s">
        <v>65</v>
      </c>
      <c r="B1852" s="120" t="s">
        <v>33</v>
      </c>
      <c r="D1852" s="122" t="s">
        <v>330</v>
      </c>
      <c r="E1852" s="123" t="s">
        <v>198</v>
      </c>
      <c r="F1852" s="121" t="s">
        <v>9</v>
      </c>
      <c r="G1852" s="127">
        <v>0.74960000000000004</v>
      </c>
      <c r="H1852" s="127">
        <v>3.6799999999999999E-2</v>
      </c>
      <c r="I1852" s="127">
        <f t="shared" si="5"/>
        <v>0.78639999999999999</v>
      </c>
    </row>
    <row r="1853" spans="1:9" x14ac:dyDescent="0.25">
      <c r="A1853" s="121" t="s">
        <v>65</v>
      </c>
      <c r="B1853" s="120" t="s">
        <v>34</v>
      </c>
      <c r="D1853" s="122" t="s">
        <v>330</v>
      </c>
      <c r="E1853" s="123" t="s">
        <v>198</v>
      </c>
      <c r="F1853" s="121" t="s">
        <v>9</v>
      </c>
      <c r="G1853" s="127">
        <v>0.78439999999999999</v>
      </c>
      <c r="H1853" s="127">
        <v>4.7199999999999999E-2</v>
      </c>
      <c r="I1853" s="127">
        <f t="shared" si="5"/>
        <v>0.83160000000000001</v>
      </c>
    </row>
    <row r="1854" spans="1:9" x14ac:dyDescent="0.25">
      <c r="A1854" s="121" t="s">
        <v>66</v>
      </c>
      <c r="B1854" s="124" t="s">
        <v>14</v>
      </c>
      <c r="D1854" s="122" t="s">
        <v>330</v>
      </c>
      <c r="E1854" s="123" t="s">
        <v>198</v>
      </c>
      <c r="F1854" s="121" t="s">
        <v>9</v>
      </c>
      <c r="G1854" s="127">
        <v>0.84499999999999997</v>
      </c>
      <c r="H1854" s="127">
        <v>1.4E-2</v>
      </c>
      <c r="I1854" s="127">
        <f t="shared" si="5"/>
        <v>0.85899999999999999</v>
      </c>
    </row>
    <row r="1855" spans="1:9" x14ac:dyDescent="0.25">
      <c r="A1855" s="121" t="s">
        <v>66</v>
      </c>
      <c r="B1855" s="120" t="s">
        <v>22</v>
      </c>
      <c r="D1855" s="122" t="s">
        <v>330</v>
      </c>
      <c r="E1855" s="123" t="s">
        <v>198</v>
      </c>
      <c r="F1855" s="121" t="s">
        <v>9</v>
      </c>
      <c r="G1855" s="127">
        <v>0.92600000000000005</v>
      </c>
      <c r="H1855" s="127">
        <v>1.4E-2</v>
      </c>
      <c r="I1855" s="127">
        <f t="shared" si="5"/>
        <v>0.94000000000000006</v>
      </c>
    </row>
    <row r="1856" spans="1:9" x14ac:dyDescent="0.25">
      <c r="A1856" s="121" t="s">
        <v>66</v>
      </c>
      <c r="B1856" s="120" t="s">
        <v>33</v>
      </c>
      <c r="D1856" s="122" t="s">
        <v>330</v>
      </c>
      <c r="E1856" s="123" t="s">
        <v>198</v>
      </c>
      <c r="F1856" s="121" t="s">
        <v>9</v>
      </c>
      <c r="G1856" s="127">
        <v>0.92600000000000005</v>
      </c>
      <c r="H1856" s="127">
        <v>4.3999999999999997E-2</v>
      </c>
      <c r="I1856" s="127">
        <f t="shared" si="5"/>
        <v>0.97000000000000008</v>
      </c>
    </row>
    <row r="1857" spans="1:9" x14ac:dyDescent="0.25">
      <c r="A1857" s="121" t="s">
        <v>66</v>
      </c>
      <c r="B1857" s="120" t="s">
        <v>34</v>
      </c>
      <c r="D1857" s="122" t="s">
        <v>330</v>
      </c>
      <c r="E1857" s="123" t="s">
        <v>198</v>
      </c>
      <c r="F1857" s="121" t="s">
        <v>9</v>
      </c>
      <c r="G1857" s="127">
        <v>0.84499999999999997</v>
      </c>
      <c r="H1857" s="127">
        <v>4.3999999999999997E-2</v>
      </c>
      <c r="I1857" s="127">
        <f t="shared" si="5"/>
        <v>0.88900000000000001</v>
      </c>
    </row>
    <row r="1858" spans="1:9" x14ac:dyDescent="0.25">
      <c r="A1858" s="121" t="s">
        <v>67</v>
      </c>
      <c r="B1858" s="121" t="s">
        <v>17</v>
      </c>
      <c r="D1858" s="122" t="s">
        <v>330</v>
      </c>
      <c r="E1858" s="123" t="s">
        <v>198</v>
      </c>
      <c r="F1858" s="121" t="s">
        <v>18</v>
      </c>
      <c r="G1858" s="127">
        <v>0.8639</v>
      </c>
      <c r="H1858" s="127">
        <v>0</v>
      </c>
      <c r="I1858" s="127">
        <f t="shared" si="5"/>
        <v>0.8639</v>
      </c>
    </row>
    <row r="1859" spans="1:9" x14ac:dyDescent="0.25">
      <c r="A1859" s="121" t="s">
        <v>213</v>
      </c>
      <c r="B1859" s="120" t="s">
        <v>35</v>
      </c>
      <c r="D1859" s="122" t="s">
        <v>330</v>
      </c>
      <c r="E1859" s="123" t="s">
        <v>198</v>
      </c>
      <c r="F1859" s="121" t="s">
        <v>18</v>
      </c>
      <c r="G1859" s="127">
        <v>0.9133</v>
      </c>
      <c r="H1859" s="127">
        <v>3.2800000000000003E-2</v>
      </c>
      <c r="I1859" s="127">
        <f t="shared" si="5"/>
        <v>0.94610000000000005</v>
      </c>
    </row>
    <row r="1860" spans="1:9" x14ac:dyDescent="0.25">
      <c r="A1860" s="121" t="s">
        <v>213</v>
      </c>
      <c r="B1860" s="120" t="s">
        <v>113</v>
      </c>
      <c r="D1860" s="122" t="s">
        <v>330</v>
      </c>
      <c r="E1860" s="123" t="s">
        <v>198</v>
      </c>
      <c r="F1860" s="121" t="s">
        <v>18</v>
      </c>
      <c r="G1860" s="127">
        <v>0.9133</v>
      </c>
      <c r="H1860" s="127">
        <v>3.2800000000000003E-2</v>
      </c>
      <c r="I1860" s="127">
        <f t="shared" si="5"/>
        <v>0.94610000000000005</v>
      </c>
    </row>
    <row r="1861" spans="1:9" x14ac:dyDescent="0.25">
      <c r="A1861" s="121" t="s">
        <v>213</v>
      </c>
      <c r="B1861" s="120" t="s">
        <v>62</v>
      </c>
      <c r="D1861" s="122" t="s">
        <v>330</v>
      </c>
      <c r="E1861" s="123" t="s">
        <v>198</v>
      </c>
      <c r="F1861" s="121" t="s">
        <v>18</v>
      </c>
      <c r="G1861" s="127">
        <v>0.9133</v>
      </c>
      <c r="H1861" s="127">
        <v>2.8199999999999999E-2</v>
      </c>
      <c r="I1861" s="127">
        <f t="shared" si="5"/>
        <v>0.9415</v>
      </c>
    </row>
    <row r="1862" spans="1:9" x14ac:dyDescent="0.25">
      <c r="A1862" s="121" t="s">
        <v>213</v>
      </c>
      <c r="B1862" s="120" t="s">
        <v>33</v>
      </c>
      <c r="D1862" s="122" t="s">
        <v>330</v>
      </c>
      <c r="E1862" s="123" t="s">
        <v>198</v>
      </c>
      <c r="F1862" s="121" t="s">
        <v>18</v>
      </c>
      <c r="G1862" s="127">
        <v>0.9133</v>
      </c>
      <c r="H1862" s="127">
        <v>2.8199999999999999E-2</v>
      </c>
      <c r="I1862" s="127">
        <f t="shared" si="5"/>
        <v>0.9415</v>
      </c>
    </row>
    <row r="1863" spans="1:9" x14ac:dyDescent="0.25">
      <c r="A1863" s="121" t="s">
        <v>213</v>
      </c>
      <c r="B1863" s="120" t="s">
        <v>34</v>
      </c>
      <c r="D1863" s="122" t="s">
        <v>330</v>
      </c>
      <c r="E1863" s="123" t="s">
        <v>198</v>
      </c>
      <c r="F1863" s="121" t="s">
        <v>18</v>
      </c>
      <c r="G1863" s="127">
        <v>0.9133</v>
      </c>
      <c r="H1863" s="127">
        <v>3.8100000000000002E-2</v>
      </c>
      <c r="I1863" s="127">
        <f t="shared" si="5"/>
        <v>0.95140000000000002</v>
      </c>
    </row>
    <row r="1864" spans="1:9" x14ac:dyDescent="0.25">
      <c r="A1864" s="121" t="s">
        <v>72</v>
      </c>
      <c r="B1864" s="138" t="s">
        <v>14</v>
      </c>
      <c r="D1864" s="122" t="s">
        <v>330</v>
      </c>
      <c r="E1864" s="123" t="s">
        <v>198</v>
      </c>
      <c r="F1864" s="121" t="s">
        <v>9</v>
      </c>
      <c r="G1864" s="127">
        <v>1.077</v>
      </c>
      <c r="H1864" s="127">
        <v>5.2299999999999999E-2</v>
      </c>
      <c r="I1864" s="127">
        <f t="shared" si="5"/>
        <v>1.1293</v>
      </c>
    </row>
    <row r="1865" spans="1:9" x14ac:dyDescent="0.25">
      <c r="A1865" s="121" t="s">
        <v>72</v>
      </c>
      <c r="B1865" s="120" t="s">
        <v>22</v>
      </c>
      <c r="D1865" s="122" t="s">
        <v>330</v>
      </c>
      <c r="E1865" s="123" t="s">
        <v>198</v>
      </c>
      <c r="F1865" s="121" t="s">
        <v>9</v>
      </c>
      <c r="G1865" s="127">
        <v>1.0586</v>
      </c>
      <c r="H1865" s="127">
        <v>5.2299999999999999E-2</v>
      </c>
      <c r="I1865" s="127">
        <f t="shared" si="5"/>
        <v>1.1109</v>
      </c>
    </row>
    <row r="1866" spans="1:9" x14ac:dyDescent="0.25">
      <c r="A1866" s="121" t="s">
        <v>72</v>
      </c>
      <c r="B1866" s="120" t="s">
        <v>33</v>
      </c>
      <c r="D1866" s="122" t="s">
        <v>330</v>
      </c>
      <c r="E1866" s="123" t="s">
        <v>198</v>
      </c>
      <c r="F1866" s="121" t="s">
        <v>9</v>
      </c>
      <c r="G1866" s="127">
        <v>1.0586</v>
      </c>
      <c r="H1866" s="127">
        <v>5.2299999999999999E-2</v>
      </c>
      <c r="I1866" s="127">
        <f t="shared" si="5"/>
        <v>1.1109</v>
      </c>
    </row>
    <row r="1867" spans="1:9" x14ac:dyDescent="0.25">
      <c r="A1867" s="121" t="s">
        <v>72</v>
      </c>
      <c r="B1867" s="120" t="s">
        <v>34</v>
      </c>
      <c r="D1867" s="122" t="s">
        <v>330</v>
      </c>
      <c r="E1867" s="123" t="s">
        <v>198</v>
      </c>
      <c r="F1867" s="121" t="s">
        <v>9</v>
      </c>
      <c r="G1867" s="127">
        <v>1.077</v>
      </c>
      <c r="H1867" s="127">
        <v>5.2299999999999999E-2</v>
      </c>
      <c r="I1867" s="127">
        <f t="shared" si="5"/>
        <v>1.1293</v>
      </c>
    </row>
    <row r="1868" spans="1:9" x14ac:dyDescent="0.25">
      <c r="A1868" s="121" t="s">
        <v>281</v>
      </c>
      <c r="B1868" s="120" t="s">
        <v>303</v>
      </c>
      <c r="D1868" s="122" t="s">
        <v>330</v>
      </c>
      <c r="E1868" s="123" t="s">
        <v>198</v>
      </c>
      <c r="F1868" s="121" t="s">
        <v>9</v>
      </c>
      <c r="G1868" s="127">
        <v>0.99370000000000003</v>
      </c>
      <c r="H1868" s="127">
        <v>4.9099999999999998E-2</v>
      </c>
      <c r="I1868" s="127">
        <f t="shared" si="5"/>
        <v>1.0427999999999999</v>
      </c>
    </row>
    <row r="1869" spans="1:9" x14ac:dyDescent="0.25">
      <c r="A1869" s="121" t="s">
        <v>281</v>
      </c>
      <c r="B1869" s="120" t="s">
        <v>283</v>
      </c>
      <c r="D1869" s="122" t="s">
        <v>330</v>
      </c>
      <c r="E1869" s="123" t="s">
        <v>198</v>
      </c>
      <c r="F1869" s="121" t="s">
        <v>9</v>
      </c>
      <c r="G1869" s="127">
        <v>0.91339999999999999</v>
      </c>
      <c r="H1869" s="127">
        <v>4.9099999999999998E-2</v>
      </c>
      <c r="I1869" s="127">
        <f t="shared" si="5"/>
        <v>0.96250000000000002</v>
      </c>
    </row>
    <row r="1870" spans="1:9" x14ac:dyDescent="0.25">
      <c r="A1870" s="121" t="s">
        <v>281</v>
      </c>
      <c r="B1870" s="120" t="s">
        <v>304</v>
      </c>
      <c r="D1870" s="122" t="s">
        <v>330</v>
      </c>
      <c r="E1870" s="123" t="s">
        <v>198</v>
      </c>
      <c r="F1870" s="121" t="s">
        <v>27</v>
      </c>
      <c r="G1870" s="127">
        <v>0.84319999999999995</v>
      </c>
      <c r="H1870" s="127">
        <v>4.9099999999999998E-2</v>
      </c>
      <c r="I1870" s="127">
        <f t="shared" si="5"/>
        <v>0.89229999999999998</v>
      </c>
    </row>
    <row r="1871" spans="1:9" x14ac:dyDescent="0.25">
      <c r="A1871" s="121" t="s">
        <v>281</v>
      </c>
      <c r="B1871" s="120" t="s">
        <v>305</v>
      </c>
      <c r="D1871" s="122" t="s">
        <v>330</v>
      </c>
      <c r="E1871" s="123" t="s">
        <v>198</v>
      </c>
      <c r="F1871" s="121" t="s">
        <v>9</v>
      </c>
      <c r="G1871" s="127">
        <v>0.99370000000000003</v>
      </c>
      <c r="H1871" s="127">
        <v>5.7000000000000002E-2</v>
      </c>
      <c r="I1871" s="127">
        <f t="shared" si="5"/>
        <v>1.0507</v>
      </c>
    </row>
    <row r="1872" spans="1:9" x14ac:dyDescent="0.25">
      <c r="A1872" s="121" t="s">
        <v>285</v>
      </c>
      <c r="B1872" s="120" t="s">
        <v>286</v>
      </c>
      <c r="D1872" s="122" t="s">
        <v>330</v>
      </c>
      <c r="E1872" s="123" t="s">
        <v>198</v>
      </c>
      <c r="F1872" s="121" t="s">
        <v>18</v>
      </c>
      <c r="G1872" s="127">
        <v>0.94689999999999996</v>
      </c>
      <c r="H1872" s="127">
        <v>1.29E-2</v>
      </c>
      <c r="I1872" s="127">
        <f t="shared" ref="I1872:I1935" si="6">SUM(G1872:H1872)</f>
        <v>0.95979999999999999</v>
      </c>
    </row>
    <row r="1873" spans="1:9" x14ac:dyDescent="0.25">
      <c r="A1873" s="121" t="s">
        <v>285</v>
      </c>
      <c r="B1873" s="120" t="s">
        <v>287</v>
      </c>
      <c r="D1873" s="122" t="s">
        <v>330</v>
      </c>
      <c r="E1873" s="123" t="s">
        <v>198</v>
      </c>
      <c r="F1873" s="121" t="s">
        <v>18</v>
      </c>
      <c r="G1873" s="127">
        <v>0.98560000000000003</v>
      </c>
      <c r="H1873" s="127">
        <v>2.7400000000000001E-2</v>
      </c>
      <c r="I1873" s="127">
        <f t="shared" si="6"/>
        <v>1.0130000000000001</v>
      </c>
    </row>
    <row r="1874" spans="1:9" x14ac:dyDescent="0.25">
      <c r="A1874" s="121" t="s">
        <v>288</v>
      </c>
      <c r="B1874" s="120" t="s">
        <v>289</v>
      </c>
      <c r="D1874" s="122" t="s">
        <v>330</v>
      </c>
      <c r="E1874" s="123" t="s">
        <v>198</v>
      </c>
      <c r="F1874" s="121" t="s">
        <v>18</v>
      </c>
      <c r="G1874" s="127">
        <v>0.98560000000000003</v>
      </c>
      <c r="H1874" s="127">
        <v>1.67E-2</v>
      </c>
      <c r="I1874" s="127">
        <f t="shared" si="6"/>
        <v>1.0023</v>
      </c>
    </row>
    <row r="1875" spans="1:9" x14ac:dyDescent="0.25">
      <c r="A1875" s="121" t="s">
        <v>288</v>
      </c>
      <c r="B1875" s="120" t="s">
        <v>290</v>
      </c>
      <c r="D1875" s="122" t="s">
        <v>330</v>
      </c>
      <c r="E1875" s="123" t="s">
        <v>198</v>
      </c>
      <c r="F1875" s="121" t="s">
        <v>18</v>
      </c>
      <c r="G1875" s="127">
        <v>0.98560000000000003</v>
      </c>
      <c r="H1875" s="127">
        <v>2.7400000000000001E-2</v>
      </c>
      <c r="I1875" s="127">
        <f t="shared" si="6"/>
        <v>1.0130000000000001</v>
      </c>
    </row>
    <row r="1876" spans="1:9" x14ac:dyDescent="0.25">
      <c r="A1876" s="121" t="s">
        <v>291</v>
      </c>
      <c r="B1876" s="120" t="s">
        <v>292</v>
      </c>
      <c r="D1876" s="122" t="s">
        <v>330</v>
      </c>
      <c r="E1876" s="123" t="s">
        <v>198</v>
      </c>
      <c r="F1876" s="121" t="s">
        <v>9</v>
      </c>
      <c r="G1876" s="127">
        <v>0.88180000000000003</v>
      </c>
      <c r="H1876" s="127">
        <v>1.34E-2</v>
      </c>
      <c r="I1876" s="127">
        <f t="shared" si="6"/>
        <v>0.8952</v>
      </c>
    </row>
    <row r="1877" spans="1:9" x14ac:dyDescent="0.25">
      <c r="A1877" s="121" t="s">
        <v>291</v>
      </c>
      <c r="B1877" s="120" t="s">
        <v>293</v>
      </c>
      <c r="D1877" s="122" t="s">
        <v>330</v>
      </c>
      <c r="E1877" s="123" t="s">
        <v>198</v>
      </c>
      <c r="F1877" s="121" t="s">
        <v>9</v>
      </c>
      <c r="G1877" s="127">
        <v>0.88180000000000003</v>
      </c>
      <c r="H1877" s="127">
        <v>1.9199999999999998E-2</v>
      </c>
      <c r="I1877" s="127">
        <f t="shared" si="6"/>
        <v>0.90100000000000002</v>
      </c>
    </row>
    <row r="1878" spans="1:9" x14ac:dyDescent="0.25">
      <c r="A1878" s="121" t="s">
        <v>216</v>
      </c>
      <c r="B1878" s="120" t="s">
        <v>57</v>
      </c>
      <c r="D1878" s="122" t="s">
        <v>330</v>
      </c>
      <c r="E1878" s="123" t="s">
        <v>198</v>
      </c>
      <c r="F1878" s="121" t="s">
        <v>9</v>
      </c>
      <c r="G1878" s="127">
        <v>1.1246</v>
      </c>
      <c r="H1878" s="127">
        <v>3.9399999999999998E-2</v>
      </c>
      <c r="I1878" s="127">
        <f t="shared" si="6"/>
        <v>1.1640000000000001</v>
      </c>
    </row>
    <row r="1879" spans="1:9" x14ac:dyDescent="0.25">
      <c r="A1879" s="121" t="s">
        <v>216</v>
      </c>
      <c r="B1879" s="120" t="s">
        <v>58</v>
      </c>
      <c r="D1879" s="122" t="s">
        <v>330</v>
      </c>
      <c r="E1879" s="123" t="s">
        <v>198</v>
      </c>
      <c r="F1879" s="121" t="s">
        <v>9</v>
      </c>
      <c r="G1879" s="127">
        <v>1.1246</v>
      </c>
      <c r="H1879" s="127">
        <v>3.4700000000000002E-2</v>
      </c>
      <c r="I1879" s="127">
        <f t="shared" si="6"/>
        <v>1.1593</v>
      </c>
    </row>
    <row r="1880" spans="1:9" x14ac:dyDescent="0.25">
      <c r="A1880" s="121" t="s">
        <v>216</v>
      </c>
      <c r="B1880" s="120" t="s">
        <v>33</v>
      </c>
      <c r="D1880" s="122" t="s">
        <v>330</v>
      </c>
      <c r="E1880" s="123" t="s">
        <v>198</v>
      </c>
      <c r="F1880" s="121" t="s">
        <v>9</v>
      </c>
      <c r="G1880" s="127">
        <v>1.1246</v>
      </c>
      <c r="H1880" s="127">
        <v>3.4700000000000002E-2</v>
      </c>
      <c r="I1880" s="127">
        <f t="shared" si="6"/>
        <v>1.1593</v>
      </c>
    </row>
    <row r="1881" spans="1:9" x14ac:dyDescent="0.25">
      <c r="A1881" s="121" t="s">
        <v>216</v>
      </c>
      <c r="B1881" s="120" t="s">
        <v>34</v>
      </c>
      <c r="D1881" s="122" t="s">
        <v>330</v>
      </c>
      <c r="E1881" s="123" t="s">
        <v>198</v>
      </c>
      <c r="F1881" s="121" t="s">
        <v>9</v>
      </c>
      <c r="G1881" s="127">
        <v>1.1246</v>
      </c>
      <c r="H1881" s="127">
        <v>4.5600000000000002E-2</v>
      </c>
      <c r="I1881" s="127">
        <f t="shared" si="6"/>
        <v>1.1702000000000001</v>
      </c>
    </row>
    <row r="1882" spans="1:9" x14ac:dyDescent="0.25">
      <c r="A1882" s="121" t="s">
        <v>88</v>
      </c>
      <c r="B1882" s="121" t="s">
        <v>29</v>
      </c>
      <c r="D1882" s="122" t="s">
        <v>330</v>
      </c>
      <c r="E1882" s="123" t="s">
        <v>198</v>
      </c>
      <c r="F1882" s="121" t="s">
        <v>9</v>
      </c>
      <c r="G1882" s="127">
        <v>0.87260000000000004</v>
      </c>
      <c r="H1882" s="127">
        <v>7.7999999999999996E-3</v>
      </c>
      <c r="I1882" s="127">
        <f t="shared" si="6"/>
        <v>0.88040000000000007</v>
      </c>
    </row>
    <row r="1883" spans="1:9" x14ac:dyDescent="0.25">
      <c r="A1883" s="121" t="s">
        <v>88</v>
      </c>
      <c r="B1883" s="121" t="s">
        <v>41</v>
      </c>
      <c r="D1883" s="122" t="s">
        <v>330</v>
      </c>
      <c r="E1883" s="123" t="s">
        <v>198</v>
      </c>
      <c r="F1883" s="121" t="s">
        <v>9</v>
      </c>
      <c r="G1883" s="127">
        <v>0.87260000000000004</v>
      </c>
      <c r="H1883" s="127">
        <v>1.8E-3</v>
      </c>
      <c r="I1883" s="127">
        <f t="shared" si="6"/>
        <v>0.87440000000000007</v>
      </c>
    </row>
    <row r="1884" spans="1:9" x14ac:dyDescent="0.25">
      <c r="A1884" s="121" t="s">
        <v>88</v>
      </c>
      <c r="B1884" s="121" t="s">
        <v>237</v>
      </c>
      <c r="D1884" s="122" t="s">
        <v>330</v>
      </c>
      <c r="E1884" s="123" t="s">
        <v>198</v>
      </c>
      <c r="F1884" s="121" t="s">
        <v>9</v>
      </c>
      <c r="G1884" s="127">
        <v>0.87260000000000004</v>
      </c>
      <c r="H1884" s="127">
        <v>1.1900000000000001E-2</v>
      </c>
      <c r="I1884" s="127">
        <f t="shared" si="6"/>
        <v>0.88450000000000006</v>
      </c>
    </row>
    <row r="1885" spans="1:9" x14ac:dyDescent="0.25">
      <c r="A1885" s="121" t="s">
        <v>65</v>
      </c>
      <c r="B1885" s="120" t="s">
        <v>11</v>
      </c>
      <c r="D1885" s="122" t="s">
        <v>331</v>
      </c>
      <c r="E1885" s="123" t="s">
        <v>198</v>
      </c>
      <c r="F1885" s="121" t="s">
        <v>9</v>
      </c>
      <c r="G1885" s="127">
        <v>0.78439999999999999</v>
      </c>
      <c r="H1885" s="127">
        <v>4.7199999999999999E-2</v>
      </c>
      <c r="I1885" s="127">
        <f t="shared" si="6"/>
        <v>0.83160000000000001</v>
      </c>
    </row>
    <row r="1886" spans="1:9" x14ac:dyDescent="0.25">
      <c r="A1886" s="121" t="s">
        <v>65</v>
      </c>
      <c r="B1886" s="120" t="s">
        <v>12</v>
      </c>
      <c r="D1886" s="122" t="s">
        <v>331</v>
      </c>
      <c r="E1886" s="123" t="s">
        <v>198</v>
      </c>
      <c r="F1886" s="121" t="s">
        <v>9</v>
      </c>
      <c r="G1886" s="127">
        <v>0.84499999999999997</v>
      </c>
      <c r="H1886" s="127">
        <v>1.4E-2</v>
      </c>
      <c r="I1886" s="127">
        <f t="shared" si="6"/>
        <v>0.85899999999999999</v>
      </c>
    </row>
    <row r="1887" spans="1:9" x14ac:dyDescent="0.25">
      <c r="A1887" s="121" t="s">
        <v>65</v>
      </c>
      <c r="B1887" s="120" t="s">
        <v>33</v>
      </c>
      <c r="D1887" s="122" t="s">
        <v>331</v>
      </c>
      <c r="E1887" s="123" t="s">
        <v>198</v>
      </c>
      <c r="F1887" s="121" t="s">
        <v>9</v>
      </c>
      <c r="G1887" s="127">
        <v>0.92600000000000005</v>
      </c>
      <c r="H1887" s="127">
        <v>1.4E-2</v>
      </c>
      <c r="I1887" s="127">
        <f t="shared" si="6"/>
        <v>0.94000000000000006</v>
      </c>
    </row>
    <row r="1888" spans="1:9" x14ac:dyDescent="0.25">
      <c r="A1888" s="121" t="s">
        <v>65</v>
      </c>
      <c r="B1888" s="120" t="s">
        <v>34</v>
      </c>
      <c r="D1888" s="122" t="s">
        <v>331</v>
      </c>
      <c r="E1888" s="123" t="s">
        <v>198</v>
      </c>
      <c r="F1888" s="121" t="s">
        <v>9</v>
      </c>
      <c r="G1888" s="127">
        <v>0.92600000000000005</v>
      </c>
      <c r="H1888" s="127">
        <v>4.3999999999999997E-2</v>
      </c>
      <c r="I1888" s="127">
        <f t="shared" si="6"/>
        <v>0.97000000000000008</v>
      </c>
    </row>
    <row r="1889" spans="1:9" x14ac:dyDescent="0.25">
      <c r="A1889" s="121" t="s">
        <v>66</v>
      </c>
      <c r="B1889" s="124" t="s">
        <v>14</v>
      </c>
      <c r="D1889" s="122" t="s">
        <v>331</v>
      </c>
      <c r="E1889" s="123" t="s">
        <v>198</v>
      </c>
      <c r="F1889" s="121" t="s">
        <v>9</v>
      </c>
      <c r="G1889" s="127">
        <v>0.66400000000000003</v>
      </c>
      <c r="H1889" s="127">
        <v>1.4E-2</v>
      </c>
      <c r="I1889" s="127">
        <f t="shared" si="6"/>
        <v>0.67800000000000005</v>
      </c>
    </row>
    <row r="1890" spans="1:9" x14ac:dyDescent="0.25">
      <c r="A1890" s="121" t="s">
        <v>66</v>
      </c>
      <c r="B1890" s="120" t="s">
        <v>22</v>
      </c>
      <c r="D1890" s="122" t="s">
        <v>331</v>
      </c>
      <c r="E1890" s="123" t="s">
        <v>198</v>
      </c>
      <c r="F1890" s="121" t="s">
        <v>9</v>
      </c>
      <c r="G1890" s="127">
        <v>0.72799999999999998</v>
      </c>
      <c r="H1890" s="127">
        <v>1.4E-2</v>
      </c>
      <c r="I1890" s="127">
        <f t="shared" si="6"/>
        <v>0.74199999999999999</v>
      </c>
    </row>
    <row r="1891" spans="1:9" x14ac:dyDescent="0.25">
      <c r="A1891" s="121" t="s">
        <v>66</v>
      </c>
      <c r="B1891" s="120" t="s">
        <v>33</v>
      </c>
      <c r="D1891" s="122" t="s">
        <v>331</v>
      </c>
      <c r="E1891" s="123" t="s">
        <v>198</v>
      </c>
      <c r="F1891" s="121" t="s">
        <v>9</v>
      </c>
      <c r="G1891" s="127">
        <v>0.72799999999999998</v>
      </c>
      <c r="H1891" s="127">
        <v>4.3999999999999997E-2</v>
      </c>
      <c r="I1891" s="127">
        <f t="shared" si="6"/>
        <v>0.77200000000000002</v>
      </c>
    </row>
    <row r="1892" spans="1:9" x14ac:dyDescent="0.25">
      <c r="A1892" s="121" t="s">
        <v>66</v>
      </c>
      <c r="B1892" s="120" t="s">
        <v>34</v>
      </c>
      <c r="D1892" s="122" t="s">
        <v>331</v>
      </c>
      <c r="E1892" s="123" t="s">
        <v>198</v>
      </c>
      <c r="F1892" s="121" t="s">
        <v>9</v>
      </c>
      <c r="G1892" s="127">
        <v>0.66400000000000003</v>
      </c>
      <c r="H1892" s="127">
        <v>4.3999999999999997E-2</v>
      </c>
      <c r="I1892" s="127">
        <f t="shared" si="6"/>
        <v>0.70800000000000007</v>
      </c>
    </row>
    <row r="1893" spans="1:9" x14ac:dyDescent="0.25">
      <c r="A1893" s="121" t="s">
        <v>67</v>
      </c>
      <c r="B1893" s="121" t="s">
        <v>17</v>
      </c>
      <c r="D1893" s="122" t="s">
        <v>331</v>
      </c>
      <c r="E1893" s="123" t="s">
        <v>198</v>
      </c>
      <c r="F1893" s="121" t="s">
        <v>18</v>
      </c>
      <c r="G1893" s="127">
        <v>0.8639</v>
      </c>
      <c r="H1893" s="127">
        <v>0</v>
      </c>
      <c r="I1893" s="127">
        <f t="shared" si="6"/>
        <v>0.8639</v>
      </c>
    </row>
    <row r="1894" spans="1:9" x14ac:dyDescent="0.25">
      <c r="A1894" s="121" t="s">
        <v>213</v>
      </c>
      <c r="B1894" s="120" t="s">
        <v>35</v>
      </c>
      <c r="D1894" s="122" t="s">
        <v>331</v>
      </c>
      <c r="E1894" s="123" t="s">
        <v>198</v>
      </c>
      <c r="F1894" s="121" t="s">
        <v>18</v>
      </c>
      <c r="G1894" s="127">
        <v>0.9133</v>
      </c>
      <c r="H1894" s="127">
        <v>3.2800000000000003E-2</v>
      </c>
      <c r="I1894" s="127">
        <f t="shared" si="6"/>
        <v>0.94610000000000005</v>
      </c>
    </row>
    <row r="1895" spans="1:9" x14ac:dyDescent="0.25">
      <c r="A1895" s="121" t="s">
        <v>213</v>
      </c>
      <c r="B1895" s="120" t="s">
        <v>113</v>
      </c>
      <c r="D1895" s="122" t="s">
        <v>331</v>
      </c>
      <c r="E1895" s="123" t="s">
        <v>198</v>
      </c>
      <c r="F1895" s="121" t="s">
        <v>18</v>
      </c>
      <c r="G1895" s="127">
        <v>0.9133</v>
      </c>
      <c r="H1895" s="127">
        <v>3.2800000000000003E-2</v>
      </c>
      <c r="I1895" s="127">
        <f t="shared" si="6"/>
        <v>0.94610000000000005</v>
      </c>
    </row>
    <row r="1896" spans="1:9" x14ac:dyDescent="0.25">
      <c r="A1896" s="121" t="s">
        <v>213</v>
      </c>
      <c r="B1896" s="120" t="s">
        <v>62</v>
      </c>
      <c r="D1896" s="122" t="s">
        <v>331</v>
      </c>
      <c r="E1896" s="123" t="s">
        <v>198</v>
      </c>
      <c r="F1896" s="121" t="s">
        <v>18</v>
      </c>
      <c r="G1896" s="127">
        <v>0.9133</v>
      </c>
      <c r="H1896" s="127">
        <v>2.8199999999999999E-2</v>
      </c>
      <c r="I1896" s="127">
        <f t="shared" si="6"/>
        <v>0.9415</v>
      </c>
    </row>
    <row r="1897" spans="1:9" x14ac:dyDescent="0.25">
      <c r="A1897" s="121" t="s">
        <v>213</v>
      </c>
      <c r="B1897" s="120" t="s">
        <v>33</v>
      </c>
      <c r="D1897" s="122" t="s">
        <v>331</v>
      </c>
      <c r="E1897" s="123" t="s">
        <v>198</v>
      </c>
      <c r="F1897" s="121" t="s">
        <v>18</v>
      </c>
      <c r="G1897" s="127">
        <v>0.9133</v>
      </c>
      <c r="H1897" s="127">
        <v>2.8199999999999999E-2</v>
      </c>
      <c r="I1897" s="127">
        <f t="shared" si="6"/>
        <v>0.9415</v>
      </c>
    </row>
    <row r="1898" spans="1:9" x14ac:dyDescent="0.25">
      <c r="A1898" s="121" t="s">
        <v>213</v>
      </c>
      <c r="B1898" s="120" t="s">
        <v>34</v>
      </c>
      <c r="D1898" s="122" t="s">
        <v>331</v>
      </c>
      <c r="E1898" s="123" t="s">
        <v>198</v>
      </c>
      <c r="F1898" s="121" t="s">
        <v>18</v>
      </c>
      <c r="G1898" s="127">
        <v>0.9133</v>
      </c>
      <c r="H1898" s="127">
        <v>3.8100000000000002E-2</v>
      </c>
      <c r="I1898" s="127">
        <f t="shared" si="6"/>
        <v>0.95140000000000002</v>
      </c>
    </row>
    <row r="1899" spans="1:9" x14ac:dyDescent="0.25">
      <c r="A1899" s="121" t="s">
        <v>72</v>
      </c>
      <c r="B1899" s="138" t="s">
        <v>14</v>
      </c>
      <c r="D1899" s="122" t="s">
        <v>331</v>
      </c>
      <c r="E1899" s="123" t="s">
        <v>198</v>
      </c>
      <c r="F1899" s="121" t="s">
        <v>9</v>
      </c>
      <c r="G1899" s="127">
        <v>1.077</v>
      </c>
      <c r="H1899" s="127">
        <v>5.2299999999999999E-2</v>
      </c>
      <c r="I1899" s="127">
        <f t="shared" si="6"/>
        <v>1.1293</v>
      </c>
    </row>
    <row r="1900" spans="1:9" x14ac:dyDescent="0.25">
      <c r="A1900" s="121" t="s">
        <v>72</v>
      </c>
      <c r="B1900" s="120" t="s">
        <v>22</v>
      </c>
      <c r="D1900" s="122" t="s">
        <v>331</v>
      </c>
      <c r="E1900" s="123" t="s">
        <v>198</v>
      </c>
      <c r="F1900" s="121" t="s">
        <v>9</v>
      </c>
      <c r="G1900" s="127">
        <v>1.0586</v>
      </c>
      <c r="H1900" s="127">
        <v>5.2299999999999999E-2</v>
      </c>
      <c r="I1900" s="127">
        <f t="shared" si="6"/>
        <v>1.1109</v>
      </c>
    </row>
    <row r="1901" spans="1:9" x14ac:dyDescent="0.25">
      <c r="A1901" s="121" t="s">
        <v>72</v>
      </c>
      <c r="B1901" s="120" t="s">
        <v>33</v>
      </c>
      <c r="D1901" s="122" t="s">
        <v>331</v>
      </c>
      <c r="E1901" s="123" t="s">
        <v>198</v>
      </c>
      <c r="F1901" s="121" t="s">
        <v>9</v>
      </c>
      <c r="G1901" s="127">
        <v>1.0586</v>
      </c>
      <c r="H1901" s="127">
        <v>5.2299999999999999E-2</v>
      </c>
      <c r="I1901" s="127">
        <f t="shared" si="6"/>
        <v>1.1109</v>
      </c>
    </row>
    <row r="1902" spans="1:9" x14ac:dyDescent="0.25">
      <c r="A1902" s="121" t="s">
        <v>72</v>
      </c>
      <c r="B1902" s="120" t="s">
        <v>34</v>
      </c>
      <c r="D1902" s="122" t="s">
        <v>331</v>
      </c>
      <c r="E1902" s="123" t="s">
        <v>198</v>
      </c>
      <c r="F1902" s="121" t="s">
        <v>9</v>
      </c>
      <c r="G1902" s="127">
        <v>1.077</v>
      </c>
      <c r="H1902" s="127">
        <v>5.2299999999999999E-2</v>
      </c>
      <c r="I1902" s="127">
        <f t="shared" si="6"/>
        <v>1.1293</v>
      </c>
    </row>
    <row r="1903" spans="1:9" x14ac:dyDescent="0.25">
      <c r="A1903" s="121" t="s">
        <v>281</v>
      </c>
      <c r="B1903" s="120" t="s">
        <v>303</v>
      </c>
      <c r="D1903" s="122" t="s">
        <v>331</v>
      </c>
      <c r="E1903" s="123" t="s">
        <v>198</v>
      </c>
      <c r="F1903" s="121" t="s">
        <v>9</v>
      </c>
      <c r="G1903" s="127">
        <v>0.94540000000000002</v>
      </c>
      <c r="H1903" s="127">
        <v>4.9099999999999998E-2</v>
      </c>
      <c r="I1903" s="127">
        <f t="shared" si="6"/>
        <v>0.99450000000000005</v>
      </c>
    </row>
    <row r="1904" spans="1:9" x14ac:dyDescent="0.25">
      <c r="A1904" s="121" t="s">
        <v>281</v>
      </c>
      <c r="B1904" s="120" t="s">
        <v>283</v>
      </c>
      <c r="D1904" s="122" t="s">
        <v>331</v>
      </c>
      <c r="E1904" s="123" t="s">
        <v>198</v>
      </c>
      <c r="F1904" s="121" t="s">
        <v>9</v>
      </c>
      <c r="G1904" s="127">
        <v>0.86509999999999998</v>
      </c>
      <c r="H1904" s="127">
        <v>4.9099999999999998E-2</v>
      </c>
      <c r="I1904" s="127">
        <f t="shared" si="6"/>
        <v>0.91420000000000001</v>
      </c>
    </row>
    <row r="1905" spans="1:9" x14ac:dyDescent="0.25">
      <c r="A1905" s="121" t="s">
        <v>281</v>
      </c>
      <c r="B1905" s="120" t="s">
        <v>304</v>
      </c>
      <c r="D1905" s="122" t="s">
        <v>331</v>
      </c>
      <c r="E1905" s="123" t="s">
        <v>198</v>
      </c>
      <c r="F1905" s="121" t="s">
        <v>27</v>
      </c>
      <c r="G1905" s="127">
        <v>0.84319999999999995</v>
      </c>
      <c r="H1905" s="127">
        <v>4.9099999999999998E-2</v>
      </c>
      <c r="I1905" s="127">
        <f t="shared" si="6"/>
        <v>0.89229999999999998</v>
      </c>
    </row>
    <row r="1906" spans="1:9" x14ac:dyDescent="0.25">
      <c r="A1906" s="121" t="s">
        <v>281</v>
      </c>
      <c r="B1906" s="120" t="s">
        <v>305</v>
      </c>
      <c r="D1906" s="122" t="s">
        <v>331</v>
      </c>
      <c r="E1906" s="123" t="s">
        <v>198</v>
      </c>
      <c r="F1906" s="121" t="s">
        <v>9</v>
      </c>
      <c r="G1906" s="127">
        <v>0.94540000000000002</v>
      </c>
      <c r="H1906" s="127">
        <v>5.7000000000000002E-2</v>
      </c>
      <c r="I1906" s="127">
        <f t="shared" si="6"/>
        <v>1.0024</v>
      </c>
    </row>
    <row r="1907" spans="1:9" x14ac:dyDescent="0.25">
      <c r="A1907" s="121" t="s">
        <v>285</v>
      </c>
      <c r="B1907" s="120" t="s">
        <v>286</v>
      </c>
      <c r="D1907" s="122" t="s">
        <v>331</v>
      </c>
      <c r="E1907" s="123" t="s">
        <v>198</v>
      </c>
      <c r="F1907" s="121" t="s">
        <v>18</v>
      </c>
      <c r="G1907" s="127">
        <v>0.85219999999999996</v>
      </c>
      <c r="H1907" s="127">
        <v>1.29E-2</v>
      </c>
      <c r="I1907" s="127">
        <f t="shared" si="6"/>
        <v>0.86509999999999998</v>
      </c>
    </row>
    <row r="1908" spans="1:9" x14ac:dyDescent="0.25">
      <c r="A1908" s="121" t="s">
        <v>285</v>
      </c>
      <c r="B1908" s="120" t="s">
        <v>287</v>
      </c>
      <c r="D1908" s="122" t="s">
        <v>331</v>
      </c>
      <c r="E1908" s="123" t="s">
        <v>198</v>
      </c>
      <c r="F1908" s="121" t="s">
        <v>18</v>
      </c>
      <c r="G1908" s="127">
        <v>0.85219999999999996</v>
      </c>
      <c r="H1908" s="127">
        <v>2.1899999999999999E-2</v>
      </c>
      <c r="I1908" s="127">
        <f t="shared" si="6"/>
        <v>0.87409999999999999</v>
      </c>
    </row>
    <row r="1909" spans="1:9" x14ac:dyDescent="0.25">
      <c r="A1909" s="121" t="s">
        <v>288</v>
      </c>
      <c r="B1909" s="120" t="s">
        <v>289</v>
      </c>
      <c r="D1909" s="122" t="s">
        <v>331</v>
      </c>
      <c r="E1909" s="123" t="s">
        <v>198</v>
      </c>
      <c r="F1909" s="121" t="s">
        <v>18</v>
      </c>
      <c r="G1909" s="127">
        <v>0.91610000000000003</v>
      </c>
      <c r="H1909" s="127">
        <v>1.67E-2</v>
      </c>
      <c r="I1909" s="127">
        <f t="shared" si="6"/>
        <v>0.93280000000000007</v>
      </c>
    </row>
    <row r="1910" spans="1:9" x14ac:dyDescent="0.25">
      <c r="A1910" s="121" t="s">
        <v>288</v>
      </c>
      <c r="B1910" s="120" t="s">
        <v>290</v>
      </c>
      <c r="D1910" s="122" t="s">
        <v>331</v>
      </c>
      <c r="E1910" s="123" t="s">
        <v>198</v>
      </c>
      <c r="F1910" s="121" t="s">
        <v>18</v>
      </c>
      <c r="G1910" s="127">
        <v>0.91610000000000003</v>
      </c>
      <c r="H1910" s="127">
        <v>2.7400000000000001E-2</v>
      </c>
      <c r="I1910" s="127">
        <f t="shared" si="6"/>
        <v>0.94350000000000001</v>
      </c>
    </row>
    <row r="1911" spans="1:9" x14ac:dyDescent="0.25">
      <c r="A1911" s="121" t="s">
        <v>291</v>
      </c>
      <c r="B1911" s="120" t="s">
        <v>292</v>
      </c>
      <c r="D1911" s="122" t="s">
        <v>331</v>
      </c>
      <c r="E1911" s="123" t="s">
        <v>198</v>
      </c>
      <c r="F1911" s="121" t="s">
        <v>9</v>
      </c>
      <c r="G1911" s="127">
        <v>0.75019999999999998</v>
      </c>
      <c r="H1911" s="127">
        <v>1.34E-2</v>
      </c>
      <c r="I1911" s="127">
        <f t="shared" si="6"/>
        <v>0.76359999999999995</v>
      </c>
    </row>
    <row r="1912" spans="1:9" x14ac:dyDescent="0.25">
      <c r="A1912" s="121" t="s">
        <v>291</v>
      </c>
      <c r="B1912" s="120" t="s">
        <v>293</v>
      </c>
      <c r="D1912" s="122" t="s">
        <v>331</v>
      </c>
      <c r="E1912" s="123" t="s">
        <v>198</v>
      </c>
      <c r="F1912" s="121" t="s">
        <v>9</v>
      </c>
      <c r="G1912" s="127">
        <v>0.75019999999999998</v>
      </c>
      <c r="H1912" s="127">
        <v>1.9199999999999998E-2</v>
      </c>
      <c r="I1912" s="127">
        <f t="shared" si="6"/>
        <v>0.76939999999999997</v>
      </c>
    </row>
    <row r="1913" spans="1:9" x14ac:dyDescent="0.25">
      <c r="A1913" s="121" t="s">
        <v>216</v>
      </c>
      <c r="B1913" s="120" t="s">
        <v>57</v>
      </c>
      <c r="D1913" s="122" t="s">
        <v>331</v>
      </c>
      <c r="E1913" s="123" t="s">
        <v>198</v>
      </c>
      <c r="F1913" s="121" t="s">
        <v>9</v>
      </c>
      <c r="G1913" s="127">
        <v>1.1246</v>
      </c>
      <c r="H1913" s="127">
        <v>3.9399999999999998E-2</v>
      </c>
      <c r="I1913" s="127">
        <f t="shared" si="6"/>
        <v>1.1640000000000001</v>
      </c>
    </row>
    <row r="1914" spans="1:9" x14ac:dyDescent="0.25">
      <c r="A1914" s="121" t="s">
        <v>216</v>
      </c>
      <c r="B1914" s="120" t="s">
        <v>58</v>
      </c>
      <c r="D1914" s="122" t="s">
        <v>331</v>
      </c>
      <c r="E1914" s="123" t="s">
        <v>198</v>
      </c>
      <c r="F1914" s="121" t="s">
        <v>9</v>
      </c>
      <c r="G1914" s="127">
        <v>1.1246</v>
      </c>
      <c r="H1914" s="127">
        <v>3.4700000000000002E-2</v>
      </c>
      <c r="I1914" s="127">
        <f t="shared" si="6"/>
        <v>1.1593</v>
      </c>
    </row>
    <row r="1915" spans="1:9" x14ac:dyDescent="0.25">
      <c r="A1915" s="121" t="s">
        <v>216</v>
      </c>
      <c r="B1915" s="120" t="s">
        <v>33</v>
      </c>
      <c r="D1915" s="122" t="s">
        <v>331</v>
      </c>
      <c r="E1915" s="123" t="s">
        <v>198</v>
      </c>
      <c r="F1915" s="121" t="s">
        <v>9</v>
      </c>
      <c r="G1915" s="127">
        <v>1.1246</v>
      </c>
      <c r="H1915" s="127">
        <v>3.4700000000000002E-2</v>
      </c>
      <c r="I1915" s="127">
        <f t="shared" si="6"/>
        <v>1.1593</v>
      </c>
    </row>
    <row r="1916" spans="1:9" x14ac:dyDescent="0.25">
      <c r="A1916" s="121" t="s">
        <v>216</v>
      </c>
      <c r="B1916" s="120" t="s">
        <v>34</v>
      </c>
      <c r="D1916" s="122" t="s">
        <v>331</v>
      </c>
      <c r="E1916" s="123" t="s">
        <v>198</v>
      </c>
      <c r="F1916" s="121" t="s">
        <v>9</v>
      </c>
      <c r="G1916" s="127">
        <v>1.1246</v>
      </c>
      <c r="H1916" s="127">
        <v>4.5600000000000002E-2</v>
      </c>
      <c r="I1916" s="127">
        <f t="shared" si="6"/>
        <v>1.1702000000000001</v>
      </c>
    </row>
    <row r="1917" spans="1:9" x14ac:dyDescent="0.25">
      <c r="A1917" s="121" t="s">
        <v>88</v>
      </c>
      <c r="B1917" s="121" t="s">
        <v>29</v>
      </c>
      <c r="D1917" s="122" t="s">
        <v>331</v>
      </c>
      <c r="E1917" s="123" t="s">
        <v>198</v>
      </c>
      <c r="F1917" s="121" t="s">
        <v>9</v>
      </c>
      <c r="G1917" s="127">
        <v>0.87260000000000004</v>
      </c>
      <c r="H1917" s="127">
        <v>7.7999999999999996E-3</v>
      </c>
      <c r="I1917" s="127">
        <f t="shared" si="6"/>
        <v>0.88040000000000007</v>
      </c>
    </row>
    <row r="1918" spans="1:9" x14ac:dyDescent="0.25">
      <c r="A1918" s="121" t="s">
        <v>88</v>
      </c>
      <c r="B1918" s="121" t="s">
        <v>41</v>
      </c>
      <c r="D1918" s="122" t="s">
        <v>331</v>
      </c>
      <c r="E1918" s="123" t="s">
        <v>198</v>
      </c>
      <c r="F1918" s="121" t="s">
        <v>9</v>
      </c>
      <c r="G1918" s="127">
        <v>0.87260000000000004</v>
      </c>
      <c r="H1918" s="127">
        <v>1.8E-3</v>
      </c>
      <c r="I1918" s="127">
        <f t="shared" si="6"/>
        <v>0.87440000000000007</v>
      </c>
    </row>
    <row r="1919" spans="1:9" x14ac:dyDescent="0.25">
      <c r="A1919" s="121" t="s">
        <v>88</v>
      </c>
      <c r="B1919" s="121" t="s">
        <v>237</v>
      </c>
      <c r="D1919" s="122" t="s">
        <v>331</v>
      </c>
      <c r="E1919" s="123" t="s">
        <v>198</v>
      </c>
      <c r="F1919" s="121" t="s">
        <v>9</v>
      </c>
      <c r="G1919" s="127">
        <v>0.87260000000000004</v>
      </c>
      <c r="H1919" s="127">
        <v>1.1900000000000001E-2</v>
      </c>
      <c r="I1919" s="127">
        <f t="shared" si="6"/>
        <v>0.88450000000000006</v>
      </c>
    </row>
    <row r="1920" spans="1:9" x14ac:dyDescent="0.25">
      <c r="A1920" s="121" t="s">
        <v>65</v>
      </c>
      <c r="B1920" s="120" t="s">
        <v>11</v>
      </c>
      <c r="D1920" s="122" t="s">
        <v>332</v>
      </c>
      <c r="E1920" s="123" t="s">
        <v>219</v>
      </c>
      <c r="F1920" s="121" t="s">
        <v>9</v>
      </c>
      <c r="G1920" s="127">
        <v>1.0315000000000001</v>
      </c>
      <c r="H1920" s="127">
        <v>3.5799999999999998E-2</v>
      </c>
      <c r="I1920" s="127">
        <f t="shared" si="6"/>
        <v>1.0673000000000001</v>
      </c>
    </row>
    <row r="1921" spans="1:9" x14ac:dyDescent="0.25">
      <c r="A1921" s="121" t="s">
        <v>65</v>
      </c>
      <c r="B1921" s="120" t="s">
        <v>12</v>
      </c>
      <c r="D1921" s="122" t="s">
        <v>332</v>
      </c>
      <c r="E1921" s="123" t="s">
        <v>219</v>
      </c>
      <c r="F1921" s="121" t="s">
        <v>9</v>
      </c>
      <c r="G1921" s="127">
        <v>0.96860000000000002</v>
      </c>
      <c r="H1921" s="127">
        <v>3.5799999999999998E-2</v>
      </c>
      <c r="I1921" s="127">
        <f t="shared" si="6"/>
        <v>1.0044</v>
      </c>
    </row>
    <row r="1922" spans="1:9" x14ac:dyDescent="0.25">
      <c r="A1922" s="121" t="s">
        <v>65</v>
      </c>
      <c r="B1922" s="120" t="s">
        <v>33</v>
      </c>
      <c r="D1922" s="122" t="s">
        <v>332</v>
      </c>
      <c r="E1922" s="123" t="s">
        <v>219</v>
      </c>
      <c r="F1922" s="121" t="s">
        <v>9</v>
      </c>
      <c r="G1922" s="127">
        <v>0.96860000000000002</v>
      </c>
      <c r="H1922" s="127">
        <v>2.3599999999999999E-2</v>
      </c>
      <c r="I1922" s="127">
        <f t="shared" si="6"/>
        <v>0.99219999999999997</v>
      </c>
    </row>
    <row r="1923" spans="1:9" x14ac:dyDescent="0.25">
      <c r="A1923" s="121" t="s">
        <v>65</v>
      </c>
      <c r="B1923" s="120" t="s">
        <v>34</v>
      </c>
      <c r="D1923" s="122" t="s">
        <v>332</v>
      </c>
      <c r="E1923" s="123" t="s">
        <v>219</v>
      </c>
      <c r="F1923" s="121" t="s">
        <v>9</v>
      </c>
      <c r="G1923" s="127">
        <v>1.0315000000000001</v>
      </c>
      <c r="H1923" s="127">
        <v>3.5700000000000003E-2</v>
      </c>
      <c r="I1923" s="127">
        <f t="shared" si="6"/>
        <v>1.0672000000000001</v>
      </c>
    </row>
    <row r="1924" spans="1:9" x14ac:dyDescent="0.25">
      <c r="A1924" s="121" t="s">
        <v>66</v>
      </c>
      <c r="B1924" s="124" t="s">
        <v>14</v>
      </c>
      <c r="D1924" s="122" t="s">
        <v>332</v>
      </c>
      <c r="E1924" s="123" t="s">
        <v>219</v>
      </c>
      <c r="F1924" s="121" t="s">
        <v>9</v>
      </c>
      <c r="G1924" s="127">
        <v>1.0049999999999999</v>
      </c>
      <c r="H1924" s="127">
        <v>1.9E-2</v>
      </c>
      <c r="I1924" s="127">
        <f t="shared" si="6"/>
        <v>1.0239999999999998</v>
      </c>
    </row>
    <row r="1925" spans="1:9" x14ac:dyDescent="0.25">
      <c r="A1925" s="121" t="s">
        <v>66</v>
      </c>
      <c r="B1925" s="120" t="s">
        <v>22</v>
      </c>
      <c r="D1925" s="122" t="s">
        <v>332</v>
      </c>
      <c r="E1925" s="123" t="s">
        <v>219</v>
      </c>
      <c r="F1925" s="121" t="s">
        <v>9</v>
      </c>
      <c r="G1925" s="127">
        <v>0.82499999999999996</v>
      </c>
      <c r="H1925" s="127">
        <v>1.9E-2</v>
      </c>
      <c r="I1925" s="127">
        <f t="shared" si="6"/>
        <v>0.84399999999999997</v>
      </c>
    </row>
    <row r="1926" spans="1:9" x14ac:dyDescent="0.25">
      <c r="A1926" s="121" t="s">
        <v>66</v>
      </c>
      <c r="B1926" s="120" t="s">
        <v>33</v>
      </c>
      <c r="D1926" s="122" t="s">
        <v>332</v>
      </c>
      <c r="E1926" s="123" t="s">
        <v>219</v>
      </c>
      <c r="F1926" s="121" t="s">
        <v>9</v>
      </c>
      <c r="G1926" s="127">
        <v>0.82499999999999996</v>
      </c>
      <c r="H1926" s="127">
        <v>4.4999999999999998E-2</v>
      </c>
      <c r="I1926" s="127">
        <f t="shared" si="6"/>
        <v>0.87</v>
      </c>
    </row>
    <row r="1927" spans="1:9" x14ac:dyDescent="0.25">
      <c r="A1927" s="121" t="s">
        <v>66</v>
      </c>
      <c r="B1927" s="120" t="s">
        <v>34</v>
      </c>
      <c r="D1927" s="122" t="s">
        <v>332</v>
      </c>
      <c r="E1927" s="123" t="s">
        <v>219</v>
      </c>
      <c r="F1927" s="121" t="s">
        <v>9</v>
      </c>
      <c r="G1927" s="127">
        <v>1.0049999999999999</v>
      </c>
      <c r="H1927" s="127">
        <v>4.4999999999999998E-2</v>
      </c>
      <c r="I1927" s="127">
        <f t="shared" si="6"/>
        <v>1.0499999999999998</v>
      </c>
    </row>
    <row r="1928" spans="1:9" x14ac:dyDescent="0.25">
      <c r="A1928" s="121" t="s">
        <v>67</v>
      </c>
      <c r="B1928" s="121" t="s">
        <v>17</v>
      </c>
      <c r="D1928" s="122" t="s">
        <v>332</v>
      </c>
      <c r="E1928" s="123" t="s">
        <v>219</v>
      </c>
      <c r="F1928" s="121" t="s">
        <v>18</v>
      </c>
      <c r="G1928" s="127">
        <v>0.93130000000000002</v>
      </c>
      <c r="H1928" s="127">
        <v>0</v>
      </c>
      <c r="I1928" s="127">
        <f t="shared" si="6"/>
        <v>0.93130000000000002</v>
      </c>
    </row>
    <row r="1929" spans="1:9" x14ac:dyDescent="0.25">
      <c r="A1929" s="121" t="s">
        <v>213</v>
      </c>
      <c r="B1929" s="120" t="s">
        <v>35</v>
      </c>
      <c r="D1929" s="122" t="s">
        <v>332</v>
      </c>
      <c r="E1929" s="123" t="s">
        <v>219</v>
      </c>
      <c r="F1929" s="121" t="s">
        <v>9</v>
      </c>
      <c r="G1929" s="127">
        <v>1.1342000000000001</v>
      </c>
      <c r="H1929" s="127">
        <v>4.7E-2</v>
      </c>
      <c r="I1929" s="127">
        <f t="shared" si="6"/>
        <v>1.1812</v>
      </c>
    </row>
    <row r="1930" spans="1:9" x14ac:dyDescent="0.25">
      <c r="A1930" s="121" t="s">
        <v>213</v>
      </c>
      <c r="B1930" s="120" t="s">
        <v>33</v>
      </c>
      <c r="D1930" s="122" t="s">
        <v>332</v>
      </c>
      <c r="E1930" s="123" t="s">
        <v>219</v>
      </c>
      <c r="F1930" s="121" t="s">
        <v>9</v>
      </c>
      <c r="G1930" s="127">
        <v>1.1342000000000001</v>
      </c>
      <c r="H1930" s="127">
        <v>4.1799999999999997E-2</v>
      </c>
      <c r="I1930" s="127">
        <f t="shared" si="6"/>
        <v>1.1760000000000002</v>
      </c>
    </row>
    <row r="1931" spans="1:9" x14ac:dyDescent="0.25">
      <c r="A1931" s="121" t="s">
        <v>213</v>
      </c>
      <c r="B1931" s="120" t="s">
        <v>34</v>
      </c>
      <c r="D1931" s="122" t="s">
        <v>332</v>
      </c>
      <c r="E1931" s="123" t="s">
        <v>219</v>
      </c>
      <c r="F1931" s="121" t="s">
        <v>9</v>
      </c>
      <c r="G1931" s="127">
        <v>1.1342000000000001</v>
      </c>
      <c r="H1931" s="127">
        <v>5.2400000000000002E-2</v>
      </c>
      <c r="I1931" s="127">
        <f t="shared" si="6"/>
        <v>1.1866000000000001</v>
      </c>
    </row>
    <row r="1932" spans="1:9" x14ac:dyDescent="0.25">
      <c r="A1932" s="121" t="s">
        <v>72</v>
      </c>
      <c r="B1932" s="138" t="s">
        <v>14</v>
      </c>
      <c r="D1932" s="122" t="s">
        <v>332</v>
      </c>
      <c r="E1932" s="123" t="s">
        <v>219</v>
      </c>
      <c r="F1932" s="121" t="s">
        <v>9</v>
      </c>
      <c r="G1932" s="127">
        <v>1.1532</v>
      </c>
      <c r="H1932" s="127">
        <v>5.5E-2</v>
      </c>
      <c r="I1932" s="127">
        <f t="shared" si="6"/>
        <v>1.2081999999999999</v>
      </c>
    </row>
    <row r="1933" spans="1:9" x14ac:dyDescent="0.25">
      <c r="A1933" s="121" t="s">
        <v>72</v>
      </c>
      <c r="B1933" s="120" t="s">
        <v>22</v>
      </c>
      <c r="D1933" s="122" t="s">
        <v>332</v>
      </c>
      <c r="E1933" s="123" t="s">
        <v>219</v>
      </c>
      <c r="F1933" s="121" t="s">
        <v>9</v>
      </c>
      <c r="G1933" s="127">
        <v>1.0874999999999999</v>
      </c>
      <c r="H1933" s="127">
        <v>5.5E-2</v>
      </c>
      <c r="I1933" s="127">
        <f t="shared" si="6"/>
        <v>1.1424999999999998</v>
      </c>
    </row>
    <row r="1934" spans="1:9" x14ac:dyDescent="0.25">
      <c r="A1934" s="121" t="s">
        <v>72</v>
      </c>
      <c r="B1934" s="120" t="s">
        <v>33</v>
      </c>
      <c r="D1934" s="122" t="s">
        <v>332</v>
      </c>
      <c r="E1934" s="123" t="s">
        <v>219</v>
      </c>
      <c r="F1934" s="121" t="s">
        <v>9</v>
      </c>
      <c r="G1934" s="127">
        <v>1.0874999999999999</v>
      </c>
      <c r="H1934" s="127">
        <v>5.5E-2</v>
      </c>
      <c r="I1934" s="127">
        <f t="shared" si="6"/>
        <v>1.1424999999999998</v>
      </c>
    </row>
    <row r="1935" spans="1:9" x14ac:dyDescent="0.25">
      <c r="A1935" s="121" t="s">
        <v>72</v>
      </c>
      <c r="B1935" s="120" t="s">
        <v>34</v>
      </c>
      <c r="D1935" s="122" t="s">
        <v>332</v>
      </c>
      <c r="E1935" s="123" t="s">
        <v>219</v>
      </c>
      <c r="F1935" s="121" t="s">
        <v>9</v>
      </c>
      <c r="G1935" s="127">
        <v>1.1532</v>
      </c>
      <c r="H1935" s="127">
        <v>5.5E-2</v>
      </c>
      <c r="I1935" s="127">
        <f t="shared" si="6"/>
        <v>1.2081999999999999</v>
      </c>
    </row>
    <row r="1936" spans="1:9" x14ac:dyDescent="0.25">
      <c r="A1936" s="121" t="s">
        <v>281</v>
      </c>
      <c r="B1936" s="120" t="s">
        <v>303</v>
      </c>
      <c r="D1936" s="122" t="s">
        <v>332</v>
      </c>
      <c r="E1936" s="123" t="s">
        <v>219</v>
      </c>
      <c r="F1936" s="121" t="s">
        <v>9</v>
      </c>
      <c r="G1936" s="127">
        <v>1.1995</v>
      </c>
      <c r="H1936" s="127">
        <v>4.0399999999999998E-2</v>
      </c>
      <c r="I1936" s="127">
        <f t="shared" ref="I1936:I1985" si="7">SUM(G1936:H1936)</f>
        <v>1.2399</v>
      </c>
    </row>
    <row r="1937" spans="1:9" x14ac:dyDescent="0.25">
      <c r="A1937" s="121" t="s">
        <v>281</v>
      </c>
      <c r="B1937" s="120" t="s">
        <v>283</v>
      </c>
      <c r="D1937" s="122" t="s">
        <v>332</v>
      </c>
      <c r="E1937" s="123" t="s">
        <v>219</v>
      </c>
      <c r="F1937" s="121" t="s">
        <v>9</v>
      </c>
      <c r="G1937" s="127">
        <v>0.9627</v>
      </c>
      <c r="H1937" s="127">
        <v>4.0399999999999998E-2</v>
      </c>
      <c r="I1937" s="127">
        <f t="shared" si="7"/>
        <v>1.0031000000000001</v>
      </c>
    </row>
    <row r="1938" spans="1:9" x14ac:dyDescent="0.25">
      <c r="A1938" s="121" t="s">
        <v>281</v>
      </c>
      <c r="B1938" s="120" t="s">
        <v>304</v>
      </c>
      <c r="D1938" s="122" t="s">
        <v>332</v>
      </c>
      <c r="E1938" s="123" t="s">
        <v>219</v>
      </c>
      <c r="F1938" s="121" t="s">
        <v>27</v>
      </c>
      <c r="G1938" s="127">
        <v>2.6640000000000001</v>
      </c>
      <c r="H1938" s="127">
        <v>4.0399999999999998E-2</v>
      </c>
      <c r="I1938" s="127">
        <f t="shared" si="7"/>
        <v>2.7044000000000001</v>
      </c>
    </row>
    <row r="1939" spans="1:9" x14ac:dyDescent="0.25">
      <c r="A1939" s="121" t="s">
        <v>281</v>
      </c>
      <c r="B1939" s="120" t="s">
        <v>305</v>
      </c>
      <c r="D1939" s="122" t="s">
        <v>332</v>
      </c>
      <c r="E1939" s="123" t="s">
        <v>219</v>
      </c>
      <c r="F1939" s="121" t="s">
        <v>9</v>
      </c>
      <c r="G1939" s="127">
        <v>1.1995</v>
      </c>
      <c r="H1939" s="127">
        <v>4.5499999999999999E-2</v>
      </c>
      <c r="I1939" s="127">
        <f t="shared" si="7"/>
        <v>1.2450000000000001</v>
      </c>
    </row>
    <row r="1940" spans="1:9" x14ac:dyDescent="0.25">
      <c r="A1940" s="121" t="s">
        <v>285</v>
      </c>
      <c r="B1940" s="120" t="s">
        <v>286</v>
      </c>
      <c r="D1940" s="122" t="s">
        <v>332</v>
      </c>
      <c r="E1940" s="123" t="s">
        <v>219</v>
      </c>
      <c r="F1940" s="121" t="s">
        <v>18</v>
      </c>
      <c r="G1940" s="127">
        <v>1.2404999999999999</v>
      </c>
      <c r="H1940" s="127">
        <v>1.24E-2</v>
      </c>
      <c r="I1940" s="127">
        <f t="shared" si="7"/>
        <v>1.2528999999999999</v>
      </c>
    </row>
    <row r="1941" spans="1:9" x14ac:dyDescent="0.25">
      <c r="A1941" s="121" t="s">
        <v>285</v>
      </c>
      <c r="B1941" s="120" t="s">
        <v>287</v>
      </c>
      <c r="D1941" s="122" t="s">
        <v>332</v>
      </c>
      <c r="E1941" s="123" t="s">
        <v>219</v>
      </c>
      <c r="F1941" s="121" t="s">
        <v>18</v>
      </c>
      <c r="G1941" s="127">
        <v>1.2404999999999999</v>
      </c>
      <c r="H1941" s="127">
        <v>1.5599999999999999E-2</v>
      </c>
      <c r="I1941" s="127">
        <f t="shared" si="7"/>
        <v>1.2561</v>
      </c>
    </row>
    <row r="1942" spans="1:9" x14ac:dyDescent="0.25">
      <c r="A1942" s="121" t="s">
        <v>288</v>
      </c>
      <c r="B1942" s="120" t="s">
        <v>289</v>
      </c>
      <c r="D1942" s="122" t="s">
        <v>332</v>
      </c>
      <c r="E1942" s="123" t="s">
        <v>219</v>
      </c>
      <c r="F1942" s="121" t="s">
        <v>18</v>
      </c>
      <c r="G1942" s="127">
        <v>1.2437</v>
      </c>
      <c r="H1942" s="127">
        <v>1.6E-2</v>
      </c>
      <c r="I1942" s="127">
        <f t="shared" si="7"/>
        <v>1.2597</v>
      </c>
    </row>
    <row r="1943" spans="1:9" x14ac:dyDescent="0.25">
      <c r="A1943" s="121" t="s">
        <v>288</v>
      </c>
      <c r="B1943" s="120" t="s">
        <v>290</v>
      </c>
      <c r="D1943" s="122" t="s">
        <v>332</v>
      </c>
      <c r="E1943" s="123" t="s">
        <v>219</v>
      </c>
      <c r="F1943" s="121" t="s">
        <v>18</v>
      </c>
      <c r="G1943" s="127">
        <v>1.2437</v>
      </c>
      <c r="H1943" s="127">
        <v>2.0400000000000001E-2</v>
      </c>
      <c r="I1943" s="127">
        <f t="shared" si="7"/>
        <v>1.2641</v>
      </c>
    </row>
    <row r="1944" spans="1:9" x14ac:dyDescent="0.25">
      <c r="A1944" s="121" t="s">
        <v>291</v>
      </c>
      <c r="B1944" s="120" t="s">
        <v>292</v>
      </c>
      <c r="D1944" s="122" t="s">
        <v>332</v>
      </c>
      <c r="E1944" s="123" t="s">
        <v>219</v>
      </c>
      <c r="F1944" s="121" t="s">
        <v>9</v>
      </c>
      <c r="G1944" s="127">
        <v>1.1921999999999999</v>
      </c>
      <c r="H1944" s="127">
        <v>1.3299999999999999E-2</v>
      </c>
      <c r="I1944" s="127">
        <f t="shared" si="7"/>
        <v>1.2055</v>
      </c>
    </row>
    <row r="1945" spans="1:9" x14ac:dyDescent="0.25">
      <c r="A1945" s="121" t="s">
        <v>291</v>
      </c>
      <c r="B1945" s="120" t="s">
        <v>293</v>
      </c>
      <c r="D1945" s="122" t="s">
        <v>332</v>
      </c>
      <c r="E1945" s="123" t="s">
        <v>219</v>
      </c>
      <c r="F1945" s="121" t="s">
        <v>9</v>
      </c>
      <c r="G1945" s="127">
        <v>1.1921999999999999</v>
      </c>
      <c r="H1945" s="127">
        <v>1.77E-2</v>
      </c>
      <c r="I1945" s="127">
        <f t="shared" si="7"/>
        <v>1.2099</v>
      </c>
    </row>
    <row r="1946" spans="1:9" x14ac:dyDescent="0.25">
      <c r="A1946" s="121" t="s">
        <v>216</v>
      </c>
      <c r="B1946" s="120" t="s">
        <v>252</v>
      </c>
      <c r="D1946" s="122" t="s">
        <v>332</v>
      </c>
      <c r="E1946" s="123" t="s">
        <v>219</v>
      </c>
      <c r="F1946" s="121" t="s">
        <v>9</v>
      </c>
      <c r="G1946" s="127">
        <v>1.0709</v>
      </c>
      <c r="H1946" s="127">
        <v>4.7E-2</v>
      </c>
      <c r="I1946" s="127">
        <f t="shared" si="7"/>
        <v>1.1178999999999999</v>
      </c>
    </row>
    <row r="1947" spans="1:9" x14ac:dyDescent="0.25">
      <c r="A1947" s="121" t="s">
        <v>216</v>
      </c>
      <c r="B1947" s="120" t="s">
        <v>39</v>
      </c>
      <c r="D1947" s="122" t="s">
        <v>332</v>
      </c>
      <c r="E1947" s="123" t="s">
        <v>219</v>
      </c>
      <c r="F1947" s="121" t="s">
        <v>9</v>
      </c>
      <c r="G1947" s="127">
        <v>1.0709</v>
      </c>
      <c r="H1947" s="127">
        <v>4.1799999999999997E-2</v>
      </c>
      <c r="I1947" s="127">
        <f t="shared" si="7"/>
        <v>1.1127</v>
      </c>
    </row>
    <row r="1948" spans="1:9" x14ac:dyDescent="0.25">
      <c r="A1948" s="121" t="s">
        <v>216</v>
      </c>
      <c r="B1948" s="120" t="s">
        <v>33</v>
      </c>
      <c r="D1948" s="122" t="s">
        <v>332</v>
      </c>
      <c r="E1948" s="123" t="s">
        <v>219</v>
      </c>
      <c r="F1948" s="121" t="s">
        <v>9</v>
      </c>
      <c r="G1948" s="127">
        <v>1.0709</v>
      </c>
      <c r="H1948" s="127">
        <v>4.1799999999999997E-2</v>
      </c>
      <c r="I1948" s="127">
        <f t="shared" si="7"/>
        <v>1.1127</v>
      </c>
    </row>
    <row r="1949" spans="1:9" x14ac:dyDescent="0.25">
      <c r="A1949" s="121" t="s">
        <v>216</v>
      </c>
      <c r="B1949" s="120" t="s">
        <v>34</v>
      </c>
      <c r="D1949" s="122" t="s">
        <v>332</v>
      </c>
      <c r="E1949" s="123" t="s">
        <v>219</v>
      </c>
      <c r="F1949" s="121" t="s">
        <v>9</v>
      </c>
      <c r="G1949" s="127">
        <v>1.0709</v>
      </c>
      <c r="H1949" s="127">
        <v>5.2400000000000002E-2</v>
      </c>
      <c r="I1949" s="127">
        <f t="shared" si="7"/>
        <v>1.1233</v>
      </c>
    </row>
    <row r="1950" spans="1:9" x14ac:dyDescent="0.25">
      <c r="A1950" s="121" t="s">
        <v>88</v>
      </c>
      <c r="B1950" s="121" t="s">
        <v>29</v>
      </c>
      <c r="D1950" s="122" t="s">
        <v>332</v>
      </c>
      <c r="E1950" s="123" t="s">
        <v>219</v>
      </c>
      <c r="F1950" s="121" t="s">
        <v>9</v>
      </c>
      <c r="G1950" s="127">
        <v>0.97989999999999999</v>
      </c>
      <c r="H1950" s="127">
        <v>2.3199999999999998E-2</v>
      </c>
      <c r="I1950" s="127">
        <f t="shared" si="7"/>
        <v>1.0030999999999999</v>
      </c>
    </row>
    <row r="1951" spans="1:9" x14ac:dyDescent="0.25">
      <c r="A1951" s="121" t="s">
        <v>88</v>
      </c>
      <c r="B1951" s="121" t="s">
        <v>41</v>
      </c>
      <c r="D1951" s="122" t="s">
        <v>332</v>
      </c>
      <c r="E1951" s="123" t="s">
        <v>219</v>
      </c>
      <c r="F1951" s="121" t="s">
        <v>9</v>
      </c>
      <c r="G1951" s="127">
        <v>0.97989999999999999</v>
      </c>
      <c r="H1951" s="127">
        <v>1.9E-3</v>
      </c>
      <c r="I1951" s="127">
        <f t="shared" si="7"/>
        <v>0.98180000000000001</v>
      </c>
    </row>
    <row r="1952" spans="1:9" x14ac:dyDescent="0.25">
      <c r="A1952" s="121" t="s">
        <v>88</v>
      </c>
      <c r="B1952" s="121" t="s">
        <v>237</v>
      </c>
      <c r="D1952" s="122" t="s">
        <v>332</v>
      </c>
      <c r="E1952" s="123" t="s">
        <v>219</v>
      </c>
      <c r="F1952" s="121" t="s">
        <v>9</v>
      </c>
      <c r="G1952" s="127">
        <v>0.97989999999999999</v>
      </c>
      <c r="H1952" s="127">
        <v>3.7400000000000003E-2</v>
      </c>
      <c r="I1952" s="127">
        <f t="shared" si="7"/>
        <v>1.0173000000000001</v>
      </c>
    </row>
    <row r="1953" spans="1:9" x14ac:dyDescent="0.25">
      <c r="A1953" s="121" t="s">
        <v>65</v>
      </c>
      <c r="B1953" s="120" t="s">
        <v>11</v>
      </c>
      <c r="D1953" s="122" t="s">
        <v>362</v>
      </c>
      <c r="E1953" s="123" t="s">
        <v>219</v>
      </c>
      <c r="F1953" s="121" t="s">
        <v>9</v>
      </c>
      <c r="G1953" s="127">
        <v>1.173</v>
      </c>
      <c r="H1953" s="127">
        <v>3.5799999999999998E-2</v>
      </c>
      <c r="I1953" s="127">
        <f t="shared" si="7"/>
        <v>1.2088000000000001</v>
      </c>
    </row>
    <row r="1954" spans="1:9" x14ac:dyDescent="0.25">
      <c r="A1954" s="121" t="s">
        <v>65</v>
      </c>
      <c r="B1954" s="120" t="s">
        <v>12</v>
      </c>
      <c r="D1954" s="122" t="s">
        <v>362</v>
      </c>
      <c r="E1954" s="123" t="s">
        <v>219</v>
      </c>
      <c r="F1954" s="121" t="s">
        <v>9</v>
      </c>
      <c r="G1954" s="127">
        <v>1.1101000000000001</v>
      </c>
      <c r="H1954" s="127">
        <v>3.5799999999999998E-2</v>
      </c>
      <c r="I1954" s="127">
        <f t="shared" si="7"/>
        <v>1.1459000000000001</v>
      </c>
    </row>
    <row r="1955" spans="1:9" x14ac:dyDescent="0.25">
      <c r="A1955" s="121" t="s">
        <v>65</v>
      </c>
      <c r="B1955" s="120" t="s">
        <v>33</v>
      </c>
      <c r="D1955" s="122" t="s">
        <v>362</v>
      </c>
      <c r="E1955" s="123" t="s">
        <v>219</v>
      </c>
      <c r="F1955" s="121" t="s">
        <v>9</v>
      </c>
      <c r="G1955" s="127">
        <v>1.1101000000000001</v>
      </c>
      <c r="H1955" s="127">
        <v>2.3599999999999999E-2</v>
      </c>
      <c r="I1955" s="127">
        <f t="shared" si="7"/>
        <v>1.1337000000000002</v>
      </c>
    </row>
    <row r="1956" spans="1:9" x14ac:dyDescent="0.25">
      <c r="A1956" s="121" t="s">
        <v>65</v>
      </c>
      <c r="B1956" s="120" t="s">
        <v>34</v>
      </c>
      <c r="D1956" s="122" t="s">
        <v>362</v>
      </c>
      <c r="E1956" s="123" t="s">
        <v>219</v>
      </c>
      <c r="F1956" s="121" t="s">
        <v>9</v>
      </c>
      <c r="G1956" s="127">
        <v>1.173</v>
      </c>
      <c r="H1956" s="127">
        <v>3.5700000000000003E-2</v>
      </c>
      <c r="I1956" s="127">
        <f t="shared" si="7"/>
        <v>1.2087000000000001</v>
      </c>
    </row>
    <row r="1957" spans="1:9" x14ac:dyDescent="0.25">
      <c r="A1957" s="121" t="s">
        <v>66</v>
      </c>
      <c r="B1957" s="124" t="s">
        <v>14</v>
      </c>
      <c r="D1957" s="122" t="s">
        <v>362</v>
      </c>
      <c r="E1957" s="123" t="s">
        <v>219</v>
      </c>
      <c r="F1957" s="121" t="s">
        <v>9</v>
      </c>
      <c r="G1957" s="127">
        <v>1.1850000000000001</v>
      </c>
      <c r="H1957" s="127">
        <v>1.9E-2</v>
      </c>
      <c r="I1957" s="127">
        <f t="shared" si="7"/>
        <v>1.204</v>
      </c>
    </row>
    <row r="1958" spans="1:9" x14ac:dyDescent="0.25">
      <c r="A1958" s="121" t="s">
        <v>66</v>
      </c>
      <c r="B1958" s="120" t="s">
        <v>22</v>
      </c>
      <c r="D1958" s="122" t="s">
        <v>362</v>
      </c>
      <c r="E1958" s="123" t="s">
        <v>219</v>
      </c>
      <c r="F1958" s="121" t="s">
        <v>9</v>
      </c>
      <c r="G1958" s="127">
        <v>0.97299999999999998</v>
      </c>
      <c r="H1958" s="127">
        <v>1.9E-2</v>
      </c>
      <c r="I1958" s="127">
        <f t="shared" si="7"/>
        <v>0.99199999999999999</v>
      </c>
    </row>
    <row r="1959" spans="1:9" x14ac:dyDescent="0.25">
      <c r="A1959" s="121" t="s">
        <v>66</v>
      </c>
      <c r="B1959" s="120" t="s">
        <v>33</v>
      </c>
      <c r="D1959" s="122" t="s">
        <v>362</v>
      </c>
      <c r="E1959" s="123" t="s">
        <v>219</v>
      </c>
      <c r="F1959" s="121" t="s">
        <v>9</v>
      </c>
      <c r="G1959" s="127">
        <v>0.97299999999999998</v>
      </c>
      <c r="H1959" s="127">
        <v>4.4999999999999998E-2</v>
      </c>
      <c r="I1959" s="127">
        <f t="shared" si="7"/>
        <v>1.018</v>
      </c>
    </row>
    <row r="1960" spans="1:9" x14ac:dyDescent="0.25">
      <c r="A1960" s="121" t="s">
        <v>66</v>
      </c>
      <c r="B1960" s="120" t="s">
        <v>34</v>
      </c>
      <c r="D1960" s="122" t="s">
        <v>362</v>
      </c>
      <c r="E1960" s="123" t="s">
        <v>219</v>
      </c>
      <c r="F1960" s="121" t="s">
        <v>9</v>
      </c>
      <c r="G1960" s="127">
        <v>1.1850000000000001</v>
      </c>
      <c r="H1960" s="127">
        <v>4.4999999999999998E-2</v>
      </c>
      <c r="I1960" s="127">
        <f t="shared" si="7"/>
        <v>1.23</v>
      </c>
    </row>
    <row r="1961" spans="1:9" x14ac:dyDescent="0.25">
      <c r="A1961" s="121" t="s">
        <v>67</v>
      </c>
      <c r="B1961" s="121" t="s">
        <v>17</v>
      </c>
      <c r="D1961" s="122" t="s">
        <v>362</v>
      </c>
      <c r="E1961" s="123" t="s">
        <v>219</v>
      </c>
      <c r="F1961" s="121" t="s">
        <v>18</v>
      </c>
      <c r="G1961" s="127">
        <v>1.0617000000000001</v>
      </c>
      <c r="H1961" s="127">
        <v>0</v>
      </c>
      <c r="I1961" s="127">
        <f t="shared" si="7"/>
        <v>1.0617000000000001</v>
      </c>
    </row>
    <row r="1962" spans="1:9" x14ac:dyDescent="0.25">
      <c r="A1962" s="121" t="s">
        <v>213</v>
      </c>
      <c r="B1962" s="120" t="s">
        <v>35</v>
      </c>
      <c r="D1962" s="122" t="s">
        <v>362</v>
      </c>
      <c r="E1962" s="123" t="s">
        <v>219</v>
      </c>
      <c r="F1962" s="121" t="s">
        <v>9</v>
      </c>
      <c r="G1962" s="127">
        <v>1.3573999999999999</v>
      </c>
      <c r="H1962" s="127">
        <v>4.7E-2</v>
      </c>
      <c r="I1962" s="127">
        <f t="shared" si="7"/>
        <v>1.4043999999999999</v>
      </c>
    </row>
    <row r="1963" spans="1:9" x14ac:dyDescent="0.25">
      <c r="A1963" s="121" t="s">
        <v>213</v>
      </c>
      <c r="B1963" s="120" t="s">
        <v>33</v>
      </c>
      <c r="D1963" s="122" t="s">
        <v>362</v>
      </c>
      <c r="E1963" s="123" t="s">
        <v>219</v>
      </c>
      <c r="F1963" s="121" t="s">
        <v>9</v>
      </c>
      <c r="G1963" s="127">
        <v>1.3573999999999999</v>
      </c>
      <c r="H1963" s="127">
        <v>4.1799999999999997E-2</v>
      </c>
      <c r="I1963" s="127">
        <f t="shared" si="7"/>
        <v>1.3992</v>
      </c>
    </row>
    <row r="1964" spans="1:9" x14ac:dyDescent="0.25">
      <c r="A1964" s="121" t="s">
        <v>213</v>
      </c>
      <c r="B1964" s="120" t="s">
        <v>34</v>
      </c>
      <c r="D1964" s="122" t="s">
        <v>362</v>
      </c>
      <c r="E1964" s="123" t="s">
        <v>219</v>
      </c>
      <c r="F1964" s="121" t="s">
        <v>9</v>
      </c>
      <c r="G1964" s="127">
        <v>1.3573999999999999</v>
      </c>
      <c r="H1964" s="127">
        <v>5.2400000000000002E-2</v>
      </c>
      <c r="I1964" s="127">
        <f t="shared" si="7"/>
        <v>1.4097999999999999</v>
      </c>
    </row>
    <row r="1965" spans="1:9" x14ac:dyDescent="0.25">
      <c r="A1965" s="121" t="s">
        <v>72</v>
      </c>
      <c r="B1965" s="138" t="s">
        <v>14</v>
      </c>
      <c r="D1965" s="122" t="s">
        <v>362</v>
      </c>
      <c r="E1965" s="123" t="s">
        <v>219</v>
      </c>
      <c r="F1965" s="121" t="s">
        <v>9</v>
      </c>
      <c r="G1965" s="127">
        <v>1.1532</v>
      </c>
      <c r="H1965" s="127">
        <v>5.5E-2</v>
      </c>
      <c r="I1965" s="127">
        <f t="shared" si="7"/>
        <v>1.2081999999999999</v>
      </c>
    </row>
    <row r="1966" spans="1:9" x14ac:dyDescent="0.25">
      <c r="A1966" s="121" t="s">
        <v>72</v>
      </c>
      <c r="B1966" s="120" t="s">
        <v>22</v>
      </c>
      <c r="D1966" s="122" t="s">
        <v>362</v>
      </c>
      <c r="E1966" s="123" t="s">
        <v>219</v>
      </c>
      <c r="F1966" s="121" t="s">
        <v>9</v>
      </c>
      <c r="G1966" s="127">
        <v>1.0874999999999999</v>
      </c>
      <c r="H1966" s="127">
        <v>5.5E-2</v>
      </c>
      <c r="I1966" s="127">
        <f t="shared" si="7"/>
        <v>1.1424999999999998</v>
      </c>
    </row>
    <row r="1967" spans="1:9" x14ac:dyDescent="0.25">
      <c r="A1967" s="121" t="s">
        <v>72</v>
      </c>
      <c r="B1967" s="120" t="s">
        <v>33</v>
      </c>
      <c r="D1967" s="122" t="s">
        <v>362</v>
      </c>
      <c r="E1967" s="123" t="s">
        <v>219</v>
      </c>
      <c r="F1967" s="121" t="s">
        <v>9</v>
      </c>
      <c r="G1967" s="127">
        <v>1.0874999999999999</v>
      </c>
      <c r="H1967" s="127">
        <v>5.5E-2</v>
      </c>
      <c r="I1967" s="127">
        <f t="shared" si="7"/>
        <v>1.1424999999999998</v>
      </c>
    </row>
    <row r="1968" spans="1:9" x14ac:dyDescent="0.25">
      <c r="A1968" s="121" t="s">
        <v>72</v>
      </c>
      <c r="B1968" s="120" t="s">
        <v>34</v>
      </c>
      <c r="D1968" s="122" t="s">
        <v>362</v>
      </c>
      <c r="E1968" s="123" t="s">
        <v>219</v>
      </c>
      <c r="F1968" s="121" t="s">
        <v>9</v>
      </c>
      <c r="G1968" s="127">
        <v>1.1532</v>
      </c>
      <c r="H1968" s="127">
        <v>5.5E-2</v>
      </c>
      <c r="I1968" s="127">
        <f t="shared" si="7"/>
        <v>1.2081999999999999</v>
      </c>
    </row>
    <row r="1969" spans="1:9" x14ac:dyDescent="0.25">
      <c r="A1969" s="121" t="s">
        <v>281</v>
      </c>
      <c r="B1969" s="120" t="s">
        <v>303</v>
      </c>
      <c r="D1969" s="122" t="s">
        <v>362</v>
      </c>
      <c r="E1969" s="123" t="s">
        <v>219</v>
      </c>
      <c r="F1969" s="121" t="s">
        <v>9</v>
      </c>
      <c r="G1969" s="127">
        <v>1.1995</v>
      </c>
      <c r="H1969" s="127">
        <v>4.0399999999999998E-2</v>
      </c>
      <c r="I1969" s="127">
        <f t="shared" si="7"/>
        <v>1.2399</v>
      </c>
    </row>
    <row r="1970" spans="1:9" x14ac:dyDescent="0.25">
      <c r="A1970" s="121" t="s">
        <v>281</v>
      </c>
      <c r="B1970" s="120" t="s">
        <v>283</v>
      </c>
      <c r="D1970" s="122" t="s">
        <v>362</v>
      </c>
      <c r="E1970" s="123" t="s">
        <v>219</v>
      </c>
      <c r="F1970" s="121" t="s">
        <v>9</v>
      </c>
      <c r="G1970" s="127">
        <v>0.9627</v>
      </c>
      <c r="H1970" s="127">
        <v>4.0399999999999998E-2</v>
      </c>
      <c r="I1970" s="127">
        <f t="shared" si="7"/>
        <v>1.0031000000000001</v>
      </c>
    </row>
    <row r="1971" spans="1:9" x14ac:dyDescent="0.25">
      <c r="A1971" s="121" t="s">
        <v>281</v>
      </c>
      <c r="B1971" s="120" t="s">
        <v>304</v>
      </c>
      <c r="D1971" s="122" t="s">
        <v>362</v>
      </c>
      <c r="E1971" s="123" t="s">
        <v>219</v>
      </c>
      <c r="F1971" s="121" t="s">
        <v>27</v>
      </c>
      <c r="G1971" s="127">
        <v>2.6640000000000001</v>
      </c>
      <c r="H1971" s="127">
        <v>4.0399999999999998E-2</v>
      </c>
      <c r="I1971" s="127">
        <f t="shared" si="7"/>
        <v>2.7044000000000001</v>
      </c>
    </row>
    <row r="1972" spans="1:9" x14ac:dyDescent="0.25">
      <c r="A1972" s="121" t="s">
        <v>281</v>
      </c>
      <c r="B1972" s="120" t="s">
        <v>305</v>
      </c>
      <c r="D1972" s="122" t="s">
        <v>362</v>
      </c>
      <c r="E1972" s="123" t="s">
        <v>219</v>
      </c>
      <c r="F1972" s="121" t="s">
        <v>9</v>
      </c>
      <c r="G1972" s="127">
        <v>1.1995</v>
      </c>
      <c r="H1972" s="127">
        <v>4.5499999999999999E-2</v>
      </c>
      <c r="I1972" s="127">
        <f t="shared" si="7"/>
        <v>1.2450000000000001</v>
      </c>
    </row>
    <row r="1973" spans="1:9" x14ac:dyDescent="0.25">
      <c r="A1973" s="121" t="s">
        <v>285</v>
      </c>
      <c r="B1973" s="120" t="s">
        <v>286</v>
      </c>
      <c r="D1973" s="122" t="s">
        <v>362</v>
      </c>
      <c r="E1973" s="123" t="s">
        <v>219</v>
      </c>
      <c r="F1973" s="121" t="s">
        <v>18</v>
      </c>
      <c r="G1973" s="127">
        <v>1.2404999999999999</v>
      </c>
      <c r="H1973" s="127">
        <v>1.24E-2</v>
      </c>
      <c r="I1973" s="127">
        <f t="shared" si="7"/>
        <v>1.2528999999999999</v>
      </c>
    </row>
    <row r="1974" spans="1:9" x14ac:dyDescent="0.25">
      <c r="A1974" s="121" t="s">
        <v>285</v>
      </c>
      <c r="B1974" s="120" t="s">
        <v>287</v>
      </c>
      <c r="D1974" s="122" t="s">
        <v>362</v>
      </c>
      <c r="E1974" s="123" t="s">
        <v>219</v>
      </c>
      <c r="F1974" s="121" t="s">
        <v>18</v>
      </c>
      <c r="G1974" s="127">
        <v>1.2404999999999999</v>
      </c>
      <c r="H1974" s="127">
        <v>1.5599999999999999E-2</v>
      </c>
      <c r="I1974" s="127">
        <f t="shared" si="7"/>
        <v>1.2561</v>
      </c>
    </row>
    <row r="1975" spans="1:9" x14ac:dyDescent="0.25">
      <c r="A1975" s="121" t="s">
        <v>288</v>
      </c>
      <c r="B1975" s="120" t="s">
        <v>289</v>
      </c>
      <c r="D1975" s="122" t="s">
        <v>362</v>
      </c>
      <c r="E1975" s="123" t="s">
        <v>219</v>
      </c>
      <c r="F1975" s="121" t="s">
        <v>18</v>
      </c>
      <c r="G1975" s="127">
        <v>1.2437</v>
      </c>
      <c r="H1975" s="127">
        <v>1.6E-2</v>
      </c>
      <c r="I1975" s="127">
        <f t="shared" si="7"/>
        <v>1.2597</v>
      </c>
    </row>
    <row r="1976" spans="1:9" x14ac:dyDescent="0.25">
      <c r="A1976" s="121" t="s">
        <v>288</v>
      </c>
      <c r="B1976" s="120" t="s">
        <v>290</v>
      </c>
      <c r="D1976" s="122" t="s">
        <v>362</v>
      </c>
      <c r="E1976" s="123" t="s">
        <v>219</v>
      </c>
      <c r="F1976" s="121" t="s">
        <v>18</v>
      </c>
      <c r="G1976" s="127">
        <v>1.2437</v>
      </c>
      <c r="H1976" s="127">
        <v>2.0400000000000001E-2</v>
      </c>
      <c r="I1976" s="127">
        <f t="shared" si="7"/>
        <v>1.2641</v>
      </c>
    </row>
    <row r="1977" spans="1:9" x14ac:dyDescent="0.25">
      <c r="A1977" s="121" t="s">
        <v>291</v>
      </c>
      <c r="B1977" s="120" t="s">
        <v>292</v>
      </c>
      <c r="D1977" s="122" t="s">
        <v>362</v>
      </c>
      <c r="E1977" s="123" t="s">
        <v>219</v>
      </c>
      <c r="F1977" s="121" t="s">
        <v>9</v>
      </c>
      <c r="G1977" s="127">
        <v>1.1921999999999999</v>
      </c>
      <c r="H1977" s="127">
        <v>1.3299999999999999E-2</v>
      </c>
      <c r="I1977" s="127">
        <f t="shared" si="7"/>
        <v>1.2055</v>
      </c>
    </row>
    <row r="1978" spans="1:9" x14ac:dyDescent="0.25">
      <c r="A1978" s="121" t="s">
        <v>291</v>
      </c>
      <c r="B1978" s="120" t="s">
        <v>293</v>
      </c>
      <c r="D1978" s="122" t="s">
        <v>362</v>
      </c>
      <c r="E1978" s="123" t="s">
        <v>219</v>
      </c>
      <c r="F1978" s="121" t="s">
        <v>9</v>
      </c>
      <c r="G1978" s="127">
        <v>1.1921999999999999</v>
      </c>
      <c r="H1978" s="127">
        <v>1.77E-2</v>
      </c>
      <c r="I1978" s="127">
        <f t="shared" si="7"/>
        <v>1.2099</v>
      </c>
    </row>
    <row r="1979" spans="1:9" x14ac:dyDescent="0.25">
      <c r="A1979" s="121" t="s">
        <v>216</v>
      </c>
      <c r="B1979" s="120" t="s">
        <v>252</v>
      </c>
      <c r="D1979" s="122" t="s">
        <v>362</v>
      </c>
      <c r="E1979" s="123" t="s">
        <v>219</v>
      </c>
      <c r="F1979" s="121" t="s">
        <v>9</v>
      </c>
      <c r="G1979" s="127">
        <v>1.2363999999999999</v>
      </c>
      <c r="H1979" s="127">
        <v>4.7E-2</v>
      </c>
      <c r="I1979" s="127">
        <f t="shared" si="7"/>
        <v>1.2833999999999999</v>
      </c>
    </row>
    <row r="1980" spans="1:9" x14ac:dyDescent="0.25">
      <c r="A1980" s="121" t="s">
        <v>216</v>
      </c>
      <c r="B1980" s="120" t="s">
        <v>39</v>
      </c>
      <c r="D1980" s="122" t="s">
        <v>362</v>
      </c>
      <c r="E1980" s="123" t="s">
        <v>219</v>
      </c>
      <c r="F1980" s="121" t="s">
        <v>9</v>
      </c>
      <c r="G1980" s="127">
        <v>1.2363999999999999</v>
      </c>
      <c r="H1980" s="127">
        <v>4.1799999999999997E-2</v>
      </c>
      <c r="I1980" s="127">
        <f t="shared" si="7"/>
        <v>1.2782</v>
      </c>
    </row>
    <row r="1981" spans="1:9" x14ac:dyDescent="0.25">
      <c r="A1981" s="121" t="s">
        <v>216</v>
      </c>
      <c r="B1981" s="120" t="s">
        <v>33</v>
      </c>
      <c r="D1981" s="122" t="s">
        <v>362</v>
      </c>
      <c r="E1981" s="123" t="s">
        <v>219</v>
      </c>
      <c r="F1981" s="121" t="s">
        <v>9</v>
      </c>
      <c r="G1981" s="127">
        <v>1.2363999999999999</v>
      </c>
      <c r="H1981" s="127">
        <v>4.1799999999999997E-2</v>
      </c>
      <c r="I1981" s="127">
        <f t="shared" si="7"/>
        <v>1.2782</v>
      </c>
    </row>
    <row r="1982" spans="1:9" x14ac:dyDescent="0.25">
      <c r="A1982" s="121" t="s">
        <v>216</v>
      </c>
      <c r="B1982" s="120" t="s">
        <v>34</v>
      </c>
      <c r="D1982" s="122" t="s">
        <v>362</v>
      </c>
      <c r="E1982" s="123" t="s">
        <v>219</v>
      </c>
      <c r="F1982" s="121" t="s">
        <v>9</v>
      </c>
      <c r="G1982" s="127">
        <v>1.2363999999999999</v>
      </c>
      <c r="H1982" s="127">
        <v>5.2400000000000002E-2</v>
      </c>
      <c r="I1982" s="127">
        <f t="shared" si="7"/>
        <v>1.2887999999999999</v>
      </c>
    </row>
    <row r="1983" spans="1:9" x14ac:dyDescent="0.25">
      <c r="A1983" s="121" t="s">
        <v>88</v>
      </c>
      <c r="B1983" s="121" t="s">
        <v>29</v>
      </c>
      <c r="D1983" s="122" t="s">
        <v>362</v>
      </c>
      <c r="E1983" s="123" t="s">
        <v>219</v>
      </c>
      <c r="F1983" s="121" t="s">
        <v>9</v>
      </c>
      <c r="G1983" s="127">
        <v>0.97989999999999999</v>
      </c>
      <c r="H1983" s="127">
        <v>2.3199999999999998E-2</v>
      </c>
      <c r="I1983" s="127">
        <f t="shared" si="7"/>
        <v>1.0030999999999999</v>
      </c>
    </row>
    <row r="1984" spans="1:9" x14ac:dyDescent="0.25">
      <c r="A1984" s="121" t="s">
        <v>88</v>
      </c>
      <c r="B1984" s="121" t="s">
        <v>41</v>
      </c>
      <c r="D1984" s="122" t="s">
        <v>362</v>
      </c>
      <c r="E1984" s="123" t="s">
        <v>219</v>
      </c>
      <c r="F1984" s="121" t="s">
        <v>9</v>
      </c>
      <c r="G1984" s="127">
        <v>0.97989999999999999</v>
      </c>
      <c r="H1984" s="127">
        <v>1.9E-3</v>
      </c>
      <c r="I1984" s="127">
        <f t="shared" si="7"/>
        <v>0.98180000000000001</v>
      </c>
    </row>
    <row r="1985" spans="1:9" x14ac:dyDescent="0.25">
      <c r="A1985" s="121" t="s">
        <v>88</v>
      </c>
      <c r="B1985" s="121" t="s">
        <v>237</v>
      </c>
      <c r="D1985" s="149" t="s">
        <v>362</v>
      </c>
      <c r="E1985" s="150" t="s">
        <v>219</v>
      </c>
      <c r="F1985" s="139" t="s">
        <v>9</v>
      </c>
      <c r="G1985" s="143">
        <v>0.97989999999999999</v>
      </c>
      <c r="H1985" s="143">
        <v>3.7400000000000003E-2</v>
      </c>
      <c r="I1985" s="143">
        <f t="shared" si="7"/>
        <v>1.0173000000000001</v>
      </c>
    </row>
  </sheetData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C2B0-1290-437B-A750-4667227567FA}">
  <sheetPr>
    <tabColor theme="1" tint="0.499984740745262"/>
  </sheetPr>
  <dimension ref="A1:E71"/>
  <sheetViews>
    <sheetView zoomScaleNormal="100" workbookViewId="0">
      <selection sqref="A1:D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632</v>
      </c>
      <c r="B1" s="310"/>
      <c r="C1" s="310"/>
      <c r="D1" s="311"/>
    </row>
    <row r="2" spans="1:5" ht="15" thickBot="1" x14ac:dyDescent="0.4">
      <c r="A2" s="312" t="s">
        <v>626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0.90439999999999998</v>
      </c>
      <c r="D6" s="259">
        <v>0.29749999999999999</v>
      </c>
    </row>
    <row r="7" spans="1:5" x14ac:dyDescent="0.35">
      <c r="A7" s="40" t="s">
        <v>531</v>
      </c>
      <c r="B7" s="7" t="s">
        <v>9</v>
      </c>
      <c r="C7" s="13">
        <f>C6</f>
        <v>0.90439999999999998</v>
      </c>
      <c r="D7" s="288">
        <v>0.14560000000000001</v>
      </c>
    </row>
    <row r="8" spans="1:5" x14ac:dyDescent="0.35">
      <c r="A8" s="40" t="s">
        <v>532</v>
      </c>
      <c r="B8" s="7" t="s">
        <v>9</v>
      </c>
      <c r="C8" s="13">
        <f>C6</f>
        <v>0.90439999999999998</v>
      </c>
      <c r="D8" s="288">
        <v>0.13769999999999999</v>
      </c>
    </row>
    <row r="9" spans="1:5" x14ac:dyDescent="0.35">
      <c r="A9" s="40" t="s">
        <v>533</v>
      </c>
      <c r="B9" s="7" t="s">
        <v>9</v>
      </c>
      <c r="C9" s="13">
        <f>C6</f>
        <v>0.90439999999999998</v>
      </c>
      <c r="D9" s="52">
        <v>0.1215</v>
      </c>
    </row>
    <row r="10" spans="1:5" ht="15" thickBot="1" x14ac:dyDescent="0.4">
      <c r="A10" s="53" t="s">
        <v>100</v>
      </c>
      <c r="B10" s="54" t="s">
        <v>9</v>
      </c>
      <c r="C10" s="260">
        <f>C6</f>
        <v>0.90439999999999998</v>
      </c>
      <c r="D10" s="263">
        <v>1.03E-2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6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  <c r="E13" s="5" t="s">
        <v>627</v>
      </c>
    </row>
    <row r="14" spans="1:5" x14ac:dyDescent="0.35">
      <c r="A14" s="252" t="s">
        <v>10</v>
      </c>
      <c r="B14" s="7" t="s">
        <v>9</v>
      </c>
      <c r="C14" s="13">
        <v>0.59650000000000003</v>
      </c>
      <c r="D14" s="45">
        <v>0.61350000000000005</v>
      </c>
      <c r="E14" s="45">
        <v>0.61</v>
      </c>
    </row>
    <row r="15" spans="1:5" x14ac:dyDescent="0.35">
      <c r="A15" s="254" t="s">
        <v>8</v>
      </c>
      <c r="B15" s="22" t="s">
        <v>9</v>
      </c>
      <c r="C15" s="34">
        <v>0.79200000000000004</v>
      </c>
      <c r="D15" s="52">
        <f>D14</f>
        <v>0.61350000000000005</v>
      </c>
      <c r="E15" s="52">
        <f>E14</f>
        <v>0.61</v>
      </c>
    </row>
    <row r="16" spans="1:5" x14ac:dyDescent="0.35">
      <c r="A16" s="42" t="s">
        <v>92</v>
      </c>
      <c r="B16" s="7" t="s">
        <v>9</v>
      </c>
      <c r="C16" s="8">
        <f>C15</f>
        <v>0.79200000000000004</v>
      </c>
      <c r="D16" s="289">
        <v>0.28210000000000002</v>
      </c>
      <c r="E16" s="289">
        <v>0.28220000000000001</v>
      </c>
    </row>
    <row r="17" spans="1:5" x14ac:dyDescent="0.35">
      <c r="A17" s="42" t="s">
        <v>93</v>
      </c>
      <c r="B17" s="7" t="s">
        <v>9</v>
      </c>
      <c r="C17" s="8">
        <f>C16</f>
        <v>0.79200000000000004</v>
      </c>
      <c r="D17" s="289">
        <v>0.19270000000000001</v>
      </c>
      <c r="E17" s="289">
        <v>0.19819999999999999</v>
      </c>
    </row>
    <row r="18" spans="1:5" x14ac:dyDescent="0.35">
      <c r="A18" s="42" t="s">
        <v>94</v>
      </c>
      <c r="B18" s="7" t="s">
        <v>9</v>
      </c>
      <c r="C18" s="8">
        <f>C17</f>
        <v>0.79200000000000004</v>
      </c>
      <c r="D18" s="45">
        <v>0.23569999999999999</v>
      </c>
      <c r="E18" s="45">
        <v>0.23780000000000001</v>
      </c>
    </row>
    <row r="19" spans="1:5" x14ac:dyDescent="0.35">
      <c r="A19" s="42" t="s">
        <v>95</v>
      </c>
      <c r="B19" s="7" t="s">
        <v>9</v>
      </c>
      <c r="C19" s="8">
        <f>C18</f>
        <v>0.79200000000000004</v>
      </c>
      <c r="D19" s="289">
        <v>0.19589999999999999</v>
      </c>
      <c r="E19" s="289">
        <v>0.20080000000000001</v>
      </c>
    </row>
    <row r="20" spans="1:5" x14ac:dyDescent="0.35">
      <c r="A20" s="40" t="s">
        <v>96</v>
      </c>
      <c r="B20" s="7" t="s">
        <v>9</v>
      </c>
      <c r="C20" s="13">
        <f>C14</f>
        <v>0.59650000000000003</v>
      </c>
      <c r="D20" s="45">
        <f t="shared" ref="D20:E23" si="0">D16</f>
        <v>0.28210000000000002</v>
      </c>
      <c r="E20" s="45">
        <f t="shared" si="0"/>
        <v>0.28220000000000001</v>
      </c>
    </row>
    <row r="21" spans="1:5" x14ac:dyDescent="0.35">
      <c r="A21" s="40" t="s">
        <v>97</v>
      </c>
      <c r="B21" s="7" t="s">
        <v>9</v>
      </c>
      <c r="C21" s="13">
        <f>C20</f>
        <v>0.59650000000000003</v>
      </c>
      <c r="D21" s="45">
        <f t="shared" si="0"/>
        <v>0.19270000000000001</v>
      </c>
      <c r="E21" s="45">
        <f t="shared" si="0"/>
        <v>0.19819999999999999</v>
      </c>
    </row>
    <row r="22" spans="1:5" x14ac:dyDescent="0.35">
      <c r="A22" s="40" t="s">
        <v>98</v>
      </c>
      <c r="B22" s="7" t="s">
        <v>9</v>
      </c>
      <c r="C22" s="13">
        <f>C21</f>
        <v>0.59650000000000003</v>
      </c>
      <c r="D22" s="45">
        <f t="shared" si="0"/>
        <v>0.23569999999999999</v>
      </c>
      <c r="E22" s="45">
        <f t="shared" si="0"/>
        <v>0.23780000000000001</v>
      </c>
    </row>
    <row r="23" spans="1:5" ht="15" thickBot="1" x14ac:dyDescent="0.4">
      <c r="A23" s="53" t="s">
        <v>99</v>
      </c>
      <c r="B23" s="54" t="s">
        <v>9</v>
      </c>
      <c r="C23" s="260">
        <f>C22</f>
        <v>0.59650000000000003</v>
      </c>
      <c r="D23" s="56">
        <f t="shared" si="0"/>
        <v>0.19589999999999999</v>
      </c>
      <c r="E23" s="56">
        <f t="shared" si="0"/>
        <v>0.20080000000000001</v>
      </c>
    </row>
    <row r="24" spans="1:5" x14ac:dyDescent="0.35">
      <c r="A24" t="s">
        <v>628</v>
      </c>
      <c r="B24" s="19"/>
      <c r="C24" s="18"/>
      <c r="D24" s="18"/>
      <c r="E24" s="18"/>
    </row>
    <row r="25" spans="1:5" x14ac:dyDescent="0.35">
      <c r="A25" s="10"/>
      <c r="B25" s="10"/>
      <c r="C25" s="10"/>
      <c r="D25" s="10"/>
    </row>
    <row r="26" spans="1:5" ht="16" thickBot="1" x14ac:dyDescent="0.4">
      <c r="A26" s="318" t="s">
        <v>102</v>
      </c>
      <c r="B26" s="306"/>
      <c r="C26" s="306"/>
      <c r="D26" s="306"/>
    </row>
    <row r="27" spans="1:5" ht="15" thickBot="1" x14ac:dyDescent="0.4">
      <c r="A27" s="3" t="s">
        <v>3</v>
      </c>
      <c r="B27" s="4" t="s">
        <v>4</v>
      </c>
      <c r="C27" s="4" t="s">
        <v>5</v>
      </c>
      <c r="D27" s="282" t="s">
        <v>6</v>
      </c>
    </row>
    <row r="28" spans="1:5" x14ac:dyDescent="0.35">
      <c r="A28" s="252" t="s">
        <v>10</v>
      </c>
      <c r="B28" s="257" t="s">
        <v>9</v>
      </c>
      <c r="C28" s="258">
        <v>0.37269999999999998</v>
      </c>
      <c r="D28" s="290">
        <v>0.92420000000000002</v>
      </c>
    </row>
    <row r="29" spans="1:5" x14ac:dyDescent="0.35">
      <c r="A29" s="40" t="s">
        <v>8</v>
      </c>
      <c r="B29" s="7" t="s">
        <v>9</v>
      </c>
      <c r="C29" s="13">
        <v>0.69159999999999999</v>
      </c>
      <c r="D29" s="284">
        <f>D28</f>
        <v>0.92420000000000002</v>
      </c>
    </row>
    <row r="30" spans="1:5" x14ac:dyDescent="0.35">
      <c r="A30" s="40" t="s">
        <v>93</v>
      </c>
      <c r="B30" s="7" t="s">
        <v>9</v>
      </c>
      <c r="C30" s="13">
        <f>C29</f>
        <v>0.69159999999999999</v>
      </c>
      <c r="D30" s="291">
        <v>0.60099999999999998</v>
      </c>
    </row>
    <row r="31" spans="1:5" x14ac:dyDescent="0.35">
      <c r="A31" s="40" t="s">
        <v>94</v>
      </c>
      <c r="B31" s="22" t="s">
        <v>9</v>
      </c>
      <c r="C31" s="13">
        <f>C30</f>
        <v>0.69159999999999999</v>
      </c>
      <c r="D31" s="284">
        <v>0.42759999999999998</v>
      </c>
    </row>
    <row r="32" spans="1:5" x14ac:dyDescent="0.35">
      <c r="A32" s="40" t="s">
        <v>95</v>
      </c>
      <c r="B32" s="22" t="s">
        <v>9</v>
      </c>
      <c r="C32" s="13">
        <f>C31</f>
        <v>0.69159999999999999</v>
      </c>
      <c r="D32" s="284">
        <v>0.38159999999999999</v>
      </c>
    </row>
    <row r="33" spans="1:4" x14ac:dyDescent="0.35">
      <c r="A33" s="40" t="s">
        <v>97</v>
      </c>
      <c r="B33" s="7" t="s">
        <v>9</v>
      </c>
      <c r="C33" s="13">
        <f>C28</f>
        <v>0.37269999999999998</v>
      </c>
      <c r="D33" s="284">
        <f>D30</f>
        <v>0.60099999999999998</v>
      </c>
    </row>
    <row r="34" spans="1:4" x14ac:dyDescent="0.35">
      <c r="A34" s="40" t="s">
        <v>98</v>
      </c>
      <c r="B34" s="7" t="s">
        <v>9</v>
      </c>
      <c r="C34" s="13">
        <f>C33</f>
        <v>0.37269999999999998</v>
      </c>
      <c r="D34" s="284">
        <f>D31</f>
        <v>0.42759999999999998</v>
      </c>
    </row>
    <row r="35" spans="1:4" ht="15" thickBot="1" x14ac:dyDescent="0.4">
      <c r="A35" s="53" t="s">
        <v>99</v>
      </c>
      <c r="B35" s="54" t="s">
        <v>9</v>
      </c>
      <c r="C35" s="260">
        <f>C34</f>
        <v>0.37269999999999998</v>
      </c>
      <c r="D35" s="285">
        <f>D32</f>
        <v>0.38159999999999999</v>
      </c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564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104</v>
      </c>
      <c r="B39" s="22" t="s">
        <v>9</v>
      </c>
      <c r="C39" s="292">
        <v>0.53900000000000003</v>
      </c>
      <c r="D39" s="259">
        <v>0.48509999999999998</v>
      </c>
    </row>
    <row r="40" spans="1:4" x14ac:dyDescent="0.35">
      <c r="A40" s="40" t="s">
        <v>14</v>
      </c>
      <c r="B40" s="22" t="s">
        <v>9</v>
      </c>
      <c r="C40" s="279">
        <f>C39</f>
        <v>0.53900000000000003</v>
      </c>
      <c r="D40" s="293">
        <v>0.27689999999999998</v>
      </c>
    </row>
    <row r="41" spans="1:4" ht="15" thickBot="1" x14ac:dyDescent="0.4">
      <c r="A41" s="53" t="s">
        <v>22</v>
      </c>
      <c r="B41" s="262" t="s">
        <v>9</v>
      </c>
      <c r="C41" s="260">
        <f>C40</f>
        <v>0.53900000000000003</v>
      </c>
      <c r="D41" s="294">
        <v>0.24909999999999999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92">
        <v>0.62729999999999997</v>
      </c>
      <c r="D45" s="265">
        <v>0.82299999999999995</v>
      </c>
    </row>
    <row r="46" spans="1:4" x14ac:dyDescent="0.35">
      <c r="A46" s="40" t="s">
        <v>14</v>
      </c>
      <c r="B46" s="22" t="s">
        <v>9</v>
      </c>
      <c r="C46" s="13">
        <f>C45</f>
        <v>0.62729999999999997</v>
      </c>
      <c r="D46" s="52">
        <v>0.49690000000000001</v>
      </c>
    </row>
    <row r="47" spans="1:4" ht="15" thickBot="1" x14ac:dyDescent="0.4">
      <c r="A47" s="53" t="s">
        <v>22</v>
      </c>
      <c r="B47" s="262" t="s">
        <v>9</v>
      </c>
      <c r="C47" s="260">
        <f>C46</f>
        <v>0.62729999999999997</v>
      </c>
      <c r="D47" s="295">
        <v>0.42349999999999999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92">
        <v>0.84670000000000001</v>
      </c>
      <c r="D51" s="259">
        <v>0.66800000000000004</v>
      </c>
    </row>
    <row r="52" spans="1:4" x14ac:dyDescent="0.35">
      <c r="A52" s="40" t="s">
        <v>493</v>
      </c>
      <c r="B52" s="22" t="s">
        <v>9</v>
      </c>
      <c r="C52" s="13">
        <f>C51</f>
        <v>0.84670000000000001</v>
      </c>
      <c r="D52" s="52">
        <v>0.307</v>
      </c>
    </row>
    <row r="53" spans="1:4" x14ac:dyDescent="0.35">
      <c r="A53" s="40" t="s">
        <v>494</v>
      </c>
      <c r="B53" s="22" t="s">
        <v>9</v>
      </c>
      <c r="C53" s="13">
        <f>C52</f>
        <v>0.84670000000000001</v>
      </c>
      <c r="D53" s="288">
        <v>0.28599999999999998</v>
      </c>
    </row>
    <row r="54" spans="1:4" x14ac:dyDescent="0.35">
      <c r="A54" s="40" t="s">
        <v>495</v>
      </c>
      <c r="B54" s="22" t="s">
        <v>9</v>
      </c>
      <c r="C54" s="13">
        <f>C53</f>
        <v>0.84670000000000001</v>
      </c>
      <c r="D54" s="288">
        <v>0.27089999999999997</v>
      </c>
    </row>
    <row r="55" spans="1:4" x14ac:dyDescent="0.35">
      <c r="A55" s="40" t="s">
        <v>144</v>
      </c>
      <c r="B55" s="22" t="s">
        <v>9</v>
      </c>
      <c r="C55" s="281">
        <v>0.34160000000000001</v>
      </c>
      <c r="D55" s="52">
        <v>0.23949999999999999</v>
      </c>
    </row>
    <row r="56" spans="1:4" ht="15" thickBot="1" x14ac:dyDescent="0.4">
      <c r="A56" s="53" t="s">
        <v>144</v>
      </c>
      <c r="B56" s="262" t="s">
        <v>27</v>
      </c>
      <c r="C56" s="55" t="s">
        <v>629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573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f>C51</f>
        <v>0.84670000000000001</v>
      </c>
      <c r="D60" s="296">
        <v>0.57140000000000002</v>
      </c>
    </row>
    <row r="61" spans="1:4" x14ac:dyDescent="0.35">
      <c r="A61" s="40" t="s">
        <v>35</v>
      </c>
      <c r="B61" s="7" t="s">
        <v>9</v>
      </c>
      <c r="C61" s="8">
        <f>C60</f>
        <v>0.84670000000000001</v>
      </c>
      <c r="D61" s="289">
        <v>0.20369999999999999</v>
      </c>
    </row>
    <row r="62" spans="1:4" x14ac:dyDescent="0.35">
      <c r="A62" s="40" t="s">
        <v>113</v>
      </c>
      <c r="B62" s="7" t="s">
        <v>9</v>
      </c>
      <c r="C62" s="8">
        <f>C61</f>
        <v>0.84670000000000001</v>
      </c>
      <c r="D62" s="45">
        <v>0.1991</v>
      </c>
    </row>
    <row r="63" spans="1:4" ht="15" thickBot="1" x14ac:dyDescent="0.4">
      <c r="A63" s="53" t="s">
        <v>62</v>
      </c>
      <c r="B63" s="54" t="s">
        <v>9</v>
      </c>
      <c r="C63" s="55">
        <f>C62</f>
        <v>0.84670000000000001</v>
      </c>
      <c r="D63" s="263">
        <v>0.16589999999999999</v>
      </c>
    </row>
    <row r="64" spans="1:4" ht="16" customHeight="1" x14ac:dyDescent="0.35">
      <c r="A64" s="10"/>
      <c r="B64" s="10"/>
      <c r="C64" s="10"/>
      <c r="D64" s="10"/>
    </row>
    <row r="65" spans="1:5" ht="15" customHeight="1" thickBot="1" x14ac:dyDescent="0.4">
      <c r="A65" s="304" t="s">
        <v>114</v>
      </c>
      <c r="B65" s="305"/>
      <c r="C65" s="305"/>
      <c r="D65" s="305"/>
      <c r="E65" s="305"/>
    </row>
    <row r="66" spans="1:5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  <c r="E66" s="5" t="s">
        <v>627</v>
      </c>
    </row>
    <row r="67" spans="1:5" x14ac:dyDescent="0.35">
      <c r="A67" s="252" t="s">
        <v>24</v>
      </c>
      <c r="B67" s="257" t="s">
        <v>9</v>
      </c>
      <c r="C67" s="258">
        <v>0.76390000000000002</v>
      </c>
      <c r="D67" s="259">
        <v>0.88049999999999995</v>
      </c>
      <c r="E67" s="259">
        <v>0.87549999999999994</v>
      </c>
    </row>
    <row r="68" spans="1:5" x14ac:dyDescent="0.35">
      <c r="A68" s="40" t="s">
        <v>35</v>
      </c>
      <c r="B68" s="7" t="s">
        <v>9</v>
      </c>
      <c r="C68" s="8">
        <f>C67</f>
        <v>0.76390000000000002</v>
      </c>
      <c r="D68" s="45">
        <v>0.31569999999999998</v>
      </c>
      <c r="E68" s="45">
        <v>0.31619999999999998</v>
      </c>
    </row>
    <row r="69" spans="1:5" x14ac:dyDescent="0.35">
      <c r="A69" s="40" t="s">
        <v>113</v>
      </c>
      <c r="B69" s="7" t="s">
        <v>9</v>
      </c>
      <c r="C69" s="8">
        <f>C68</f>
        <v>0.76390000000000002</v>
      </c>
      <c r="D69" s="289">
        <v>0.28339999999999999</v>
      </c>
      <c r="E69" s="289">
        <v>0.28720000000000001</v>
      </c>
    </row>
    <row r="70" spans="1:5" ht="15" thickBot="1" x14ac:dyDescent="0.4">
      <c r="A70" s="53" t="s">
        <v>115</v>
      </c>
      <c r="B70" s="54" t="s">
        <v>9</v>
      </c>
      <c r="C70" s="55">
        <f>C69</f>
        <v>0.76390000000000002</v>
      </c>
      <c r="D70" s="297">
        <v>0.20080000000000001</v>
      </c>
      <c r="E70" s="297">
        <v>0.20660000000000001</v>
      </c>
    </row>
    <row r="71" spans="1:5" ht="21.65" customHeight="1" x14ac:dyDescent="0.35">
      <c r="A71" s="307" t="s">
        <v>630</v>
      </c>
      <c r="B71" s="308"/>
      <c r="C71" s="308"/>
      <c r="D71" s="308"/>
      <c r="E71" s="308"/>
    </row>
  </sheetData>
  <mergeCells count="11">
    <mergeCell ref="A37:D37"/>
    <mergeCell ref="A12:E12"/>
    <mergeCell ref="A1:D1"/>
    <mergeCell ref="A2:D2"/>
    <mergeCell ref="A4:D4"/>
    <mergeCell ref="A26:D26"/>
    <mergeCell ref="A65:E65"/>
    <mergeCell ref="A71:E71"/>
    <mergeCell ref="A43:D43"/>
    <mergeCell ref="A49:D49"/>
    <mergeCell ref="A58:D58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9ED0-BEAC-47D9-90E9-BF6B25E3446F}">
  <sheetPr>
    <tabColor theme="2" tint="-9.9978637043366805E-2"/>
  </sheetPr>
  <dimension ref="A1:D69"/>
  <sheetViews>
    <sheetView zoomScaleNormal="100" workbookViewId="0">
      <selection activeCell="G12" sqref="G12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607</v>
      </c>
      <c r="B1" s="310"/>
      <c r="C1" s="310"/>
      <c r="D1" s="311"/>
    </row>
    <row r="2" spans="1:4" ht="15" thickBot="1" x14ac:dyDescent="0.4">
      <c r="A2" s="312" t="s">
        <v>625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0.2147</v>
      </c>
      <c r="D6" s="259">
        <v>0.28310000000000002</v>
      </c>
    </row>
    <row r="7" spans="1:4" x14ac:dyDescent="0.35">
      <c r="A7" s="40" t="s">
        <v>531</v>
      </c>
      <c r="B7" s="7" t="s">
        <v>9</v>
      </c>
      <c r="C7" s="13">
        <f>C6</f>
        <v>0.2147</v>
      </c>
      <c r="D7" s="288">
        <v>9.8299999999999998E-2</v>
      </c>
    </row>
    <row r="8" spans="1:4" x14ac:dyDescent="0.35">
      <c r="A8" s="40" t="s">
        <v>532</v>
      </c>
      <c r="B8" s="7" t="s">
        <v>9</v>
      </c>
      <c r="C8" s="13">
        <f>C6</f>
        <v>0.2147</v>
      </c>
      <c r="D8" s="288">
        <v>8.8900000000000007E-2</v>
      </c>
    </row>
    <row r="9" spans="1:4" x14ac:dyDescent="0.35">
      <c r="A9" s="40" t="s">
        <v>533</v>
      </c>
      <c r="B9" s="7" t="s">
        <v>9</v>
      </c>
      <c r="C9" s="13">
        <f>C6</f>
        <v>0.2147</v>
      </c>
      <c r="D9" s="52">
        <v>0.83699999999999997</v>
      </c>
    </row>
    <row r="10" spans="1:4" ht="15" thickBot="1" x14ac:dyDescent="0.4">
      <c r="A10" s="53" t="s">
        <v>100</v>
      </c>
      <c r="B10" s="54" t="s">
        <v>9</v>
      </c>
      <c r="C10" s="260">
        <f>C6</f>
        <v>0.2147</v>
      </c>
      <c r="D10" s="263">
        <v>2.69E-2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0.20730000000000001</v>
      </c>
      <c r="D14" s="45">
        <v>0.47270000000000001</v>
      </c>
    </row>
    <row r="15" spans="1:4" x14ac:dyDescent="0.35">
      <c r="A15" s="254" t="s">
        <v>8</v>
      </c>
      <c r="B15" s="22" t="s">
        <v>9</v>
      </c>
      <c r="C15" s="34">
        <v>0.24310000000000001</v>
      </c>
      <c r="D15" s="52">
        <f>D14</f>
        <v>0.47270000000000001</v>
      </c>
    </row>
    <row r="16" spans="1:4" x14ac:dyDescent="0.35">
      <c r="A16" s="42" t="s">
        <v>92</v>
      </c>
      <c r="B16" s="7" t="s">
        <v>9</v>
      </c>
      <c r="C16" s="8">
        <f>C15</f>
        <v>0.24310000000000001</v>
      </c>
      <c r="D16" s="289">
        <v>0.30730000000000002</v>
      </c>
    </row>
    <row r="17" spans="1:4" x14ac:dyDescent="0.35">
      <c r="A17" s="42" t="s">
        <v>93</v>
      </c>
      <c r="B17" s="7" t="s">
        <v>9</v>
      </c>
      <c r="C17" s="8">
        <f>C16</f>
        <v>0.24310000000000001</v>
      </c>
      <c r="D17" s="289">
        <v>0.21529999999999999</v>
      </c>
    </row>
    <row r="18" spans="1:4" x14ac:dyDescent="0.35">
      <c r="A18" s="42" t="s">
        <v>94</v>
      </c>
      <c r="B18" s="7" t="s">
        <v>9</v>
      </c>
      <c r="C18" s="8">
        <f>C17</f>
        <v>0.24310000000000001</v>
      </c>
      <c r="D18" s="45">
        <v>0.2366</v>
      </c>
    </row>
    <row r="19" spans="1:4" x14ac:dyDescent="0.35">
      <c r="A19" s="42" t="s">
        <v>95</v>
      </c>
      <c r="B19" s="7" t="s">
        <v>9</v>
      </c>
      <c r="C19" s="8">
        <f>C18</f>
        <v>0.24310000000000001</v>
      </c>
      <c r="D19" s="289">
        <v>0.2072</v>
      </c>
    </row>
    <row r="20" spans="1:4" x14ac:dyDescent="0.35">
      <c r="A20" s="40" t="s">
        <v>96</v>
      </c>
      <c r="B20" s="7" t="s">
        <v>9</v>
      </c>
      <c r="C20" s="13">
        <f>C14</f>
        <v>0.20730000000000001</v>
      </c>
      <c r="D20" s="45">
        <f>D16</f>
        <v>0.30730000000000002</v>
      </c>
    </row>
    <row r="21" spans="1:4" x14ac:dyDescent="0.35">
      <c r="A21" s="40" t="s">
        <v>97</v>
      </c>
      <c r="B21" s="7" t="s">
        <v>9</v>
      </c>
      <c r="C21" s="13">
        <f>C20</f>
        <v>0.20730000000000001</v>
      </c>
      <c r="D21" s="45">
        <f>D17</f>
        <v>0.21529999999999999</v>
      </c>
    </row>
    <row r="22" spans="1:4" x14ac:dyDescent="0.35">
      <c r="A22" s="40" t="s">
        <v>98</v>
      </c>
      <c r="B22" s="7" t="s">
        <v>9</v>
      </c>
      <c r="C22" s="13">
        <f>C21</f>
        <v>0.20730000000000001</v>
      </c>
      <c r="D22" s="45">
        <f>D18</f>
        <v>0.2366</v>
      </c>
    </row>
    <row r="23" spans="1:4" ht="15" thickBot="1" x14ac:dyDescent="0.4">
      <c r="A23" s="53" t="s">
        <v>99</v>
      </c>
      <c r="B23" s="54" t="s">
        <v>9</v>
      </c>
      <c r="C23" s="260">
        <f>C22</f>
        <v>0.20730000000000001</v>
      </c>
      <c r="D23" s="56">
        <f>D19</f>
        <v>0.2072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0.24199999999999999</v>
      </c>
      <c r="D27" s="290">
        <v>0.89229999999999998</v>
      </c>
    </row>
    <row r="28" spans="1:4" x14ac:dyDescent="0.35">
      <c r="A28" s="40" t="s">
        <v>8</v>
      </c>
      <c r="B28" s="7" t="s">
        <v>9</v>
      </c>
      <c r="C28" s="13">
        <v>0.26479999999999998</v>
      </c>
      <c r="D28" s="284">
        <f>D27</f>
        <v>0.89229999999999998</v>
      </c>
    </row>
    <row r="29" spans="1:4" x14ac:dyDescent="0.35">
      <c r="A29" s="40" t="s">
        <v>93</v>
      </c>
      <c r="B29" s="7" t="s">
        <v>9</v>
      </c>
      <c r="C29" s="13">
        <f>C28</f>
        <v>0.26479999999999998</v>
      </c>
      <c r="D29" s="291">
        <v>0.67420000000000002</v>
      </c>
    </row>
    <row r="30" spans="1:4" x14ac:dyDescent="0.35">
      <c r="A30" s="40" t="s">
        <v>94</v>
      </c>
      <c r="B30" s="22" t="s">
        <v>9</v>
      </c>
      <c r="C30" s="13">
        <f>C29</f>
        <v>0.26479999999999998</v>
      </c>
      <c r="D30" s="284">
        <v>0.42149999999999999</v>
      </c>
    </row>
    <row r="31" spans="1:4" x14ac:dyDescent="0.35">
      <c r="A31" s="40" t="s">
        <v>95</v>
      </c>
      <c r="B31" s="22" t="s">
        <v>9</v>
      </c>
      <c r="C31" s="13">
        <f>C30</f>
        <v>0.26479999999999998</v>
      </c>
      <c r="D31" s="284">
        <v>0.35759999999999997</v>
      </c>
    </row>
    <row r="32" spans="1:4" x14ac:dyDescent="0.35">
      <c r="A32" s="40" t="s">
        <v>97</v>
      </c>
      <c r="B32" s="7" t="s">
        <v>9</v>
      </c>
      <c r="C32" s="13">
        <f>C27</f>
        <v>0.24199999999999999</v>
      </c>
      <c r="D32" s="284">
        <f>D29</f>
        <v>0.67420000000000002</v>
      </c>
    </row>
    <row r="33" spans="1:4" x14ac:dyDescent="0.35">
      <c r="A33" s="40" t="s">
        <v>98</v>
      </c>
      <c r="B33" s="7" t="s">
        <v>9</v>
      </c>
      <c r="C33" s="13">
        <f>C32</f>
        <v>0.24199999999999999</v>
      </c>
      <c r="D33" s="284">
        <f>D30</f>
        <v>0.42149999999999999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0.24199999999999999</v>
      </c>
      <c r="D34" s="285">
        <f>D31</f>
        <v>0.35759999999999997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8.4400000000000003E-2</v>
      </c>
      <c r="D38" s="259">
        <v>0.53800000000000003</v>
      </c>
    </row>
    <row r="39" spans="1:4" x14ac:dyDescent="0.35">
      <c r="A39" s="40" t="s">
        <v>14</v>
      </c>
      <c r="B39" s="22" t="s">
        <v>9</v>
      </c>
      <c r="C39" s="279">
        <f>C38</f>
        <v>8.4400000000000003E-2</v>
      </c>
      <c r="D39" s="293">
        <v>0.19539999999999999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8.4400000000000003E-2</v>
      </c>
      <c r="D40" s="294">
        <v>0.2059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7.2800000000000004E-2</v>
      </c>
      <c r="D44" s="265">
        <v>0.87590000000000001</v>
      </c>
    </row>
    <row r="45" spans="1:4" x14ac:dyDescent="0.35">
      <c r="A45" s="40" t="s">
        <v>14</v>
      </c>
      <c r="B45" s="22" t="s">
        <v>9</v>
      </c>
      <c r="C45" s="13">
        <f>C44</f>
        <v>7.2800000000000004E-2</v>
      </c>
      <c r="D45" s="52">
        <v>0.41539999999999999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7.2800000000000004E-2</v>
      </c>
      <c r="D46" s="295">
        <v>0.38030000000000003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92">
        <v>0.35659999999999997</v>
      </c>
      <c r="D50" s="259">
        <v>0.48609999999999998</v>
      </c>
    </row>
    <row r="51" spans="1:4" x14ac:dyDescent="0.35">
      <c r="A51" s="40" t="s">
        <v>493</v>
      </c>
      <c r="B51" s="22" t="s">
        <v>9</v>
      </c>
      <c r="C51" s="13">
        <f>C50</f>
        <v>0.35659999999999997</v>
      </c>
      <c r="D51" s="52">
        <v>0.27889999999999998</v>
      </c>
    </row>
    <row r="52" spans="1:4" x14ac:dyDescent="0.35">
      <c r="A52" s="40" t="s">
        <v>494</v>
      </c>
      <c r="B52" s="22" t="s">
        <v>9</v>
      </c>
      <c r="C52" s="13">
        <f>C51</f>
        <v>0.35659999999999997</v>
      </c>
      <c r="D52" s="288">
        <v>0.25819999999999999</v>
      </c>
    </row>
    <row r="53" spans="1:4" x14ac:dyDescent="0.35">
      <c r="A53" s="40" t="s">
        <v>495</v>
      </c>
      <c r="B53" s="22" t="s">
        <v>9</v>
      </c>
      <c r="C53" s="13">
        <f>C52</f>
        <v>0.35659999999999997</v>
      </c>
      <c r="D53" s="288">
        <v>0.2442</v>
      </c>
    </row>
    <row r="54" spans="1:4" x14ac:dyDescent="0.35">
      <c r="A54" s="40" t="s">
        <v>144</v>
      </c>
      <c r="B54" s="22" t="s">
        <v>9</v>
      </c>
      <c r="C54" s="281">
        <v>0.2208</v>
      </c>
      <c r="D54" s="52">
        <v>0.21479999999999999</v>
      </c>
    </row>
    <row r="55" spans="1:4" ht="15" thickBot="1" x14ac:dyDescent="0.4">
      <c r="A55" s="53" t="s">
        <v>144</v>
      </c>
      <c r="B55" s="262" t="s">
        <v>27</v>
      </c>
      <c r="C55" s="55">
        <v>1.3216000000000001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0.35659999999999997</v>
      </c>
      <c r="D59" s="296">
        <v>0.3896</v>
      </c>
    </row>
    <row r="60" spans="1:4" x14ac:dyDescent="0.35">
      <c r="A60" s="40" t="s">
        <v>35</v>
      </c>
      <c r="B60" s="7" t="s">
        <v>9</v>
      </c>
      <c r="C60" s="8">
        <f>C59</f>
        <v>0.35659999999999997</v>
      </c>
      <c r="D60" s="289">
        <v>0.17599999999999999</v>
      </c>
    </row>
    <row r="61" spans="1:4" x14ac:dyDescent="0.35">
      <c r="A61" s="40" t="s">
        <v>113</v>
      </c>
      <c r="B61" s="7" t="s">
        <v>9</v>
      </c>
      <c r="C61" s="8">
        <f>C60</f>
        <v>0.35659999999999997</v>
      </c>
      <c r="D61" s="45">
        <v>0.17150000000000001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0.35659999999999997</v>
      </c>
      <c r="D62" s="263">
        <v>0.14000000000000001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0.25240000000000001</v>
      </c>
      <c r="D66" s="259">
        <v>0.57279999999999998</v>
      </c>
    </row>
    <row r="67" spans="1:4" x14ac:dyDescent="0.35">
      <c r="A67" s="40" t="s">
        <v>35</v>
      </c>
      <c r="B67" s="7" t="s">
        <v>9</v>
      </c>
      <c r="C67" s="8">
        <f>C66</f>
        <v>0.25240000000000001</v>
      </c>
      <c r="D67" s="45">
        <v>0.313</v>
      </c>
    </row>
    <row r="68" spans="1:4" x14ac:dyDescent="0.35">
      <c r="A68" s="40" t="s">
        <v>113</v>
      </c>
      <c r="B68" s="7" t="s">
        <v>9</v>
      </c>
      <c r="C68" s="8">
        <f>C67</f>
        <v>0.25240000000000001</v>
      </c>
      <c r="D68" s="289">
        <v>0.28839999999999999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0.25240000000000001</v>
      </c>
      <c r="D69" s="297">
        <v>0.20899999999999999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28CF-2452-4C99-98B8-CBB29278021A}">
  <sheetPr>
    <tabColor theme="2" tint="-9.9978637043366805E-2"/>
  </sheetPr>
  <dimension ref="A1:D69"/>
  <sheetViews>
    <sheetView zoomScaleNormal="100" workbookViewId="0">
      <selection activeCell="D6" sqref="D6:D1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607</v>
      </c>
      <c r="B1" s="310"/>
      <c r="C1" s="310"/>
      <c r="D1" s="311"/>
    </row>
    <row r="2" spans="1:4" ht="15" thickBot="1" x14ac:dyDescent="0.4">
      <c r="A2" s="312" t="s">
        <v>624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8.8099999999999998E-2</v>
      </c>
      <c r="D6" s="259">
        <v>0.28310000000000002</v>
      </c>
    </row>
    <row r="7" spans="1:4" x14ac:dyDescent="0.35">
      <c r="A7" s="40" t="s">
        <v>531</v>
      </c>
      <c r="B7" s="7" t="s">
        <v>9</v>
      </c>
      <c r="C7" s="13">
        <f>C6</f>
        <v>8.8099999999999998E-2</v>
      </c>
      <c r="D7" s="288">
        <v>9.8299999999999998E-2</v>
      </c>
    </row>
    <row r="8" spans="1:4" x14ac:dyDescent="0.35">
      <c r="A8" s="40" t="s">
        <v>532</v>
      </c>
      <c r="B8" s="7" t="s">
        <v>9</v>
      </c>
      <c r="C8" s="13">
        <f>C6</f>
        <v>8.8099999999999998E-2</v>
      </c>
      <c r="D8" s="288">
        <v>8.8900000000000007E-2</v>
      </c>
    </row>
    <row r="9" spans="1:4" x14ac:dyDescent="0.35">
      <c r="A9" s="40" t="s">
        <v>533</v>
      </c>
      <c r="B9" s="7" t="s">
        <v>9</v>
      </c>
      <c r="C9" s="13">
        <f>C6</f>
        <v>8.8099999999999998E-2</v>
      </c>
      <c r="D9" s="52">
        <v>0.83699999999999997</v>
      </c>
    </row>
    <row r="10" spans="1:4" ht="15" thickBot="1" x14ac:dyDescent="0.4">
      <c r="A10" s="53" t="s">
        <v>100</v>
      </c>
      <c r="B10" s="54" t="s">
        <v>9</v>
      </c>
      <c r="C10" s="260">
        <f>C6</f>
        <v>8.8099999999999998E-2</v>
      </c>
      <c r="D10" s="263">
        <v>2.69E-2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0.20730000000000001</v>
      </c>
      <c r="D14" s="45">
        <v>0.47270000000000001</v>
      </c>
    </row>
    <row r="15" spans="1:4" x14ac:dyDescent="0.35">
      <c r="A15" s="254" t="s">
        <v>8</v>
      </c>
      <c r="B15" s="22" t="s">
        <v>9</v>
      </c>
      <c r="C15" s="34">
        <v>0.24310000000000001</v>
      </c>
      <c r="D15" s="52">
        <f>D14</f>
        <v>0.47270000000000001</v>
      </c>
    </row>
    <row r="16" spans="1:4" x14ac:dyDescent="0.35">
      <c r="A16" s="42" t="s">
        <v>92</v>
      </c>
      <c r="B16" s="7" t="s">
        <v>9</v>
      </c>
      <c r="C16" s="8">
        <f>C15</f>
        <v>0.24310000000000001</v>
      </c>
      <c r="D16" s="289">
        <v>0.30730000000000002</v>
      </c>
    </row>
    <row r="17" spans="1:4" x14ac:dyDescent="0.35">
      <c r="A17" s="42" t="s">
        <v>93</v>
      </c>
      <c r="B17" s="7" t="s">
        <v>9</v>
      </c>
      <c r="C17" s="8">
        <f>C16</f>
        <v>0.24310000000000001</v>
      </c>
      <c r="D17" s="289">
        <v>0.21529999999999999</v>
      </c>
    </row>
    <row r="18" spans="1:4" x14ac:dyDescent="0.35">
      <c r="A18" s="42" t="s">
        <v>94</v>
      </c>
      <c r="B18" s="7" t="s">
        <v>9</v>
      </c>
      <c r="C18" s="8">
        <f>C17</f>
        <v>0.24310000000000001</v>
      </c>
      <c r="D18" s="45">
        <v>0.2366</v>
      </c>
    </row>
    <row r="19" spans="1:4" x14ac:dyDescent="0.35">
      <c r="A19" s="42" t="s">
        <v>95</v>
      </c>
      <c r="B19" s="7" t="s">
        <v>9</v>
      </c>
      <c r="C19" s="8">
        <f>C18</f>
        <v>0.24310000000000001</v>
      </c>
      <c r="D19" s="289">
        <v>0.2072</v>
      </c>
    </row>
    <row r="20" spans="1:4" x14ac:dyDescent="0.35">
      <c r="A20" s="40" t="s">
        <v>96</v>
      </c>
      <c r="B20" s="7" t="s">
        <v>9</v>
      </c>
      <c r="C20" s="13">
        <f>C14</f>
        <v>0.20730000000000001</v>
      </c>
      <c r="D20" s="45">
        <f>D16</f>
        <v>0.30730000000000002</v>
      </c>
    </row>
    <row r="21" spans="1:4" x14ac:dyDescent="0.35">
      <c r="A21" s="40" t="s">
        <v>97</v>
      </c>
      <c r="B21" s="7" t="s">
        <v>9</v>
      </c>
      <c r="C21" s="13">
        <f>C20</f>
        <v>0.20730000000000001</v>
      </c>
      <c r="D21" s="45">
        <f>D17</f>
        <v>0.21529999999999999</v>
      </c>
    </row>
    <row r="22" spans="1:4" x14ac:dyDescent="0.35">
      <c r="A22" s="40" t="s">
        <v>98</v>
      </c>
      <c r="B22" s="7" t="s">
        <v>9</v>
      </c>
      <c r="C22" s="13">
        <f>C21</f>
        <v>0.20730000000000001</v>
      </c>
      <c r="D22" s="45">
        <f>D18</f>
        <v>0.2366</v>
      </c>
    </row>
    <row r="23" spans="1:4" ht="15" thickBot="1" x14ac:dyDescent="0.4">
      <c r="A23" s="53" t="s">
        <v>99</v>
      </c>
      <c r="B23" s="54" t="s">
        <v>9</v>
      </c>
      <c r="C23" s="260">
        <f>C22</f>
        <v>0.20730000000000001</v>
      </c>
      <c r="D23" s="56">
        <f>D19</f>
        <v>0.2072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0.24199999999999999</v>
      </c>
      <c r="D27" s="290">
        <v>0.81269999999999998</v>
      </c>
    </row>
    <row r="28" spans="1:4" x14ac:dyDescent="0.35">
      <c r="A28" s="40" t="s">
        <v>8</v>
      </c>
      <c r="B28" s="7" t="s">
        <v>9</v>
      </c>
      <c r="C28" s="13">
        <v>0.26479999999999998</v>
      </c>
      <c r="D28" s="284">
        <f>D27</f>
        <v>0.81269999999999998</v>
      </c>
    </row>
    <row r="29" spans="1:4" x14ac:dyDescent="0.35">
      <c r="A29" s="40" t="s">
        <v>93</v>
      </c>
      <c r="B29" s="7" t="s">
        <v>9</v>
      </c>
      <c r="C29" s="13">
        <f>C28</f>
        <v>0.26479999999999998</v>
      </c>
      <c r="D29" s="291">
        <v>0.54910000000000003</v>
      </c>
    </row>
    <row r="30" spans="1:4" x14ac:dyDescent="0.35">
      <c r="A30" s="40" t="s">
        <v>94</v>
      </c>
      <c r="B30" s="22" t="s">
        <v>9</v>
      </c>
      <c r="C30" s="13">
        <f>C29</f>
        <v>0.26479999999999998</v>
      </c>
      <c r="D30" s="284">
        <v>0.3695</v>
      </c>
    </row>
    <row r="31" spans="1:4" x14ac:dyDescent="0.35">
      <c r="A31" s="40" t="s">
        <v>95</v>
      </c>
      <c r="B31" s="22" t="s">
        <v>9</v>
      </c>
      <c r="C31" s="13">
        <f>C30</f>
        <v>0.26479999999999998</v>
      </c>
      <c r="D31" s="284">
        <v>0.31979999999999997</v>
      </c>
    </row>
    <row r="32" spans="1:4" x14ac:dyDescent="0.35">
      <c r="A32" s="40" t="s">
        <v>97</v>
      </c>
      <c r="B32" s="7" t="s">
        <v>9</v>
      </c>
      <c r="C32" s="13">
        <f>C27</f>
        <v>0.24199999999999999</v>
      </c>
      <c r="D32" s="284">
        <f>D29</f>
        <v>0.54910000000000003</v>
      </c>
    </row>
    <row r="33" spans="1:4" x14ac:dyDescent="0.35">
      <c r="A33" s="40" t="s">
        <v>98</v>
      </c>
      <c r="B33" s="7" t="s">
        <v>9</v>
      </c>
      <c r="C33" s="13">
        <f>C32</f>
        <v>0.24199999999999999</v>
      </c>
      <c r="D33" s="284">
        <f>D30</f>
        <v>0.3695</v>
      </c>
    </row>
    <row r="34" spans="1:4" ht="15" thickBot="1" x14ac:dyDescent="0.4">
      <c r="A34" s="53" t="s">
        <v>99</v>
      </c>
      <c r="B34" s="54" t="s">
        <v>9</v>
      </c>
      <c r="C34" s="260">
        <f>C33</f>
        <v>0.24199999999999999</v>
      </c>
      <c r="D34" s="285">
        <f>D31</f>
        <v>0.31979999999999997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8.4400000000000003E-2</v>
      </c>
      <c r="D38" s="259">
        <v>0.53800000000000003</v>
      </c>
    </row>
    <row r="39" spans="1:4" x14ac:dyDescent="0.35">
      <c r="A39" s="40" t="s">
        <v>14</v>
      </c>
      <c r="B39" s="22" t="s">
        <v>9</v>
      </c>
      <c r="C39" s="279">
        <f>C38</f>
        <v>8.4400000000000003E-2</v>
      </c>
      <c r="D39" s="293">
        <v>0.19539999999999999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8.4400000000000003E-2</v>
      </c>
      <c r="D40" s="294">
        <v>0.2059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7.2800000000000004E-2</v>
      </c>
      <c r="D44" s="265">
        <v>0.87590000000000001</v>
      </c>
    </row>
    <row r="45" spans="1:4" x14ac:dyDescent="0.35">
      <c r="A45" s="40" t="s">
        <v>14</v>
      </c>
      <c r="B45" s="22" t="s">
        <v>9</v>
      </c>
      <c r="C45" s="13">
        <f>C44</f>
        <v>7.2800000000000004E-2</v>
      </c>
      <c r="D45" s="52">
        <v>0.41539999999999999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7.2800000000000004E-2</v>
      </c>
      <c r="D46" s="295">
        <v>0.38030000000000003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92">
        <v>0.35659999999999997</v>
      </c>
      <c r="D50" s="259">
        <v>0.48609999999999998</v>
      </c>
    </row>
    <row r="51" spans="1:4" x14ac:dyDescent="0.35">
      <c r="A51" s="40" t="s">
        <v>493</v>
      </c>
      <c r="B51" s="22" t="s">
        <v>9</v>
      </c>
      <c r="C51" s="13">
        <f>C50</f>
        <v>0.35659999999999997</v>
      </c>
      <c r="D51" s="52">
        <v>0.27889999999999998</v>
      </c>
    </row>
    <row r="52" spans="1:4" x14ac:dyDescent="0.35">
      <c r="A52" s="40" t="s">
        <v>494</v>
      </c>
      <c r="B52" s="22" t="s">
        <v>9</v>
      </c>
      <c r="C52" s="13">
        <f>C51</f>
        <v>0.35659999999999997</v>
      </c>
      <c r="D52" s="288">
        <v>0.25819999999999999</v>
      </c>
    </row>
    <row r="53" spans="1:4" x14ac:dyDescent="0.35">
      <c r="A53" s="40" t="s">
        <v>495</v>
      </c>
      <c r="B53" s="22" t="s">
        <v>9</v>
      </c>
      <c r="C53" s="13">
        <f>C52</f>
        <v>0.35659999999999997</v>
      </c>
      <c r="D53" s="288">
        <v>0.2442</v>
      </c>
    </row>
    <row r="54" spans="1:4" x14ac:dyDescent="0.35">
      <c r="A54" s="40" t="s">
        <v>144</v>
      </c>
      <c r="B54" s="22" t="s">
        <v>9</v>
      </c>
      <c r="C54" s="281">
        <v>0.2208</v>
      </c>
      <c r="D54" s="52">
        <v>0.21479999999999999</v>
      </c>
    </row>
    <row r="55" spans="1:4" ht="15" thickBot="1" x14ac:dyDescent="0.4">
      <c r="A55" s="53" t="s">
        <v>144</v>
      </c>
      <c r="B55" s="262" t="s">
        <v>27</v>
      </c>
      <c r="C55" s="55">
        <v>1.3216000000000001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0.35659999999999997</v>
      </c>
      <c r="D59" s="296">
        <v>0.3896</v>
      </c>
    </row>
    <row r="60" spans="1:4" x14ac:dyDescent="0.35">
      <c r="A60" s="40" t="s">
        <v>35</v>
      </c>
      <c r="B60" s="7" t="s">
        <v>9</v>
      </c>
      <c r="C60" s="8">
        <f>C59</f>
        <v>0.35659999999999997</v>
      </c>
      <c r="D60" s="289">
        <v>0.17599999999999999</v>
      </c>
    </row>
    <row r="61" spans="1:4" x14ac:dyDescent="0.35">
      <c r="A61" s="40" t="s">
        <v>113</v>
      </c>
      <c r="B61" s="7" t="s">
        <v>9</v>
      </c>
      <c r="C61" s="8">
        <f>C60</f>
        <v>0.35659999999999997</v>
      </c>
      <c r="D61" s="45">
        <v>0.17150000000000001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0.35659999999999997</v>
      </c>
      <c r="D62" s="263">
        <v>0.14000000000000001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0.25240000000000001</v>
      </c>
      <c r="D66" s="259">
        <v>0.57279999999999998</v>
      </c>
    </row>
    <row r="67" spans="1:4" x14ac:dyDescent="0.35">
      <c r="A67" s="40" t="s">
        <v>35</v>
      </c>
      <c r="B67" s="7" t="s">
        <v>9</v>
      </c>
      <c r="C67" s="8">
        <f>C66</f>
        <v>0.25240000000000001</v>
      </c>
      <c r="D67" s="45">
        <v>0.313</v>
      </c>
    </row>
    <row r="68" spans="1:4" x14ac:dyDescent="0.35">
      <c r="A68" s="40" t="s">
        <v>113</v>
      </c>
      <c r="B68" s="7" t="s">
        <v>9</v>
      </c>
      <c r="C68" s="8">
        <f>C67</f>
        <v>0.25240000000000001</v>
      </c>
      <c r="D68" s="289">
        <v>0.28839999999999999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0.25240000000000001</v>
      </c>
      <c r="D69" s="297">
        <v>0.20899999999999999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69B1-78CE-4856-9136-CF360E869952}">
  <sheetPr>
    <tabColor theme="7" tint="0.59999389629810485"/>
  </sheetPr>
  <dimension ref="A1:E71"/>
  <sheetViews>
    <sheetView tabSelected="1" zoomScaleNormal="100" workbookViewId="0">
      <selection activeCell="F15" sqref="F15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647</v>
      </c>
      <c r="B1" s="310"/>
      <c r="C1" s="310"/>
      <c r="D1" s="311"/>
    </row>
    <row r="2" spans="1:5" ht="15" thickBot="1" x14ac:dyDescent="0.4">
      <c r="A2" s="312" t="s">
        <v>668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 t="s">
        <v>669</v>
      </c>
      <c r="D6" s="259">
        <v>0.14580000000000001</v>
      </c>
    </row>
    <row r="7" spans="1:5" x14ac:dyDescent="0.35">
      <c r="A7" s="40" t="s">
        <v>531</v>
      </c>
      <c r="B7" s="7" t="s">
        <v>9</v>
      </c>
      <c r="C7" s="13" t="str">
        <f>C6</f>
        <v xml:space="preserve">	1.2883</v>
      </c>
      <c r="D7" s="288">
        <v>0.20300000000000001</v>
      </c>
    </row>
    <row r="8" spans="1:5" x14ac:dyDescent="0.35">
      <c r="A8" s="40" t="s">
        <v>532</v>
      </c>
      <c r="B8" s="7" t="s">
        <v>9</v>
      </c>
      <c r="C8" s="13" t="str">
        <f>C6</f>
        <v xml:space="preserve">	1.2883</v>
      </c>
      <c r="D8" s="288">
        <v>0.21010000000000001</v>
      </c>
    </row>
    <row r="9" spans="1:5" x14ac:dyDescent="0.35">
      <c r="A9" s="40" t="s">
        <v>533</v>
      </c>
      <c r="B9" s="7" t="s">
        <v>9</v>
      </c>
      <c r="C9" s="13" t="str">
        <f>C6</f>
        <v xml:space="preserve">	1.2883</v>
      </c>
      <c r="D9" s="52">
        <v>0.19070000000000001</v>
      </c>
    </row>
    <row r="10" spans="1:5" ht="15" thickBot="1" x14ac:dyDescent="0.4">
      <c r="A10" s="53" t="s">
        <v>100</v>
      </c>
      <c r="B10" s="54" t="s">
        <v>9</v>
      </c>
      <c r="C10" s="260" t="str">
        <f>C6</f>
        <v xml:space="preserve">	1.2883</v>
      </c>
      <c r="D10" s="263">
        <v>2.3599999999999999E-2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1.2362</v>
      </c>
      <c r="D14" s="45">
        <v>0.62070000000000003</v>
      </c>
    </row>
    <row r="15" spans="1:5" x14ac:dyDescent="0.35">
      <c r="A15" s="254" t="s">
        <v>638</v>
      </c>
      <c r="B15" s="22" t="s">
        <v>9</v>
      </c>
      <c r="C15" s="34">
        <v>1.3603000000000001</v>
      </c>
      <c r="D15" s="52">
        <v>0.62070000000000003</v>
      </c>
    </row>
    <row r="16" spans="1:5" x14ac:dyDescent="0.35">
      <c r="A16" s="42" t="s">
        <v>92</v>
      </c>
      <c r="B16" s="7" t="s">
        <v>9</v>
      </c>
      <c r="C16" s="8">
        <f>C15</f>
        <v>1.3603000000000001</v>
      </c>
      <c r="D16" s="289">
        <v>0.38369999999999999</v>
      </c>
    </row>
    <row r="17" spans="1:4" x14ac:dyDescent="0.35">
      <c r="A17" s="42" t="s">
        <v>93</v>
      </c>
      <c r="B17" s="7" t="s">
        <v>9</v>
      </c>
      <c r="C17" s="8">
        <f>C16</f>
        <v>1.3603000000000001</v>
      </c>
      <c r="D17" s="289">
        <v>0.28699999999999998</v>
      </c>
    </row>
    <row r="18" spans="1:4" x14ac:dyDescent="0.35">
      <c r="A18" s="42" t="s">
        <v>94</v>
      </c>
      <c r="B18" s="7" t="s">
        <v>9</v>
      </c>
      <c r="C18" s="8">
        <f>C17</f>
        <v>1.3603000000000001</v>
      </c>
      <c r="D18" s="45">
        <v>0.32350000000000001</v>
      </c>
    </row>
    <row r="19" spans="1:4" x14ac:dyDescent="0.35">
      <c r="A19" s="42" t="s">
        <v>95</v>
      </c>
      <c r="B19" s="7" t="s">
        <v>9</v>
      </c>
      <c r="C19" s="8">
        <f>C18</f>
        <v>1.3603000000000001</v>
      </c>
      <c r="D19" s="289">
        <v>0.27850000000000003</v>
      </c>
    </row>
    <row r="20" spans="1:4" x14ac:dyDescent="0.35">
      <c r="A20" s="40" t="s">
        <v>96</v>
      </c>
      <c r="B20" s="7" t="s">
        <v>9</v>
      </c>
      <c r="C20" s="13">
        <f>C14</f>
        <v>1.2362</v>
      </c>
      <c r="D20" s="45">
        <f>D16</f>
        <v>0.38369999999999999</v>
      </c>
    </row>
    <row r="21" spans="1:4" x14ac:dyDescent="0.35">
      <c r="A21" s="40" t="s">
        <v>97</v>
      </c>
      <c r="B21" s="7" t="s">
        <v>9</v>
      </c>
      <c r="C21" s="13">
        <f>C20</f>
        <v>1.2362</v>
      </c>
      <c r="D21" s="45">
        <f>D17</f>
        <v>0.28699999999999998</v>
      </c>
    </row>
    <row r="22" spans="1:4" x14ac:dyDescent="0.35">
      <c r="A22" s="40" t="s">
        <v>98</v>
      </c>
      <c r="B22" s="7" t="s">
        <v>9</v>
      </c>
      <c r="C22" s="13">
        <f>C21</f>
        <v>1.2362</v>
      </c>
      <c r="D22" s="45">
        <f>D18</f>
        <v>0.32350000000000001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1.2362</v>
      </c>
      <c r="D23" s="56">
        <f>D19</f>
        <v>0.27850000000000003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1.1627000000000001</v>
      </c>
      <c r="D27" s="290">
        <v>0.50049999999999994</v>
      </c>
    </row>
    <row r="28" spans="1:4" x14ac:dyDescent="0.35">
      <c r="A28" s="40" t="s">
        <v>638</v>
      </c>
      <c r="B28" s="7" t="s">
        <v>9</v>
      </c>
      <c r="C28" s="13">
        <v>1.2454000000000001</v>
      </c>
      <c r="D28" s="284" t="s">
        <v>665</v>
      </c>
    </row>
    <row r="29" spans="1:4" x14ac:dyDescent="0.35">
      <c r="A29" s="40" t="s">
        <v>93</v>
      </c>
      <c r="B29" s="7" t="s">
        <v>9</v>
      </c>
      <c r="C29" s="13">
        <f>C28</f>
        <v>1.2454000000000001</v>
      </c>
      <c r="D29" s="291">
        <v>0.58579999999999999</v>
      </c>
    </row>
    <row r="30" spans="1:4" x14ac:dyDescent="0.35">
      <c r="A30" s="40" t="s">
        <v>94</v>
      </c>
      <c r="B30" s="22" t="s">
        <v>9</v>
      </c>
      <c r="C30" s="13">
        <f>C29</f>
        <v>1.2454000000000001</v>
      </c>
      <c r="D30" s="284">
        <v>0.44059999999999999</v>
      </c>
    </row>
    <row r="31" spans="1:4" x14ac:dyDescent="0.35">
      <c r="A31" s="40" t="s">
        <v>95</v>
      </c>
      <c r="B31" s="22" t="s">
        <v>9</v>
      </c>
      <c r="C31" s="13">
        <f>C30</f>
        <v>1.2454000000000001</v>
      </c>
      <c r="D31" s="284">
        <v>0.40629999999999999</v>
      </c>
    </row>
    <row r="32" spans="1:4" x14ac:dyDescent="0.35">
      <c r="A32" s="40" t="s">
        <v>97</v>
      </c>
      <c r="B32" s="7" t="s">
        <v>9</v>
      </c>
      <c r="C32" s="13">
        <f>C27</f>
        <v>1.1627000000000001</v>
      </c>
      <c r="D32" s="284">
        <f>D29</f>
        <v>0.58579999999999999</v>
      </c>
    </row>
    <row r="33" spans="1:4" x14ac:dyDescent="0.35">
      <c r="A33" s="40" t="s">
        <v>98</v>
      </c>
      <c r="B33" s="7" t="s">
        <v>9</v>
      </c>
      <c r="C33" s="13">
        <f>C32</f>
        <v>1.1627000000000001</v>
      </c>
      <c r="D33" s="284">
        <f>D30</f>
        <v>0.44059999999999999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1.1627000000000001</v>
      </c>
      <c r="D34" s="285">
        <f>D31</f>
        <v>0.40629999999999999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1.8834</v>
      </c>
      <c r="D38" s="259">
        <v>0.1101</v>
      </c>
    </row>
    <row r="39" spans="1:4" x14ac:dyDescent="0.35">
      <c r="A39" s="40" t="s">
        <v>14</v>
      </c>
      <c r="B39" s="22" t="s">
        <v>9</v>
      </c>
      <c r="C39" s="279">
        <f>C38</f>
        <v>1.8834</v>
      </c>
      <c r="D39" s="390">
        <v>-0.17130000000000001</v>
      </c>
    </row>
    <row r="40" spans="1:4" ht="15" thickBot="1" x14ac:dyDescent="0.4">
      <c r="A40" s="53" t="s">
        <v>22</v>
      </c>
      <c r="B40" s="262" t="s">
        <v>9</v>
      </c>
      <c r="C40" s="260">
        <f>C39</f>
        <v>1.8834</v>
      </c>
      <c r="D40" s="294" t="s">
        <v>666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1.2504999999999999</v>
      </c>
      <c r="D44" s="265">
        <v>0.48780000000000001</v>
      </c>
    </row>
    <row r="45" spans="1:4" x14ac:dyDescent="0.35">
      <c r="A45" s="40" t="s">
        <v>14</v>
      </c>
      <c r="B45" s="22" t="s">
        <v>9</v>
      </c>
      <c r="C45" s="13">
        <f>C44</f>
        <v>1.2504999999999999</v>
      </c>
      <c r="D45" s="52">
        <v>7.6999999999999999E-2</v>
      </c>
    </row>
    <row r="46" spans="1:4" ht="15" thickBot="1" x14ac:dyDescent="0.4">
      <c r="A46" s="53" t="s">
        <v>22</v>
      </c>
      <c r="B46" s="262" t="s">
        <v>9</v>
      </c>
      <c r="C46" s="260">
        <f>C45</f>
        <v>1.2504999999999999</v>
      </c>
      <c r="D46" s="295">
        <v>1.4800000000000001E-2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1.2329000000000001</v>
      </c>
      <c r="D50" s="259">
        <v>0.55720000000000003</v>
      </c>
    </row>
    <row r="51" spans="1:5" x14ac:dyDescent="0.35">
      <c r="A51" s="40" t="s">
        <v>493</v>
      </c>
      <c r="B51" s="22" t="s">
        <v>9</v>
      </c>
      <c r="C51" s="13">
        <f>C50</f>
        <v>1.2329000000000001</v>
      </c>
      <c r="D51" s="52">
        <v>0.42909999999999998</v>
      </c>
    </row>
    <row r="52" spans="1:5" x14ac:dyDescent="0.35">
      <c r="A52" s="40" t="s">
        <v>494</v>
      </c>
      <c r="B52" s="22" t="s">
        <v>9</v>
      </c>
      <c r="C52" s="13">
        <f>C51</f>
        <v>1.2329000000000001</v>
      </c>
      <c r="D52" s="288">
        <v>0.39489999999999997</v>
      </c>
    </row>
    <row r="53" spans="1:5" x14ac:dyDescent="0.35">
      <c r="A53" s="40" t="s">
        <v>495</v>
      </c>
      <c r="B53" s="22" t="s">
        <v>9</v>
      </c>
      <c r="C53" s="13">
        <f>C52</f>
        <v>1.2329000000000001</v>
      </c>
      <c r="D53" s="288">
        <v>0.37269999999999998</v>
      </c>
    </row>
    <row r="54" spans="1:5" x14ac:dyDescent="0.35">
      <c r="A54" s="40" t="s">
        <v>144</v>
      </c>
      <c r="B54" s="22" t="s">
        <v>9</v>
      </c>
      <c r="C54" s="281">
        <v>1.0704</v>
      </c>
      <c r="D54" s="52">
        <v>0.32650000000000001</v>
      </c>
    </row>
    <row r="55" spans="1:5" ht="15" thickBot="1" x14ac:dyDescent="0.4">
      <c r="A55" s="53" t="s">
        <v>144</v>
      </c>
      <c r="B55" s="262" t="s">
        <v>27</v>
      </c>
      <c r="C55" s="55">
        <v>3.1998000000000002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1.2329000000000001</v>
      </c>
      <c r="D59" s="296" t="s">
        <v>657</v>
      </c>
    </row>
    <row r="60" spans="1:5" x14ac:dyDescent="0.35">
      <c r="A60" s="40" t="s">
        <v>35</v>
      </c>
      <c r="B60" s="7" t="s">
        <v>9</v>
      </c>
      <c r="C60" s="8">
        <f>C59</f>
        <v>1.2329000000000001</v>
      </c>
      <c r="D60" s="289" t="s">
        <v>658</v>
      </c>
    </row>
    <row r="61" spans="1:5" x14ac:dyDescent="0.35">
      <c r="A61" s="40" t="s">
        <v>113</v>
      </c>
      <c r="B61" s="7" t="s">
        <v>9</v>
      </c>
      <c r="C61" s="8">
        <f>C60</f>
        <v>1.2329000000000001</v>
      </c>
      <c r="D61" s="289" t="s">
        <v>659</v>
      </c>
    </row>
    <row r="62" spans="1:5" ht="15" thickBot="1" x14ac:dyDescent="0.4">
      <c r="A62" s="53" t="s">
        <v>62</v>
      </c>
      <c r="B62" s="54" t="s">
        <v>9</v>
      </c>
      <c r="C62" s="55">
        <f>C61</f>
        <v>1.2329000000000001</v>
      </c>
      <c r="D62" s="263">
        <v>0.2329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92">
        <v>1.2269000000000001</v>
      </c>
      <c r="D66" s="259">
        <v>0.58779999999999999</v>
      </c>
    </row>
    <row r="67" spans="1:5" x14ac:dyDescent="0.35">
      <c r="A67" s="252" t="s">
        <v>638</v>
      </c>
      <c r="B67" s="257" t="s">
        <v>9</v>
      </c>
      <c r="C67" s="292">
        <v>1.2269000000000001</v>
      </c>
      <c r="D67" s="259">
        <v>0.58779999999999999</v>
      </c>
    </row>
    <row r="68" spans="1:5" x14ac:dyDescent="0.35">
      <c r="A68" s="40" t="s">
        <v>35</v>
      </c>
      <c r="B68" s="7" t="s">
        <v>9</v>
      </c>
      <c r="C68" s="8">
        <f>C67</f>
        <v>1.2269000000000001</v>
      </c>
      <c r="D68" s="289" t="s">
        <v>661</v>
      </c>
    </row>
    <row r="69" spans="1:5" x14ac:dyDescent="0.35">
      <c r="A69" s="40" t="s">
        <v>113</v>
      </c>
      <c r="B69" s="7" t="s">
        <v>9</v>
      </c>
      <c r="C69" s="8">
        <f>C68</f>
        <v>1.2269000000000001</v>
      </c>
      <c r="D69" s="289">
        <v>0.19400000000000001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1.2269000000000001</v>
      </c>
      <c r="D70" s="297">
        <v>0.1739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1A4B-81E2-4C2D-A3B8-688791D230B8}">
  <sheetPr>
    <tabColor theme="2" tint="-9.9978637043366805E-2"/>
  </sheetPr>
  <dimension ref="A1:D69"/>
  <sheetViews>
    <sheetView zoomScaleNormal="100" workbookViewId="0">
      <selection activeCell="D6" sqref="D6:D1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607</v>
      </c>
      <c r="B1" s="310"/>
      <c r="C1" s="310"/>
      <c r="D1" s="311"/>
    </row>
    <row r="2" spans="1:4" ht="15" thickBot="1" x14ac:dyDescent="0.4">
      <c r="A2" s="312" t="s">
        <v>623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8.8099999999999998E-2</v>
      </c>
      <c r="D6" s="259">
        <v>0.28310000000000002</v>
      </c>
    </row>
    <row r="7" spans="1:4" x14ac:dyDescent="0.35">
      <c r="A7" s="40" t="s">
        <v>531</v>
      </c>
      <c r="B7" s="7" t="s">
        <v>9</v>
      </c>
      <c r="C7" s="13">
        <f>C6</f>
        <v>8.8099999999999998E-2</v>
      </c>
      <c r="D7" s="288">
        <v>9.8299999999999998E-2</v>
      </c>
    </row>
    <row r="8" spans="1:4" x14ac:dyDescent="0.35">
      <c r="A8" s="40" t="s">
        <v>532</v>
      </c>
      <c r="B8" s="7" t="s">
        <v>9</v>
      </c>
      <c r="C8" s="13">
        <f>C6</f>
        <v>8.8099999999999998E-2</v>
      </c>
      <c r="D8" s="288">
        <v>8.8900000000000007E-2</v>
      </c>
    </row>
    <row r="9" spans="1:4" x14ac:dyDescent="0.35">
      <c r="A9" s="40" t="s">
        <v>533</v>
      </c>
      <c r="B9" s="7" t="s">
        <v>9</v>
      </c>
      <c r="C9" s="13">
        <f>C6</f>
        <v>8.8099999999999998E-2</v>
      </c>
      <c r="D9" s="52">
        <v>0.83699999999999997</v>
      </c>
    </row>
    <row r="10" spans="1:4" ht="15" thickBot="1" x14ac:dyDescent="0.4">
      <c r="A10" s="53" t="s">
        <v>100</v>
      </c>
      <c r="B10" s="54" t="s">
        <v>9</v>
      </c>
      <c r="C10" s="260">
        <f>C6</f>
        <v>8.8099999999999998E-2</v>
      </c>
      <c r="D10" s="263">
        <v>2.69E-2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0.20730000000000001</v>
      </c>
      <c r="D14" s="45">
        <v>0.47270000000000001</v>
      </c>
    </row>
    <row r="15" spans="1:4" x14ac:dyDescent="0.35">
      <c r="A15" s="254" t="s">
        <v>8</v>
      </c>
      <c r="B15" s="22" t="s">
        <v>9</v>
      </c>
      <c r="C15" s="34">
        <v>0.24310000000000001</v>
      </c>
      <c r="D15" s="52">
        <f>D14</f>
        <v>0.47270000000000001</v>
      </c>
    </row>
    <row r="16" spans="1:4" x14ac:dyDescent="0.35">
      <c r="A16" s="42" t="s">
        <v>92</v>
      </c>
      <c r="B16" s="7" t="s">
        <v>9</v>
      </c>
      <c r="C16" s="8">
        <f>C15</f>
        <v>0.24310000000000001</v>
      </c>
      <c r="D16" s="289">
        <v>0.30730000000000002</v>
      </c>
    </row>
    <row r="17" spans="1:4" x14ac:dyDescent="0.35">
      <c r="A17" s="42" t="s">
        <v>93</v>
      </c>
      <c r="B17" s="7" t="s">
        <v>9</v>
      </c>
      <c r="C17" s="8">
        <f>C16</f>
        <v>0.24310000000000001</v>
      </c>
      <c r="D17" s="289">
        <v>0.21529999999999999</v>
      </c>
    </row>
    <row r="18" spans="1:4" x14ac:dyDescent="0.35">
      <c r="A18" s="42" t="s">
        <v>94</v>
      </c>
      <c r="B18" s="7" t="s">
        <v>9</v>
      </c>
      <c r="C18" s="8">
        <f>C17</f>
        <v>0.24310000000000001</v>
      </c>
      <c r="D18" s="45">
        <v>0.2366</v>
      </c>
    </row>
    <row r="19" spans="1:4" x14ac:dyDescent="0.35">
      <c r="A19" s="42" t="s">
        <v>95</v>
      </c>
      <c r="B19" s="7" t="s">
        <v>9</v>
      </c>
      <c r="C19" s="8">
        <f>C18</f>
        <v>0.24310000000000001</v>
      </c>
      <c r="D19" s="289">
        <v>0.2072</v>
      </c>
    </row>
    <row r="20" spans="1:4" x14ac:dyDescent="0.35">
      <c r="A20" s="40" t="s">
        <v>96</v>
      </c>
      <c r="B20" s="7" t="s">
        <v>9</v>
      </c>
      <c r="C20" s="13">
        <f>C14</f>
        <v>0.20730000000000001</v>
      </c>
      <c r="D20" s="45">
        <f>D16</f>
        <v>0.30730000000000002</v>
      </c>
    </row>
    <row r="21" spans="1:4" x14ac:dyDescent="0.35">
      <c r="A21" s="40" t="s">
        <v>97</v>
      </c>
      <c r="B21" s="7" t="s">
        <v>9</v>
      </c>
      <c r="C21" s="13">
        <f>C20</f>
        <v>0.20730000000000001</v>
      </c>
      <c r="D21" s="45">
        <f>D17</f>
        <v>0.21529999999999999</v>
      </c>
    </row>
    <row r="22" spans="1:4" x14ac:dyDescent="0.35">
      <c r="A22" s="40" t="s">
        <v>98</v>
      </c>
      <c r="B22" s="7" t="s">
        <v>9</v>
      </c>
      <c r="C22" s="13">
        <f>C21</f>
        <v>0.20730000000000001</v>
      </c>
      <c r="D22" s="45">
        <f>D18</f>
        <v>0.2366</v>
      </c>
    </row>
    <row r="23" spans="1:4" ht="15" thickBot="1" x14ac:dyDescent="0.4">
      <c r="A23" s="53" t="s">
        <v>99</v>
      </c>
      <c r="B23" s="54" t="s">
        <v>9</v>
      </c>
      <c r="C23" s="260">
        <f>C22</f>
        <v>0.20730000000000001</v>
      </c>
      <c r="D23" s="56">
        <f>D19</f>
        <v>0.2072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0.24199999999999999</v>
      </c>
      <c r="D27" s="290">
        <v>0.81269999999999998</v>
      </c>
    </row>
    <row r="28" spans="1:4" x14ac:dyDescent="0.35">
      <c r="A28" s="40" t="s">
        <v>8</v>
      </c>
      <c r="B28" s="7" t="s">
        <v>9</v>
      </c>
      <c r="C28" s="13">
        <v>0.26479999999999998</v>
      </c>
      <c r="D28" s="284">
        <f>D27</f>
        <v>0.81269999999999998</v>
      </c>
    </row>
    <row r="29" spans="1:4" x14ac:dyDescent="0.35">
      <c r="A29" s="40" t="s">
        <v>93</v>
      </c>
      <c r="B29" s="7" t="s">
        <v>9</v>
      </c>
      <c r="C29" s="13">
        <f>C28</f>
        <v>0.26479999999999998</v>
      </c>
      <c r="D29" s="291">
        <v>0.54910000000000003</v>
      </c>
    </row>
    <row r="30" spans="1:4" x14ac:dyDescent="0.35">
      <c r="A30" s="40" t="s">
        <v>94</v>
      </c>
      <c r="B30" s="22" t="s">
        <v>9</v>
      </c>
      <c r="C30" s="13">
        <f>C29</f>
        <v>0.26479999999999998</v>
      </c>
      <c r="D30" s="284">
        <v>0.3695</v>
      </c>
    </row>
    <row r="31" spans="1:4" x14ac:dyDescent="0.35">
      <c r="A31" s="40" t="s">
        <v>95</v>
      </c>
      <c r="B31" s="22" t="s">
        <v>9</v>
      </c>
      <c r="C31" s="13">
        <f>C30</f>
        <v>0.26479999999999998</v>
      </c>
      <c r="D31" s="284">
        <v>0.31979999999999997</v>
      </c>
    </row>
    <row r="32" spans="1:4" x14ac:dyDescent="0.35">
      <c r="A32" s="40" t="s">
        <v>97</v>
      </c>
      <c r="B32" s="7" t="s">
        <v>9</v>
      </c>
      <c r="C32" s="13">
        <f>C27</f>
        <v>0.24199999999999999</v>
      </c>
      <c r="D32" s="284">
        <f>D29</f>
        <v>0.54910000000000003</v>
      </c>
    </row>
    <row r="33" spans="1:4" x14ac:dyDescent="0.35">
      <c r="A33" s="40" t="s">
        <v>98</v>
      </c>
      <c r="B33" s="7" t="s">
        <v>9</v>
      </c>
      <c r="C33" s="13">
        <f>C32</f>
        <v>0.24199999999999999</v>
      </c>
      <c r="D33" s="284">
        <f>D30</f>
        <v>0.3695</v>
      </c>
    </row>
    <row r="34" spans="1:4" ht="15" thickBot="1" x14ac:dyDescent="0.4">
      <c r="A34" s="53" t="s">
        <v>99</v>
      </c>
      <c r="B34" s="54" t="s">
        <v>9</v>
      </c>
      <c r="C34" s="260">
        <f>C33</f>
        <v>0.24199999999999999</v>
      </c>
      <c r="D34" s="285">
        <f>D31</f>
        <v>0.31979999999999997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 t="s">
        <v>618</v>
      </c>
      <c r="D38" s="259">
        <v>0.53800000000000003</v>
      </c>
    </row>
    <row r="39" spans="1:4" x14ac:dyDescent="0.35">
      <c r="A39" s="40" t="s">
        <v>14</v>
      </c>
      <c r="B39" s="22" t="s">
        <v>9</v>
      </c>
      <c r="C39" s="279" t="str">
        <f>C38</f>
        <v xml:space="preserve">	0.4210</v>
      </c>
      <c r="D39" s="293">
        <v>0.19539999999999999</v>
      </c>
    </row>
    <row r="40" spans="1:4" ht="15" thickBot="1" x14ac:dyDescent="0.4">
      <c r="A40" s="53" t="s">
        <v>22</v>
      </c>
      <c r="B40" s="262" t="s">
        <v>9</v>
      </c>
      <c r="C40" s="260" t="str">
        <f>C39</f>
        <v xml:space="preserve">	0.4210</v>
      </c>
      <c r="D40" s="294">
        <v>0.2059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7.2800000000000004E-2</v>
      </c>
      <c r="D44" s="265">
        <v>0.87590000000000001</v>
      </c>
    </row>
    <row r="45" spans="1:4" x14ac:dyDescent="0.35">
      <c r="A45" s="40" t="s">
        <v>14</v>
      </c>
      <c r="B45" s="22" t="s">
        <v>9</v>
      </c>
      <c r="C45" s="13">
        <f>C44</f>
        <v>7.2800000000000004E-2</v>
      </c>
      <c r="D45" s="52">
        <v>0.41539999999999999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7.2800000000000004E-2</v>
      </c>
      <c r="D46" s="295">
        <v>0.38030000000000003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92">
        <v>0.35659999999999997</v>
      </c>
      <c r="D50" s="259">
        <v>0.48609999999999998</v>
      </c>
    </row>
    <row r="51" spans="1:4" x14ac:dyDescent="0.35">
      <c r="A51" s="40" t="s">
        <v>493</v>
      </c>
      <c r="B51" s="22" t="s">
        <v>9</v>
      </c>
      <c r="C51" s="13">
        <f>C50</f>
        <v>0.35659999999999997</v>
      </c>
      <c r="D51" s="52">
        <v>0.27889999999999998</v>
      </c>
    </row>
    <row r="52" spans="1:4" x14ac:dyDescent="0.35">
      <c r="A52" s="40" t="s">
        <v>494</v>
      </c>
      <c r="B52" s="22" t="s">
        <v>9</v>
      </c>
      <c r="C52" s="13">
        <f>C51</f>
        <v>0.35659999999999997</v>
      </c>
      <c r="D52" s="288">
        <v>0.25819999999999999</v>
      </c>
    </row>
    <row r="53" spans="1:4" x14ac:dyDescent="0.35">
      <c r="A53" s="40" t="s">
        <v>495</v>
      </c>
      <c r="B53" s="22" t="s">
        <v>9</v>
      </c>
      <c r="C53" s="13">
        <f>C52</f>
        <v>0.35659999999999997</v>
      </c>
      <c r="D53" s="288">
        <v>0.2442</v>
      </c>
    </row>
    <row r="54" spans="1:4" x14ac:dyDescent="0.35">
      <c r="A54" s="40" t="s">
        <v>144</v>
      </c>
      <c r="B54" s="22" t="s">
        <v>9</v>
      </c>
      <c r="C54" s="281">
        <v>0.2208</v>
      </c>
      <c r="D54" s="52">
        <v>0.21479999999999999</v>
      </c>
    </row>
    <row r="55" spans="1:4" ht="15" thickBot="1" x14ac:dyDescent="0.4">
      <c r="A55" s="53" t="s">
        <v>144</v>
      </c>
      <c r="B55" s="262" t="s">
        <v>27</v>
      </c>
      <c r="C55" s="55">
        <v>1.3216000000000001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0.35659999999999997</v>
      </c>
      <c r="D59" s="296">
        <v>0.3896</v>
      </c>
    </row>
    <row r="60" spans="1:4" x14ac:dyDescent="0.35">
      <c r="A60" s="40" t="s">
        <v>35</v>
      </c>
      <c r="B60" s="7" t="s">
        <v>9</v>
      </c>
      <c r="C60" s="8">
        <f>C59</f>
        <v>0.35659999999999997</v>
      </c>
      <c r="D60" s="289">
        <v>0.17599999999999999</v>
      </c>
    </row>
    <row r="61" spans="1:4" x14ac:dyDescent="0.35">
      <c r="A61" s="40" t="s">
        <v>113</v>
      </c>
      <c r="B61" s="7" t="s">
        <v>9</v>
      </c>
      <c r="C61" s="8">
        <f>C60</f>
        <v>0.35659999999999997</v>
      </c>
      <c r="D61" s="45">
        <v>0.17150000000000001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0.35659999999999997</v>
      </c>
      <c r="D62" s="263">
        <v>0.14000000000000001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0.25240000000000001</v>
      </c>
      <c r="D66" s="259">
        <v>0.57279999999999998</v>
      </c>
    </row>
    <row r="67" spans="1:4" x14ac:dyDescent="0.35">
      <c r="A67" s="40" t="s">
        <v>35</v>
      </c>
      <c r="B67" s="7" t="s">
        <v>9</v>
      </c>
      <c r="C67" s="8">
        <f>C66</f>
        <v>0.25240000000000001</v>
      </c>
      <c r="D67" s="45">
        <v>0.313</v>
      </c>
    </row>
    <row r="68" spans="1:4" x14ac:dyDescent="0.35">
      <c r="A68" s="40" t="s">
        <v>113</v>
      </c>
      <c r="B68" s="7" t="s">
        <v>9</v>
      </c>
      <c r="C68" s="8">
        <f>C67</f>
        <v>0.25240000000000001</v>
      </c>
      <c r="D68" s="289">
        <v>0.28839999999999999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0.25240000000000001</v>
      </c>
      <c r="D69" s="297">
        <v>0.20899999999999999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8DED-60AD-4BB0-9392-22E6A3E30F84}">
  <sheetPr>
    <tabColor theme="2" tint="-9.9978637043366805E-2"/>
  </sheetPr>
  <dimension ref="A1:D69"/>
  <sheetViews>
    <sheetView zoomScaleNormal="100" workbookViewId="0">
      <selection activeCell="A25" sqref="A25:D34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607</v>
      </c>
      <c r="B1" s="310"/>
      <c r="C1" s="310"/>
      <c r="D1" s="311"/>
    </row>
    <row r="2" spans="1:4" ht="15" thickBot="1" x14ac:dyDescent="0.4">
      <c r="A2" s="312" t="s">
        <v>622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3.39E-2</v>
      </c>
      <c r="D6" s="259">
        <v>0.4052</v>
      </c>
    </row>
    <row r="7" spans="1:4" x14ac:dyDescent="0.35">
      <c r="A7" s="40" t="s">
        <v>531</v>
      </c>
      <c r="B7" s="7" t="s">
        <v>9</v>
      </c>
      <c r="C7" s="13">
        <f>C6</f>
        <v>3.39E-2</v>
      </c>
      <c r="D7" s="288">
        <v>0.17630000000000001</v>
      </c>
    </row>
    <row r="8" spans="1:4" x14ac:dyDescent="0.35">
      <c r="A8" s="40" t="s">
        <v>532</v>
      </c>
      <c r="B8" s="7" t="s">
        <v>9</v>
      </c>
      <c r="C8" s="13">
        <f>C6</f>
        <v>3.39E-2</v>
      </c>
      <c r="D8" s="288">
        <v>0.14419999999999999</v>
      </c>
    </row>
    <row r="9" spans="1:4" x14ac:dyDescent="0.35">
      <c r="A9" s="40" t="s">
        <v>533</v>
      </c>
      <c r="B9" s="7" t="s">
        <v>9</v>
      </c>
      <c r="C9" s="13">
        <f>C6</f>
        <v>3.39E-2</v>
      </c>
      <c r="D9" s="52">
        <v>0.10780000000000001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3.39E-2</v>
      </c>
      <c r="D10" s="263">
        <v>2.69E-2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0.24590000000000001</v>
      </c>
      <c r="D14" s="45">
        <v>0.47270000000000001</v>
      </c>
    </row>
    <row r="15" spans="1:4" x14ac:dyDescent="0.35">
      <c r="A15" s="254" t="s">
        <v>8</v>
      </c>
      <c r="B15" s="22" t="s">
        <v>9</v>
      </c>
      <c r="C15" s="34">
        <v>0.28170000000000001</v>
      </c>
      <c r="D15" s="52">
        <f>D14</f>
        <v>0.47270000000000001</v>
      </c>
    </row>
    <row r="16" spans="1:4" x14ac:dyDescent="0.35">
      <c r="A16" s="42" t="s">
        <v>92</v>
      </c>
      <c r="B16" s="7" t="s">
        <v>9</v>
      </c>
      <c r="C16" s="8">
        <f>C15</f>
        <v>0.28170000000000001</v>
      </c>
      <c r="D16" s="289">
        <v>0.30730000000000002</v>
      </c>
    </row>
    <row r="17" spans="1:4" x14ac:dyDescent="0.35">
      <c r="A17" s="42" t="s">
        <v>93</v>
      </c>
      <c r="B17" s="7" t="s">
        <v>9</v>
      </c>
      <c r="C17" s="8">
        <f>C16</f>
        <v>0.28170000000000001</v>
      </c>
      <c r="D17" s="289">
        <v>0.21529999999999999</v>
      </c>
    </row>
    <row r="18" spans="1:4" x14ac:dyDescent="0.35">
      <c r="A18" s="42" t="s">
        <v>94</v>
      </c>
      <c r="B18" s="7" t="s">
        <v>9</v>
      </c>
      <c r="C18" s="8">
        <f>C17</f>
        <v>0.28170000000000001</v>
      </c>
      <c r="D18" s="45">
        <v>0.2366</v>
      </c>
    </row>
    <row r="19" spans="1:4" x14ac:dyDescent="0.35">
      <c r="A19" s="42" t="s">
        <v>95</v>
      </c>
      <c r="B19" s="7" t="s">
        <v>9</v>
      </c>
      <c r="C19" s="8">
        <f>C18</f>
        <v>0.28170000000000001</v>
      </c>
      <c r="D19" s="289">
        <v>0.2072</v>
      </c>
    </row>
    <row r="20" spans="1:4" x14ac:dyDescent="0.35">
      <c r="A20" s="40" t="s">
        <v>96</v>
      </c>
      <c r="B20" s="7" t="s">
        <v>9</v>
      </c>
      <c r="C20" s="13">
        <f>C14</f>
        <v>0.24590000000000001</v>
      </c>
      <c r="D20" s="45">
        <f>D16</f>
        <v>0.30730000000000002</v>
      </c>
    </row>
    <row r="21" spans="1:4" x14ac:dyDescent="0.35">
      <c r="A21" s="40" t="s">
        <v>97</v>
      </c>
      <c r="B21" s="7" t="s">
        <v>9</v>
      </c>
      <c r="C21" s="13">
        <f>C20</f>
        <v>0.24590000000000001</v>
      </c>
      <c r="D21" s="45">
        <f>D17</f>
        <v>0.21529999999999999</v>
      </c>
    </row>
    <row r="22" spans="1:4" x14ac:dyDescent="0.35">
      <c r="A22" s="40" t="s">
        <v>98</v>
      </c>
      <c r="B22" s="7" t="s">
        <v>9</v>
      </c>
      <c r="C22" s="13">
        <f>C21</f>
        <v>0.24590000000000001</v>
      </c>
      <c r="D22" s="45">
        <f>D18</f>
        <v>0.2366</v>
      </c>
    </row>
    <row r="23" spans="1:4" ht="15" thickBot="1" x14ac:dyDescent="0.4">
      <c r="A23" s="53" t="s">
        <v>99</v>
      </c>
      <c r="B23" s="54" t="s">
        <v>9</v>
      </c>
      <c r="C23" s="260">
        <f>C22</f>
        <v>0.24590000000000001</v>
      </c>
      <c r="D23" s="56">
        <f>D19</f>
        <v>0.2072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0.24199999999999999</v>
      </c>
      <c r="D27" s="290">
        <v>0.81269999999999998</v>
      </c>
    </row>
    <row r="28" spans="1:4" x14ac:dyDescent="0.35">
      <c r="A28" s="40" t="s">
        <v>8</v>
      </c>
      <c r="B28" s="7" t="s">
        <v>9</v>
      </c>
      <c r="C28" s="13">
        <v>0.26479999999999998</v>
      </c>
      <c r="D28" s="284">
        <f>D27</f>
        <v>0.81269999999999998</v>
      </c>
    </row>
    <row r="29" spans="1:4" x14ac:dyDescent="0.35">
      <c r="A29" s="40" t="s">
        <v>93</v>
      </c>
      <c r="B29" s="7" t="s">
        <v>9</v>
      </c>
      <c r="C29" s="13">
        <f>C28</f>
        <v>0.26479999999999998</v>
      </c>
      <c r="D29" s="291">
        <v>0.54910000000000003</v>
      </c>
    </row>
    <row r="30" spans="1:4" x14ac:dyDescent="0.35">
      <c r="A30" s="40" t="s">
        <v>94</v>
      </c>
      <c r="B30" s="22" t="s">
        <v>9</v>
      </c>
      <c r="C30" s="13">
        <f>C29</f>
        <v>0.26479999999999998</v>
      </c>
      <c r="D30" s="284">
        <v>0.3695</v>
      </c>
    </row>
    <row r="31" spans="1:4" x14ac:dyDescent="0.35">
      <c r="A31" s="40" t="s">
        <v>95</v>
      </c>
      <c r="B31" s="22" t="s">
        <v>9</v>
      </c>
      <c r="C31" s="13">
        <f>C30</f>
        <v>0.26479999999999998</v>
      </c>
      <c r="D31" s="284">
        <v>0.31979999999999997</v>
      </c>
    </row>
    <row r="32" spans="1:4" x14ac:dyDescent="0.35">
      <c r="A32" s="40" t="s">
        <v>97</v>
      </c>
      <c r="B32" s="7" t="s">
        <v>9</v>
      </c>
      <c r="C32" s="13">
        <f>C27</f>
        <v>0.24199999999999999</v>
      </c>
      <c r="D32" s="284">
        <f>D29</f>
        <v>0.54910000000000003</v>
      </c>
    </row>
    <row r="33" spans="1:4" x14ac:dyDescent="0.35">
      <c r="A33" s="40" t="s">
        <v>98</v>
      </c>
      <c r="B33" s="7" t="s">
        <v>9</v>
      </c>
      <c r="C33" s="13">
        <f>C32</f>
        <v>0.24199999999999999</v>
      </c>
      <c r="D33" s="284">
        <f>D30</f>
        <v>0.3695</v>
      </c>
    </row>
    <row r="34" spans="1:4" ht="15" thickBot="1" x14ac:dyDescent="0.4">
      <c r="A34" s="53" t="s">
        <v>99</v>
      </c>
      <c r="B34" s="54" t="s">
        <v>9</v>
      </c>
      <c r="C34" s="260">
        <f>C33</f>
        <v>0.24199999999999999</v>
      </c>
      <c r="D34" s="285">
        <f>D31</f>
        <v>0.31979999999999997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 t="s">
        <v>618</v>
      </c>
      <c r="D38" s="259">
        <v>0.53800000000000003</v>
      </c>
    </row>
    <row r="39" spans="1:4" x14ac:dyDescent="0.35">
      <c r="A39" s="40" t="s">
        <v>14</v>
      </c>
      <c r="B39" s="22" t="s">
        <v>9</v>
      </c>
      <c r="C39" s="279" t="str">
        <f>C38</f>
        <v xml:space="preserve">	0.4210</v>
      </c>
      <c r="D39" s="293">
        <v>0.19539999999999999</v>
      </c>
    </row>
    <row r="40" spans="1:4" ht="15" thickBot="1" x14ac:dyDescent="0.4">
      <c r="A40" s="53" t="s">
        <v>22</v>
      </c>
      <c r="B40" s="262" t="s">
        <v>9</v>
      </c>
      <c r="C40" s="260" t="str">
        <f>C39</f>
        <v xml:space="preserve">	0.4210</v>
      </c>
      <c r="D40" s="294">
        <v>0.2059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7.2800000000000004E-2</v>
      </c>
      <c r="D44" s="265">
        <v>0.87590000000000001</v>
      </c>
    </row>
    <row r="45" spans="1:4" x14ac:dyDescent="0.35">
      <c r="A45" s="40" t="s">
        <v>14</v>
      </c>
      <c r="B45" s="22" t="s">
        <v>9</v>
      </c>
      <c r="C45" s="13">
        <f>C44</f>
        <v>7.2800000000000004E-2</v>
      </c>
      <c r="D45" s="52">
        <v>0.41539999999999999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7.2800000000000004E-2</v>
      </c>
      <c r="D46" s="295">
        <v>0.38030000000000003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92" t="s">
        <v>620</v>
      </c>
      <c r="D50" s="259">
        <v>0.48609999999999998</v>
      </c>
    </row>
    <row r="51" spans="1:4" x14ac:dyDescent="0.35">
      <c r="A51" s="40" t="s">
        <v>493</v>
      </c>
      <c r="B51" s="22" t="s">
        <v>9</v>
      </c>
      <c r="C51" s="13" t="str">
        <f>C50</f>
        <v xml:space="preserve">	0.3816</v>
      </c>
      <c r="D51" s="52">
        <v>0.27889999999999998</v>
      </c>
    </row>
    <row r="52" spans="1:4" x14ac:dyDescent="0.35">
      <c r="A52" s="40" t="s">
        <v>494</v>
      </c>
      <c r="B52" s="22" t="s">
        <v>9</v>
      </c>
      <c r="C52" s="13" t="str">
        <f>C51</f>
        <v xml:space="preserve">	0.3816</v>
      </c>
      <c r="D52" s="288">
        <v>0.25819999999999999</v>
      </c>
    </row>
    <row r="53" spans="1:4" x14ac:dyDescent="0.35">
      <c r="A53" s="40" t="s">
        <v>495</v>
      </c>
      <c r="B53" s="22" t="s">
        <v>9</v>
      </c>
      <c r="C53" s="13" t="str">
        <f>C52</f>
        <v xml:space="preserve">	0.3816</v>
      </c>
      <c r="D53" s="288">
        <v>0.2442</v>
      </c>
    </row>
    <row r="54" spans="1:4" x14ac:dyDescent="0.35">
      <c r="A54" s="40" t="s">
        <v>144</v>
      </c>
      <c r="B54" s="22" t="s">
        <v>9</v>
      </c>
      <c r="C54" s="281" t="s">
        <v>621</v>
      </c>
      <c r="D54" s="52">
        <v>0.21479999999999999</v>
      </c>
    </row>
    <row r="55" spans="1:4" ht="15" thickBot="1" x14ac:dyDescent="0.4">
      <c r="A55" s="53" t="s">
        <v>144</v>
      </c>
      <c r="B55" s="262" t="s">
        <v>27</v>
      </c>
      <c r="C55" s="55">
        <v>1.3306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 t="str">
        <f>C50</f>
        <v xml:space="preserve">	0.3816</v>
      </c>
      <c r="D59" s="296">
        <v>0.3896</v>
      </c>
    </row>
    <row r="60" spans="1:4" x14ac:dyDescent="0.35">
      <c r="A60" s="40" t="s">
        <v>35</v>
      </c>
      <c r="B60" s="7" t="s">
        <v>9</v>
      </c>
      <c r="C60" s="8" t="str">
        <f>C59</f>
        <v xml:space="preserve">	0.3816</v>
      </c>
      <c r="D60" s="289">
        <v>0.17599999999999999</v>
      </c>
    </row>
    <row r="61" spans="1:4" x14ac:dyDescent="0.35">
      <c r="A61" s="40" t="s">
        <v>113</v>
      </c>
      <c r="B61" s="7" t="s">
        <v>9</v>
      </c>
      <c r="C61" s="8" t="str">
        <f>C60</f>
        <v xml:space="preserve">	0.3816</v>
      </c>
      <c r="D61" s="45">
        <v>0.17150000000000001</v>
      </c>
    </row>
    <row r="62" spans="1:4" ht="15" thickBot="1" x14ac:dyDescent="0.4">
      <c r="A62" s="53" t="s">
        <v>62</v>
      </c>
      <c r="B62" s="54" t="s">
        <v>9</v>
      </c>
      <c r="C62" s="55" t="str">
        <f>C61</f>
        <v xml:space="preserve">	0.3816</v>
      </c>
      <c r="D62" s="263">
        <v>0.14000000000000001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0.28239999999999998</v>
      </c>
      <c r="D66" s="259">
        <v>0.57279999999999998</v>
      </c>
    </row>
    <row r="67" spans="1:4" x14ac:dyDescent="0.35">
      <c r="A67" s="40" t="s">
        <v>35</v>
      </c>
      <c r="B67" s="7" t="s">
        <v>9</v>
      </c>
      <c r="C67" s="8">
        <f>C66</f>
        <v>0.28239999999999998</v>
      </c>
      <c r="D67" s="45">
        <v>0.313</v>
      </c>
    </row>
    <row r="68" spans="1:4" x14ac:dyDescent="0.35">
      <c r="A68" s="40" t="s">
        <v>113</v>
      </c>
      <c r="B68" s="7" t="s">
        <v>9</v>
      </c>
      <c r="C68" s="8">
        <f>C67</f>
        <v>0.28239999999999998</v>
      </c>
      <c r="D68" s="289">
        <v>0.28839999999999999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0.28239999999999998</v>
      </c>
      <c r="D69" s="297">
        <v>0.20899999999999999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BC84-07AD-4C97-AD00-32C8ACEEBFE3}">
  <sheetPr>
    <tabColor theme="2" tint="-9.9978637043366805E-2"/>
  </sheetPr>
  <dimension ref="A1:D69"/>
  <sheetViews>
    <sheetView zoomScaleNormal="100" workbookViewId="0">
      <selection activeCell="D50" sqref="D5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607</v>
      </c>
      <c r="B1" s="310"/>
      <c r="C1" s="310"/>
      <c r="D1" s="311"/>
    </row>
    <row r="2" spans="1:4" ht="15" thickBot="1" x14ac:dyDescent="0.4">
      <c r="A2" s="312" t="s">
        <v>616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0.29220000000000002</v>
      </c>
      <c r="D6" s="259">
        <v>0.4052</v>
      </c>
    </row>
    <row r="7" spans="1:4" x14ac:dyDescent="0.35">
      <c r="A7" s="40" t="s">
        <v>531</v>
      </c>
      <c r="B7" s="7" t="s">
        <v>9</v>
      </c>
      <c r="C7" s="13">
        <f>C6</f>
        <v>0.29220000000000002</v>
      </c>
      <c r="D7" s="288">
        <v>0.17630000000000001</v>
      </c>
    </row>
    <row r="8" spans="1:4" x14ac:dyDescent="0.35">
      <c r="A8" s="40" t="s">
        <v>532</v>
      </c>
      <c r="B8" s="7" t="s">
        <v>9</v>
      </c>
      <c r="C8" s="13">
        <f>C6</f>
        <v>0.29220000000000002</v>
      </c>
      <c r="D8" s="288">
        <v>0.14419999999999999</v>
      </c>
    </row>
    <row r="9" spans="1:4" x14ac:dyDescent="0.35">
      <c r="A9" s="40" t="s">
        <v>533</v>
      </c>
      <c r="B9" s="7" t="s">
        <v>9</v>
      </c>
      <c r="C9" s="13">
        <f>C6</f>
        <v>0.29220000000000002</v>
      </c>
      <c r="D9" s="52">
        <v>0.10780000000000001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0.29220000000000002</v>
      </c>
      <c r="D10" s="263">
        <v>2.69E-2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0.24590000000000001</v>
      </c>
      <c r="D14" s="45">
        <v>0.47270000000000001</v>
      </c>
    </row>
    <row r="15" spans="1:4" x14ac:dyDescent="0.35">
      <c r="A15" s="254" t="s">
        <v>8</v>
      </c>
      <c r="B15" s="22" t="s">
        <v>9</v>
      </c>
      <c r="C15" s="34" t="s">
        <v>617</v>
      </c>
      <c r="D15" s="52">
        <f>D14</f>
        <v>0.47270000000000001</v>
      </c>
    </row>
    <row r="16" spans="1:4" x14ac:dyDescent="0.35">
      <c r="A16" s="42" t="s">
        <v>92</v>
      </c>
      <c r="B16" s="7" t="s">
        <v>9</v>
      </c>
      <c r="C16" s="8" t="str">
        <f>C15</f>
        <v xml:space="preserve">	0.2817</v>
      </c>
      <c r="D16" s="289">
        <v>0.30730000000000002</v>
      </c>
    </row>
    <row r="17" spans="1:4" x14ac:dyDescent="0.35">
      <c r="A17" s="42" t="s">
        <v>93</v>
      </c>
      <c r="B17" s="7" t="s">
        <v>9</v>
      </c>
      <c r="C17" s="8" t="str">
        <f>C16</f>
        <v xml:space="preserve">	0.2817</v>
      </c>
      <c r="D17" s="289">
        <v>0.21529999999999999</v>
      </c>
    </row>
    <row r="18" spans="1:4" x14ac:dyDescent="0.35">
      <c r="A18" s="42" t="s">
        <v>94</v>
      </c>
      <c r="B18" s="7" t="s">
        <v>9</v>
      </c>
      <c r="C18" s="8" t="str">
        <f>C17</f>
        <v xml:space="preserve">	0.2817</v>
      </c>
      <c r="D18" s="45">
        <v>0.2366</v>
      </c>
    </row>
    <row r="19" spans="1:4" x14ac:dyDescent="0.35">
      <c r="A19" s="42" t="s">
        <v>95</v>
      </c>
      <c r="B19" s="7" t="s">
        <v>9</v>
      </c>
      <c r="C19" s="8" t="str">
        <f>C18</f>
        <v xml:space="preserve">	0.2817</v>
      </c>
      <c r="D19" s="289">
        <v>0.2072</v>
      </c>
    </row>
    <row r="20" spans="1:4" x14ac:dyDescent="0.35">
      <c r="A20" s="40" t="s">
        <v>96</v>
      </c>
      <c r="B20" s="7" t="s">
        <v>9</v>
      </c>
      <c r="C20" s="13">
        <f>C14</f>
        <v>0.24590000000000001</v>
      </c>
      <c r="D20" s="45">
        <f>D16</f>
        <v>0.30730000000000002</v>
      </c>
    </row>
    <row r="21" spans="1:4" x14ac:dyDescent="0.35">
      <c r="A21" s="40" t="s">
        <v>97</v>
      </c>
      <c r="B21" s="7" t="s">
        <v>9</v>
      </c>
      <c r="C21" s="13">
        <f>C20</f>
        <v>0.24590000000000001</v>
      </c>
      <c r="D21" s="45">
        <f>D17</f>
        <v>0.21529999999999999</v>
      </c>
    </row>
    <row r="22" spans="1:4" x14ac:dyDescent="0.35">
      <c r="A22" s="40" t="s">
        <v>98</v>
      </c>
      <c r="B22" s="7" t="s">
        <v>9</v>
      </c>
      <c r="C22" s="13">
        <f>C21</f>
        <v>0.24590000000000001</v>
      </c>
      <c r="D22" s="45">
        <f>D18</f>
        <v>0.2366</v>
      </c>
    </row>
    <row r="23" spans="1:4" ht="15" thickBot="1" x14ac:dyDescent="0.4">
      <c r="A23" s="53" t="s">
        <v>99</v>
      </c>
      <c r="B23" s="54" t="s">
        <v>9</v>
      </c>
      <c r="C23" s="260">
        <f>C22</f>
        <v>0.24590000000000001</v>
      </c>
      <c r="D23" s="56">
        <f>D19</f>
        <v>0.2072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0.2994</v>
      </c>
      <c r="D27" s="290">
        <v>0.89229999999999998</v>
      </c>
    </row>
    <row r="28" spans="1:4" x14ac:dyDescent="0.35">
      <c r="A28" s="40" t="s">
        <v>8</v>
      </c>
      <c r="B28" s="7" t="s">
        <v>9</v>
      </c>
      <c r="C28" s="13">
        <v>0.32219999999999999</v>
      </c>
      <c r="D28" s="284">
        <f>D27</f>
        <v>0.89229999999999998</v>
      </c>
    </row>
    <row r="29" spans="1:4" x14ac:dyDescent="0.35">
      <c r="A29" s="40" t="s">
        <v>93</v>
      </c>
      <c r="B29" s="7" t="s">
        <v>9</v>
      </c>
      <c r="C29" s="13">
        <f>C28</f>
        <v>0.32219999999999999</v>
      </c>
      <c r="D29" s="291">
        <v>0.67420000000000002</v>
      </c>
    </row>
    <row r="30" spans="1:4" x14ac:dyDescent="0.35">
      <c r="A30" s="40" t="s">
        <v>94</v>
      </c>
      <c r="B30" s="22" t="s">
        <v>9</v>
      </c>
      <c r="C30" s="13">
        <f>C29</f>
        <v>0.32219999999999999</v>
      </c>
      <c r="D30" s="284">
        <v>0.42149999999999999</v>
      </c>
    </row>
    <row r="31" spans="1:4" x14ac:dyDescent="0.35">
      <c r="A31" s="40" t="s">
        <v>95</v>
      </c>
      <c r="B31" s="22" t="s">
        <v>9</v>
      </c>
      <c r="C31" s="13">
        <f>C30</f>
        <v>0.32219999999999999</v>
      </c>
      <c r="D31" s="284">
        <v>0.35759999999999997</v>
      </c>
    </row>
    <row r="32" spans="1:4" x14ac:dyDescent="0.35">
      <c r="A32" s="40" t="s">
        <v>97</v>
      </c>
      <c r="B32" s="7" t="s">
        <v>9</v>
      </c>
      <c r="C32" s="13">
        <f>C27</f>
        <v>0.2994</v>
      </c>
      <c r="D32" s="284">
        <f>D29</f>
        <v>0.67420000000000002</v>
      </c>
    </row>
    <row r="33" spans="1:4" x14ac:dyDescent="0.35">
      <c r="A33" s="40" t="s">
        <v>98</v>
      </c>
      <c r="B33" s="7" t="s">
        <v>9</v>
      </c>
      <c r="C33" s="13">
        <f>C32</f>
        <v>0.2994</v>
      </c>
      <c r="D33" s="284">
        <f>D30</f>
        <v>0.42149999999999999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0.2994</v>
      </c>
      <c r="D34" s="285">
        <f>D31</f>
        <v>0.35759999999999997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 t="s">
        <v>618</v>
      </c>
      <c r="D38" s="259">
        <v>0.53800000000000003</v>
      </c>
    </row>
    <row r="39" spans="1:4" x14ac:dyDescent="0.35">
      <c r="A39" s="40" t="s">
        <v>14</v>
      </c>
      <c r="B39" s="22" t="s">
        <v>9</v>
      </c>
      <c r="C39" s="279" t="str">
        <f>C38</f>
        <v xml:space="preserve">	0.4210</v>
      </c>
      <c r="D39" s="293">
        <v>0.19539999999999999</v>
      </c>
    </row>
    <row r="40" spans="1:4" ht="15" thickBot="1" x14ac:dyDescent="0.4">
      <c r="A40" s="53" t="s">
        <v>22</v>
      </c>
      <c r="B40" s="262" t="s">
        <v>9</v>
      </c>
      <c r="C40" s="260" t="str">
        <f>C39</f>
        <v xml:space="preserve">	0.4210</v>
      </c>
      <c r="D40" s="294">
        <v>0.2059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 t="s">
        <v>619</v>
      </c>
      <c r="D44" s="265">
        <v>0.87590000000000001</v>
      </c>
    </row>
    <row r="45" spans="1:4" x14ac:dyDescent="0.35">
      <c r="A45" s="40" t="s">
        <v>14</v>
      </c>
      <c r="B45" s="22" t="s">
        <v>9</v>
      </c>
      <c r="C45" s="13" t="str">
        <f>C44</f>
        <v xml:space="preserve">	0.2612</v>
      </c>
      <c r="D45" s="52">
        <v>0.41539999999999999</v>
      </c>
    </row>
    <row r="46" spans="1:4" ht="15" thickBot="1" x14ac:dyDescent="0.4">
      <c r="A46" s="53" t="s">
        <v>22</v>
      </c>
      <c r="B46" s="262" t="s">
        <v>9</v>
      </c>
      <c r="C46" s="260" t="str">
        <f>C45</f>
        <v xml:space="preserve">	0.2612</v>
      </c>
      <c r="D46" s="295">
        <v>0.38030000000000003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92" t="s">
        <v>620</v>
      </c>
      <c r="D50" s="259">
        <v>0.48609999999999998</v>
      </c>
    </row>
    <row r="51" spans="1:4" x14ac:dyDescent="0.35">
      <c r="A51" s="40" t="s">
        <v>493</v>
      </c>
      <c r="B51" s="22" t="s">
        <v>9</v>
      </c>
      <c r="C51" s="13" t="str">
        <f>C50</f>
        <v xml:space="preserve">	0.3816</v>
      </c>
      <c r="D51" s="52">
        <v>0.27889999999999998</v>
      </c>
    </row>
    <row r="52" spans="1:4" x14ac:dyDescent="0.35">
      <c r="A52" s="40" t="s">
        <v>494</v>
      </c>
      <c r="B52" s="22" t="s">
        <v>9</v>
      </c>
      <c r="C52" s="13" t="str">
        <f>C51</f>
        <v xml:space="preserve">	0.3816</v>
      </c>
      <c r="D52" s="288">
        <v>0.25819999999999999</v>
      </c>
    </row>
    <row r="53" spans="1:4" x14ac:dyDescent="0.35">
      <c r="A53" s="40" t="s">
        <v>495</v>
      </c>
      <c r="B53" s="22" t="s">
        <v>9</v>
      </c>
      <c r="C53" s="13" t="str">
        <f>C52</f>
        <v xml:space="preserve">	0.3816</v>
      </c>
      <c r="D53" s="288">
        <v>0.2442</v>
      </c>
    </row>
    <row r="54" spans="1:4" x14ac:dyDescent="0.35">
      <c r="A54" s="40" t="s">
        <v>144</v>
      </c>
      <c r="B54" s="22" t="s">
        <v>9</v>
      </c>
      <c r="C54" s="281" t="s">
        <v>621</v>
      </c>
      <c r="D54" s="52">
        <v>0.21479999999999999</v>
      </c>
    </row>
    <row r="55" spans="1:4" ht="15" thickBot="1" x14ac:dyDescent="0.4">
      <c r="A55" s="53" t="s">
        <v>144</v>
      </c>
      <c r="B55" s="262" t="s">
        <v>27</v>
      </c>
      <c r="C55" s="55">
        <v>1.3306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 t="str">
        <f>C50</f>
        <v xml:space="preserve">	0.3816</v>
      </c>
      <c r="D59" s="296">
        <v>0.3896</v>
      </c>
    </row>
    <row r="60" spans="1:4" x14ac:dyDescent="0.35">
      <c r="A60" s="40" t="s">
        <v>35</v>
      </c>
      <c r="B60" s="7" t="s">
        <v>9</v>
      </c>
      <c r="C60" s="8" t="str">
        <f>C59</f>
        <v xml:space="preserve">	0.3816</v>
      </c>
      <c r="D60" s="289">
        <v>0.17599999999999999</v>
      </c>
    </row>
    <row r="61" spans="1:4" x14ac:dyDescent="0.35">
      <c r="A61" s="40" t="s">
        <v>113</v>
      </c>
      <c r="B61" s="7" t="s">
        <v>9</v>
      </c>
      <c r="C61" s="8" t="str">
        <f>C60</f>
        <v xml:space="preserve">	0.3816</v>
      </c>
      <c r="D61" s="45">
        <v>0.17150000000000001</v>
      </c>
    </row>
    <row r="62" spans="1:4" ht="15" thickBot="1" x14ac:dyDescent="0.4">
      <c r="A62" s="53" t="s">
        <v>62</v>
      </c>
      <c r="B62" s="54" t="s">
        <v>9</v>
      </c>
      <c r="C62" s="55" t="str">
        <f>C61</f>
        <v xml:space="preserve">	0.3816</v>
      </c>
      <c r="D62" s="263">
        <v>0.14000000000000001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0.28239999999999998</v>
      </c>
      <c r="D66" s="259">
        <v>0.57279999999999998</v>
      </c>
    </row>
    <row r="67" spans="1:4" x14ac:dyDescent="0.35">
      <c r="A67" s="40" t="s">
        <v>35</v>
      </c>
      <c r="B67" s="7" t="s">
        <v>9</v>
      </c>
      <c r="C67" s="8">
        <f>C66</f>
        <v>0.28239999999999998</v>
      </c>
      <c r="D67" s="45">
        <v>0.313</v>
      </c>
    </row>
    <row r="68" spans="1:4" x14ac:dyDescent="0.35">
      <c r="A68" s="40" t="s">
        <v>113</v>
      </c>
      <c r="B68" s="7" t="s">
        <v>9</v>
      </c>
      <c r="C68" s="8">
        <f>C67</f>
        <v>0.28239999999999998</v>
      </c>
      <c r="D68" s="289">
        <v>0.28839999999999999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0.28239999999999998</v>
      </c>
      <c r="D69" s="297">
        <v>0.20899999999999999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AE64-2D75-4F35-9AA6-E9251741FC16}">
  <sheetPr>
    <tabColor theme="2" tint="-0.249977111117893"/>
  </sheetPr>
  <dimension ref="A1:D69"/>
  <sheetViews>
    <sheetView topLeftCell="A41" zoomScaleNormal="100" workbookViewId="0">
      <selection activeCell="R69" sqref="R6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614</v>
      </c>
      <c r="B1" s="310"/>
      <c r="C1" s="310"/>
      <c r="D1" s="311"/>
    </row>
    <row r="2" spans="1:4" ht="15" thickBot="1" x14ac:dyDescent="0.4">
      <c r="A2" s="312" t="s">
        <v>613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0.86060000000000003</v>
      </c>
      <c r="D6" s="259">
        <v>0.35949999999999999</v>
      </c>
    </row>
    <row r="7" spans="1:4" x14ac:dyDescent="0.35">
      <c r="A7" s="40" t="s">
        <v>531</v>
      </c>
      <c r="B7" s="7" t="s">
        <v>9</v>
      </c>
      <c r="C7" s="13">
        <v>0.86060000000000003</v>
      </c>
      <c r="D7" s="52">
        <v>0.16109999999999999</v>
      </c>
    </row>
    <row r="8" spans="1:4" x14ac:dyDescent="0.35">
      <c r="A8" s="40" t="s">
        <v>532</v>
      </c>
      <c r="B8" s="7" t="s">
        <v>9</v>
      </c>
      <c r="C8" s="13">
        <v>0.86060000000000003</v>
      </c>
      <c r="D8" s="52">
        <v>0.10979999999999999</v>
      </c>
    </row>
    <row r="9" spans="1:4" x14ac:dyDescent="0.35">
      <c r="A9" s="40" t="s">
        <v>533</v>
      </c>
      <c r="B9" s="7" t="s">
        <v>9</v>
      </c>
      <c r="C9" s="13">
        <v>0.86060000000000003</v>
      </c>
      <c r="D9" s="52">
        <v>8.7099999999999997E-2</v>
      </c>
    </row>
    <row r="10" spans="1:4" ht="15" thickBot="1" x14ac:dyDescent="0.4">
      <c r="A10" s="53" t="s">
        <v>100</v>
      </c>
      <c r="B10" s="54" t="s">
        <v>9</v>
      </c>
      <c r="C10" s="260">
        <v>0.86060000000000003</v>
      </c>
      <c r="D10" s="263">
        <v>1.8200000000000001E-2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0.50509999999999999</v>
      </c>
      <c r="D14" s="45">
        <v>0.43390000000000001</v>
      </c>
    </row>
    <row r="15" spans="1:4" x14ac:dyDescent="0.35">
      <c r="A15" s="254" t="s">
        <v>8</v>
      </c>
      <c r="B15" s="22" t="s">
        <v>9</v>
      </c>
      <c r="C15" s="8">
        <v>0.63200000000000001</v>
      </c>
      <c r="D15" s="52">
        <f>D14</f>
        <v>0.43390000000000001</v>
      </c>
    </row>
    <row r="16" spans="1:4" x14ac:dyDescent="0.35">
      <c r="A16" s="42" t="s">
        <v>92</v>
      </c>
      <c r="B16" s="7" t="s">
        <v>9</v>
      </c>
      <c r="C16" s="8">
        <f>C15</f>
        <v>0.63200000000000001</v>
      </c>
      <c r="D16" s="45">
        <v>0.2838</v>
      </c>
    </row>
    <row r="17" spans="1:4" x14ac:dyDescent="0.35">
      <c r="A17" s="42" t="s">
        <v>93</v>
      </c>
      <c r="B17" s="7" t="s">
        <v>9</v>
      </c>
      <c r="C17" s="8">
        <f>C16</f>
        <v>0.63200000000000001</v>
      </c>
      <c r="D17" s="45">
        <v>0.2019</v>
      </c>
    </row>
    <row r="18" spans="1:4" x14ac:dyDescent="0.35">
      <c r="A18" s="42" t="s">
        <v>94</v>
      </c>
      <c r="B18" s="7" t="s">
        <v>9</v>
      </c>
      <c r="C18" s="8">
        <f>C17</f>
        <v>0.63200000000000001</v>
      </c>
      <c r="D18" s="45">
        <v>0.20319999999999999</v>
      </c>
    </row>
    <row r="19" spans="1:4" x14ac:dyDescent="0.35">
      <c r="A19" s="42" t="s">
        <v>95</v>
      </c>
      <c r="B19" s="7" t="s">
        <v>9</v>
      </c>
      <c r="C19" s="8">
        <f>C18</f>
        <v>0.63200000000000001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0.50509999999999999</v>
      </c>
      <c r="D20" s="45">
        <f>D16</f>
        <v>0.2838</v>
      </c>
    </row>
    <row r="21" spans="1:4" x14ac:dyDescent="0.35">
      <c r="A21" s="40" t="s">
        <v>97</v>
      </c>
      <c r="B21" s="7" t="s">
        <v>9</v>
      </c>
      <c r="C21" s="13">
        <f>C20</f>
        <v>0.50509999999999999</v>
      </c>
      <c r="D21" s="45">
        <f>D17</f>
        <v>0.2019</v>
      </c>
    </row>
    <row r="22" spans="1:4" x14ac:dyDescent="0.35">
      <c r="A22" s="40" t="s">
        <v>98</v>
      </c>
      <c r="B22" s="7" t="s">
        <v>9</v>
      </c>
      <c r="C22" s="13">
        <f>C21</f>
        <v>0.50509999999999999</v>
      </c>
      <c r="D22" s="45">
        <f>D18</f>
        <v>0.20319999999999999</v>
      </c>
    </row>
    <row r="23" spans="1:4" ht="15" thickBot="1" x14ac:dyDescent="0.4">
      <c r="A23" s="53" t="s">
        <v>99</v>
      </c>
      <c r="B23" s="54" t="s">
        <v>9</v>
      </c>
      <c r="C23" s="260">
        <f>C22</f>
        <v>0.50509999999999999</v>
      </c>
      <c r="D23" s="56">
        <f>D19</f>
        <v>0.18079999999999999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10</v>
      </c>
      <c r="B27" s="257" t="s">
        <v>9</v>
      </c>
      <c r="C27" s="258">
        <v>0.58889999999999998</v>
      </c>
      <c r="D27" s="283">
        <v>0.80900000000000005</v>
      </c>
    </row>
    <row r="28" spans="1:4" x14ac:dyDescent="0.35">
      <c r="A28" s="40" t="s">
        <v>8</v>
      </c>
      <c r="B28" s="7" t="s">
        <v>9</v>
      </c>
      <c r="C28" s="13">
        <v>0.62760000000000005</v>
      </c>
      <c r="D28" s="284">
        <f>D27</f>
        <v>0.80900000000000005</v>
      </c>
    </row>
    <row r="29" spans="1:4" x14ac:dyDescent="0.35">
      <c r="A29" s="40" t="s">
        <v>93</v>
      </c>
      <c r="B29" s="7" t="s">
        <v>9</v>
      </c>
      <c r="C29" s="13">
        <f>C28</f>
        <v>0.62760000000000005</v>
      </c>
      <c r="D29" s="284">
        <v>0.59030000000000005</v>
      </c>
    </row>
    <row r="30" spans="1:4" x14ac:dyDescent="0.35">
      <c r="A30" s="40" t="s">
        <v>94</v>
      </c>
      <c r="B30" s="22" t="s">
        <v>9</v>
      </c>
      <c r="C30" s="13">
        <f>C29</f>
        <v>0.62760000000000005</v>
      </c>
      <c r="D30" s="284">
        <v>0.38700000000000001</v>
      </c>
    </row>
    <row r="31" spans="1:4" x14ac:dyDescent="0.35">
      <c r="A31" s="40" t="s">
        <v>95</v>
      </c>
      <c r="B31" s="22" t="s">
        <v>9</v>
      </c>
      <c r="C31" s="13">
        <f>C30</f>
        <v>0.62760000000000005</v>
      </c>
      <c r="D31" s="284">
        <v>0.32740000000000002</v>
      </c>
    </row>
    <row r="32" spans="1:4" x14ac:dyDescent="0.35">
      <c r="A32" s="40" t="s">
        <v>97</v>
      </c>
      <c r="B32" s="7" t="s">
        <v>9</v>
      </c>
      <c r="C32" s="13">
        <f>C27</f>
        <v>0.58889999999999998</v>
      </c>
      <c r="D32" s="284">
        <f>D29</f>
        <v>0.59030000000000005</v>
      </c>
    </row>
    <row r="33" spans="1:4" x14ac:dyDescent="0.35">
      <c r="A33" s="40" t="s">
        <v>98</v>
      </c>
      <c r="B33" s="7" t="s">
        <v>9</v>
      </c>
      <c r="C33" s="13">
        <f>C32</f>
        <v>0.58889999999999998</v>
      </c>
      <c r="D33" s="284">
        <f>D30</f>
        <v>0.38700000000000001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0.58889999999999998</v>
      </c>
      <c r="D34" s="285">
        <f>D31</f>
        <v>0.32740000000000002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0.21249999999999999</v>
      </c>
      <c r="D38" s="259">
        <v>0.1671</v>
      </c>
    </row>
    <row r="39" spans="1:4" x14ac:dyDescent="0.35">
      <c r="A39" s="40" t="s">
        <v>14</v>
      </c>
      <c r="B39" s="22" t="s">
        <v>9</v>
      </c>
      <c r="C39" s="279">
        <f>C38</f>
        <v>0.21249999999999999</v>
      </c>
      <c r="D39" s="280">
        <v>8.5900000000000004E-2</v>
      </c>
    </row>
    <row r="40" spans="1:4" ht="15" thickBot="1" x14ac:dyDescent="0.4">
      <c r="A40" s="53" t="s">
        <v>22</v>
      </c>
      <c r="B40" s="262" t="s">
        <v>9</v>
      </c>
      <c r="C40" s="260">
        <f>C39</f>
        <v>0.21249999999999999</v>
      </c>
      <c r="D40" s="264">
        <v>9.5000000000000001E-2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0.37369999999999998</v>
      </c>
      <c r="D44" s="265">
        <v>0.45739999999999997</v>
      </c>
    </row>
    <row r="45" spans="1:4" x14ac:dyDescent="0.35">
      <c r="A45" s="40" t="s">
        <v>14</v>
      </c>
      <c r="B45" s="22" t="s">
        <v>9</v>
      </c>
      <c r="C45" s="13">
        <f>C44</f>
        <v>0.37369999999999998</v>
      </c>
      <c r="D45" s="52">
        <v>0.27429999999999999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0.37369999999999998</v>
      </c>
      <c r="D46" s="263">
        <v>0.23069999999999999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0.81220000000000003</v>
      </c>
      <c r="D50" s="259">
        <v>0.442</v>
      </c>
    </row>
    <row r="51" spans="1:4" x14ac:dyDescent="0.35">
      <c r="A51" s="40" t="s">
        <v>493</v>
      </c>
      <c r="B51" s="22" t="s">
        <v>9</v>
      </c>
      <c r="C51" s="13">
        <f>C50</f>
        <v>0.81220000000000003</v>
      </c>
      <c r="D51" s="52">
        <v>0.23100000000000001</v>
      </c>
    </row>
    <row r="52" spans="1:4" x14ac:dyDescent="0.35">
      <c r="A52" s="40" t="s">
        <v>494</v>
      </c>
      <c r="B52" s="22" t="s">
        <v>9</v>
      </c>
      <c r="C52" s="13">
        <f>C51</f>
        <v>0.81220000000000003</v>
      </c>
      <c r="D52" s="52">
        <v>0.2162</v>
      </c>
    </row>
    <row r="53" spans="1:4" x14ac:dyDescent="0.35">
      <c r="A53" s="40" t="s">
        <v>495</v>
      </c>
      <c r="B53" s="22" t="s">
        <v>9</v>
      </c>
      <c r="C53" s="13">
        <f>C52</f>
        <v>0.81220000000000003</v>
      </c>
      <c r="D53" s="52">
        <v>0.20730000000000001</v>
      </c>
    </row>
    <row r="54" spans="1:4" x14ac:dyDescent="0.35">
      <c r="A54" s="40" t="s">
        <v>144</v>
      </c>
      <c r="B54" s="22" t="s">
        <v>9</v>
      </c>
      <c r="C54" s="281">
        <v>0.44519999999999998</v>
      </c>
      <c r="D54" s="52">
        <v>0.1865</v>
      </c>
    </row>
    <row r="55" spans="1:4" ht="15" thickBot="1" x14ac:dyDescent="0.4">
      <c r="A55" s="53" t="s">
        <v>144</v>
      </c>
      <c r="B55" s="262" t="s">
        <v>27</v>
      </c>
      <c r="C55" s="55">
        <v>5.7297000000000002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0.81220000000000003</v>
      </c>
      <c r="D59" s="259">
        <v>0.37509999999999999</v>
      </c>
    </row>
    <row r="60" spans="1:4" x14ac:dyDescent="0.35">
      <c r="A60" s="40" t="s">
        <v>35</v>
      </c>
      <c r="B60" s="7" t="s">
        <v>9</v>
      </c>
      <c r="C60" s="8">
        <f>C59</f>
        <v>0.81220000000000003</v>
      </c>
      <c r="D60" s="45">
        <v>0.16309999999999999</v>
      </c>
    </row>
    <row r="61" spans="1:4" x14ac:dyDescent="0.35">
      <c r="A61" s="40" t="s">
        <v>113</v>
      </c>
      <c r="B61" s="7" t="s">
        <v>9</v>
      </c>
      <c r="C61" s="8">
        <f>C60</f>
        <v>0.81220000000000003</v>
      </c>
      <c r="D61" s="45">
        <v>0.15820000000000001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0.81220000000000003</v>
      </c>
      <c r="D62" s="263">
        <v>0.13569999999999999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0.67120000000000002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0.67120000000000002</v>
      </c>
      <c r="D67" s="45">
        <v>0.26679999999999998</v>
      </c>
    </row>
    <row r="68" spans="1:4" x14ac:dyDescent="0.35">
      <c r="A68" s="40" t="s">
        <v>113</v>
      </c>
      <c r="B68" s="7" t="s">
        <v>9</v>
      </c>
      <c r="C68" s="8">
        <f>C67</f>
        <v>0.67120000000000002</v>
      </c>
      <c r="D68" s="45">
        <v>0.2465</v>
      </c>
    </row>
    <row r="69" spans="1:4" ht="15" thickBot="1" x14ac:dyDescent="0.4">
      <c r="A69" s="53" t="s">
        <v>115</v>
      </c>
      <c r="B69" s="54" t="s">
        <v>9</v>
      </c>
      <c r="C69" s="55">
        <f>C68</f>
        <v>0.67120000000000002</v>
      </c>
      <c r="D69" s="56">
        <v>0.18029999999999999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E073-4BD5-4A7B-8E90-4667956ACD93}">
  <sheetPr>
    <tabColor theme="2" tint="-0.249977111117893"/>
  </sheetPr>
  <dimension ref="A1:E69"/>
  <sheetViews>
    <sheetView zoomScaleNormal="100" workbookViewId="0">
      <selection sqref="A1:D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18.81640625" customWidth="1"/>
  </cols>
  <sheetData>
    <row r="1" spans="1:4" ht="15.5" x14ac:dyDescent="0.35">
      <c r="A1" s="309" t="s">
        <v>614</v>
      </c>
      <c r="B1" s="310"/>
      <c r="C1" s="310"/>
      <c r="D1" s="311"/>
    </row>
    <row r="2" spans="1:4" ht="15" thickBot="1" x14ac:dyDescent="0.4">
      <c r="A2" s="312" t="s">
        <v>611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0.66479999999999995</v>
      </c>
      <c r="D6" s="259">
        <v>0.35949999999999999</v>
      </c>
    </row>
    <row r="7" spans="1:4" x14ac:dyDescent="0.35">
      <c r="A7" s="40" t="s">
        <v>531</v>
      </c>
      <c r="B7" s="7" t="s">
        <v>9</v>
      </c>
      <c r="C7" s="13">
        <v>0.66479999999999995</v>
      </c>
      <c r="D7" s="52">
        <v>0.16109999999999999</v>
      </c>
    </row>
    <row r="8" spans="1:4" x14ac:dyDescent="0.35">
      <c r="A8" s="40" t="s">
        <v>532</v>
      </c>
      <c r="B8" s="7" t="s">
        <v>9</v>
      </c>
      <c r="C8" s="13">
        <v>0.66479999999999995</v>
      </c>
      <c r="D8" s="52">
        <v>0.10979999999999999</v>
      </c>
    </row>
    <row r="9" spans="1:4" x14ac:dyDescent="0.35">
      <c r="A9" s="40" t="s">
        <v>533</v>
      </c>
      <c r="B9" s="7" t="s">
        <v>9</v>
      </c>
      <c r="C9" s="13">
        <v>0.66479999999999995</v>
      </c>
      <c r="D9" s="52">
        <v>8.7099999999999997E-2</v>
      </c>
    </row>
    <row r="10" spans="1:4" ht="15" thickBot="1" x14ac:dyDescent="0.4">
      <c r="A10" s="53" t="s">
        <v>100</v>
      </c>
      <c r="B10" s="54" t="s">
        <v>9</v>
      </c>
      <c r="C10" s="260">
        <v>0.66479999999999995</v>
      </c>
      <c r="D10" s="263">
        <v>1.8200000000000001E-2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0.50509999999999999</v>
      </c>
      <c r="D14" s="45">
        <v>0.43390000000000001</v>
      </c>
    </row>
    <row r="15" spans="1:4" x14ac:dyDescent="0.35">
      <c r="A15" s="254" t="s">
        <v>8</v>
      </c>
      <c r="B15" s="22" t="s">
        <v>9</v>
      </c>
      <c r="C15" s="8">
        <v>0.63200000000000001</v>
      </c>
      <c r="D15" s="52">
        <f>D14</f>
        <v>0.43390000000000001</v>
      </c>
    </row>
    <row r="16" spans="1:4" x14ac:dyDescent="0.35">
      <c r="A16" s="42" t="s">
        <v>92</v>
      </c>
      <c r="B16" s="7" t="s">
        <v>9</v>
      </c>
      <c r="C16" s="8">
        <f>C15</f>
        <v>0.63200000000000001</v>
      </c>
      <c r="D16" s="45">
        <v>0.2838</v>
      </c>
    </row>
    <row r="17" spans="1:5" x14ac:dyDescent="0.35">
      <c r="A17" s="42" t="s">
        <v>93</v>
      </c>
      <c r="B17" s="7" t="s">
        <v>9</v>
      </c>
      <c r="C17" s="8">
        <f>C16</f>
        <v>0.63200000000000001</v>
      </c>
      <c r="D17" s="45">
        <v>0.2019</v>
      </c>
    </row>
    <row r="18" spans="1:5" x14ac:dyDescent="0.35">
      <c r="A18" s="42" t="s">
        <v>94</v>
      </c>
      <c r="B18" s="7" t="s">
        <v>9</v>
      </c>
      <c r="C18" s="8">
        <f>C17</f>
        <v>0.63200000000000001</v>
      </c>
      <c r="D18" s="45">
        <v>0.20319999999999999</v>
      </c>
    </row>
    <row r="19" spans="1:5" x14ac:dyDescent="0.35">
      <c r="A19" s="42" t="s">
        <v>95</v>
      </c>
      <c r="B19" s="7" t="s">
        <v>9</v>
      </c>
      <c r="C19" s="8">
        <f>C18</f>
        <v>0.63200000000000001</v>
      </c>
      <c r="D19" s="45">
        <v>0.18079999999999999</v>
      </c>
    </row>
    <row r="20" spans="1:5" x14ac:dyDescent="0.35">
      <c r="A20" s="40" t="s">
        <v>96</v>
      </c>
      <c r="B20" s="7" t="s">
        <v>9</v>
      </c>
      <c r="C20" s="13">
        <f>C14</f>
        <v>0.50509999999999999</v>
      </c>
      <c r="D20" s="45">
        <f>D16</f>
        <v>0.2838</v>
      </c>
    </row>
    <row r="21" spans="1:5" x14ac:dyDescent="0.35">
      <c r="A21" s="40" t="s">
        <v>97</v>
      </c>
      <c r="B21" s="7" t="s">
        <v>9</v>
      </c>
      <c r="C21" s="13">
        <f>C20</f>
        <v>0.50509999999999999</v>
      </c>
      <c r="D21" s="45">
        <f>D17</f>
        <v>0.2019</v>
      </c>
    </row>
    <row r="22" spans="1:5" x14ac:dyDescent="0.35">
      <c r="A22" s="40" t="s">
        <v>98</v>
      </c>
      <c r="B22" s="7" t="s">
        <v>9</v>
      </c>
      <c r="C22" s="13">
        <f>C21</f>
        <v>0.50509999999999999</v>
      </c>
      <c r="D22" s="45">
        <f>D18</f>
        <v>0.20319999999999999</v>
      </c>
    </row>
    <row r="23" spans="1:5" ht="15" thickBot="1" x14ac:dyDescent="0.4">
      <c r="A23" s="53" t="s">
        <v>99</v>
      </c>
      <c r="B23" s="54" t="s">
        <v>9</v>
      </c>
      <c r="C23" s="260">
        <f>C22</f>
        <v>0.50509999999999999</v>
      </c>
      <c r="D23" s="56">
        <f>D19</f>
        <v>0.18079999999999999</v>
      </c>
    </row>
    <row r="24" spans="1:5" x14ac:dyDescent="0.35">
      <c r="A24" s="10"/>
      <c r="B24" s="10"/>
      <c r="C24" s="10"/>
      <c r="D24" s="10"/>
    </row>
    <row r="25" spans="1:5" ht="16" thickBot="1" x14ac:dyDescent="0.4">
      <c r="A25" s="318" t="s">
        <v>102</v>
      </c>
      <c r="B25" s="306"/>
      <c r="C25" s="306"/>
      <c r="D25" s="306"/>
      <c r="E25" s="306"/>
    </row>
    <row r="26" spans="1:5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  <c r="E26" s="286" t="s">
        <v>612</v>
      </c>
    </row>
    <row r="27" spans="1:5" x14ac:dyDescent="0.35">
      <c r="A27" s="252" t="s">
        <v>10</v>
      </c>
      <c r="B27" s="257" t="s">
        <v>9</v>
      </c>
      <c r="C27" s="258">
        <v>0.58889999999999998</v>
      </c>
      <c r="D27" s="283">
        <v>0.7994</v>
      </c>
      <c r="E27" s="99">
        <v>0.80900000000000005</v>
      </c>
    </row>
    <row r="28" spans="1:5" x14ac:dyDescent="0.35">
      <c r="A28" s="40" t="s">
        <v>8</v>
      </c>
      <c r="B28" s="7" t="s">
        <v>9</v>
      </c>
      <c r="C28" s="13">
        <v>0.62760000000000005</v>
      </c>
      <c r="D28" s="284">
        <f>D27</f>
        <v>0.7994</v>
      </c>
      <c r="E28" s="287">
        <v>0.80900000000000005</v>
      </c>
    </row>
    <row r="29" spans="1:5" x14ac:dyDescent="0.35">
      <c r="A29" s="40" t="s">
        <v>93</v>
      </c>
      <c r="B29" s="7" t="s">
        <v>9</v>
      </c>
      <c r="C29" s="13">
        <f>C28</f>
        <v>0.62760000000000005</v>
      </c>
      <c r="D29" s="284">
        <v>0.58130000000000004</v>
      </c>
      <c r="E29" s="287">
        <v>0.59030000000000005</v>
      </c>
    </row>
    <row r="30" spans="1:5" x14ac:dyDescent="0.35">
      <c r="A30" s="40" t="s">
        <v>94</v>
      </c>
      <c r="B30" s="22" t="s">
        <v>9</v>
      </c>
      <c r="C30" s="13">
        <f>C29</f>
        <v>0.62760000000000005</v>
      </c>
      <c r="D30" s="284">
        <v>0.3836</v>
      </c>
      <c r="E30" s="287">
        <v>0.38700000000000001</v>
      </c>
    </row>
    <row r="31" spans="1:5" x14ac:dyDescent="0.35">
      <c r="A31" s="40" t="s">
        <v>95</v>
      </c>
      <c r="B31" s="22" t="s">
        <v>9</v>
      </c>
      <c r="C31" s="13">
        <f>C30</f>
        <v>0.62760000000000005</v>
      </c>
      <c r="D31" s="284">
        <v>0.32450000000000001</v>
      </c>
      <c r="E31" s="287">
        <v>0.32740000000000002</v>
      </c>
    </row>
    <row r="32" spans="1:5" x14ac:dyDescent="0.35">
      <c r="A32" s="40" t="s">
        <v>97</v>
      </c>
      <c r="B32" s="7" t="s">
        <v>9</v>
      </c>
      <c r="C32" s="13">
        <f>C27</f>
        <v>0.58889999999999998</v>
      </c>
      <c r="D32" s="284">
        <f>D29</f>
        <v>0.58130000000000004</v>
      </c>
      <c r="E32" s="287">
        <v>0.59030000000000005</v>
      </c>
    </row>
    <row r="33" spans="1:5" x14ac:dyDescent="0.35">
      <c r="A33" s="40" t="s">
        <v>98</v>
      </c>
      <c r="B33" s="7" t="s">
        <v>9</v>
      </c>
      <c r="C33" s="13">
        <f>C32</f>
        <v>0.58889999999999998</v>
      </c>
      <c r="D33" s="284">
        <f>D30</f>
        <v>0.3836</v>
      </c>
      <c r="E33" s="287">
        <v>0.38700000000000001</v>
      </c>
    </row>
    <row r="34" spans="1:5" ht="15" thickBot="1" x14ac:dyDescent="0.4">
      <c r="A34" s="53" t="s">
        <v>99</v>
      </c>
      <c r="B34" s="54" t="s">
        <v>9</v>
      </c>
      <c r="C34" s="260">
        <f>C33</f>
        <v>0.58889999999999998</v>
      </c>
      <c r="D34" s="285">
        <f>D31</f>
        <v>0.32450000000000001</v>
      </c>
      <c r="E34" s="287">
        <v>0.32740000000000002</v>
      </c>
    </row>
    <row r="35" spans="1:5" ht="15" thickBot="1" x14ac:dyDescent="0.4">
      <c r="A35" s="10"/>
      <c r="B35" s="10"/>
      <c r="C35" s="10"/>
      <c r="D35" s="10"/>
    </row>
    <row r="36" spans="1:5" ht="16" thickBot="1" x14ac:dyDescent="0.4">
      <c r="A36" s="301" t="s">
        <v>564</v>
      </c>
      <c r="B36" s="302"/>
      <c r="C36" s="302"/>
      <c r="D36" s="303"/>
    </row>
    <row r="37" spans="1:5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5" x14ac:dyDescent="0.35">
      <c r="A38" s="252" t="s">
        <v>104</v>
      </c>
      <c r="B38" s="22" t="s">
        <v>9</v>
      </c>
      <c r="C38" s="258">
        <v>0.21249999999999999</v>
      </c>
      <c r="D38" s="259">
        <v>0.1671</v>
      </c>
    </row>
    <row r="39" spans="1:5" x14ac:dyDescent="0.35">
      <c r="A39" s="40" t="s">
        <v>14</v>
      </c>
      <c r="B39" s="22" t="s">
        <v>9</v>
      </c>
      <c r="C39" s="279">
        <f>C38</f>
        <v>0.21249999999999999</v>
      </c>
      <c r="D39" s="280">
        <v>8.5900000000000004E-2</v>
      </c>
    </row>
    <row r="40" spans="1:5" ht="15" thickBot="1" x14ac:dyDescent="0.4">
      <c r="A40" s="53" t="s">
        <v>22</v>
      </c>
      <c r="B40" s="262" t="s">
        <v>9</v>
      </c>
      <c r="C40" s="260">
        <f>C39</f>
        <v>0.21249999999999999</v>
      </c>
      <c r="D40" s="264">
        <v>9.5000000000000001E-2</v>
      </c>
    </row>
    <row r="41" spans="1:5" ht="15" thickBot="1" x14ac:dyDescent="0.4">
      <c r="A41" s="10"/>
      <c r="B41" s="10"/>
      <c r="C41" s="10"/>
      <c r="D41" s="10"/>
    </row>
    <row r="42" spans="1:5" ht="16" thickBot="1" x14ac:dyDescent="0.4">
      <c r="A42" s="301" t="s">
        <v>563</v>
      </c>
      <c r="B42" s="302"/>
      <c r="C42" s="302"/>
      <c r="D42" s="303"/>
    </row>
    <row r="43" spans="1:5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5" x14ac:dyDescent="0.35">
      <c r="A44" s="252" t="s">
        <v>104</v>
      </c>
      <c r="B44" s="257" t="s">
        <v>9</v>
      </c>
      <c r="C44" s="258">
        <v>0.37369999999999998</v>
      </c>
      <c r="D44" s="265">
        <v>0.45739999999999997</v>
      </c>
    </row>
    <row r="45" spans="1:5" x14ac:dyDescent="0.35">
      <c r="A45" s="40" t="s">
        <v>14</v>
      </c>
      <c r="B45" s="22" t="s">
        <v>9</v>
      </c>
      <c r="C45" s="13">
        <f>C44</f>
        <v>0.37369999999999998</v>
      </c>
      <c r="D45" s="52">
        <v>0.27429999999999999</v>
      </c>
    </row>
    <row r="46" spans="1:5" ht="15" thickBot="1" x14ac:dyDescent="0.4">
      <c r="A46" s="53" t="s">
        <v>22</v>
      </c>
      <c r="B46" s="262" t="s">
        <v>9</v>
      </c>
      <c r="C46" s="260">
        <f>C45</f>
        <v>0.37369999999999998</v>
      </c>
      <c r="D46" s="263">
        <v>0.23069999999999999</v>
      </c>
    </row>
    <row r="47" spans="1:5" ht="15" thickBot="1" x14ac:dyDescent="0.4">
      <c r="A47" s="10"/>
      <c r="B47" s="10"/>
      <c r="C47" s="10"/>
      <c r="D47" s="10"/>
    </row>
    <row r="48" spans="1:5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0.81220000000000003</v>
      </c>
      <c r="D50" s="259">
        <v>0.47460000000000002</v>
      </c>
    </row>
    <row r="51" spans="1:4" x14ac:dyDescent="0.35">
      <c r="A51" s="40" t="s">
        <v>493</v>
      </c>
      <c r="B51" s="22" t="s">
        <v>9</v>
      </c>
      <c r="C51" s="13">
        <f>C50</f>
        <v>0.81220000000000003</v>
      </c>
      <c r="D51" s="52">
        <v>0.25480000000000003</v>
      </c>
    </row>
    <row r="52" spans="1:4" x14ac:dyDescent="0.35">
      <c r="A52" s="40" t="s">
        <v>494</v>
      </c>
      <c r="B52" s="22" t="s">
        <v>9</v>
      </c>
      <c r="C52" s="13">
        <f>C51</f>
        <v>0.81220000000000003</v>
      </c>
      <c r="D52" s="52">
        <v>0.23730000000000001</v>
      </c>
    </row>
    <row r="53" spans="1:4" x14ac:dyDescent="0.35">
      <c r="A53" s="40" t="s">
        <v>495</v>
      </c>
      <c r="B53" s="22" t="s">
        <v>9</v>
      </c>
      <c r="C53" s="13">
        <f>C52</f>
        <v>0.81220000000000003</v>
      </c>
      <c r="D53" s="52">
        <v>0.22459999999999999</v>
      </c>
    </row>
    <row r="54" spans="1:4" x14ac:dyDescent="0.35">
      <c r="A54" s="40" t="s">
        <v>144</v>
      </c>
      <c r="B54" s="22" t="s">
        <v>9</v>
      </c>
      <c r="C54" s="281">
        <v>0.44519999999999998</v>
      </c>
      <c r="D54" s="52">
        <v>0.20080000000000001</v>
      </c>
    </row>
    <row r="55" spans="1:4" ht="15" thickBot="1" x14ac:dyDescent="0.4">
      <c r="A55" s="53" t="s">
        <v>144</v>
      </c>
      <c r="B55" s="262" t="s">
        <v>27</v>
      </c>
      <c r="C55" s="55">
        <v>5.7297000000000002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0.81220000000000003</v>
      </c>
      <c r="D59" s="259">
        <v>0.40770000000000001</v>
      </c>
    </row>
    <row r="60" spans="1:4" x14ac:dyDescent="0.35">
      <c r="A60" s="40" t="s">
        <v>35</v>
      </c>
      <c r="B60" s="7" t="s">
        <v>9</v>
      </c>
      <c r="C60" s="8">
        <f>C59</f>
        <v>0.81220000000000003</v>
      </c>
      <c r="D60" s="45">
        <v>0.18690000000000001</v>
      </c>
    </row>
    <row r="61" spans="1:4" x14ac:dyDescent="0.35">
      <c r="A61" s="40" t="s">
        <v>113</v>
      </c>
      <c r="B61" s="7" t="s">
        <v>9</v>
      </c>
      <c r="C61" s="8">
        <f>C60</f>
        <v>0.81220000000000003</v>
      </c>
      <c r="D61" s="45">
        <v>0.17929999999999999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0.81220000000000003</v>
      </c>
      <c r="D62" s="263">
        <v>0.153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0.67120000000000002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0.67120000000000002</v>
      </c>
      <c r="D67" s="45">
        <v>0.26679999999999998</v>
      </c>
    </row>
    <row r="68" spans="1:4" x14ac:dyDescent="0.35">
      <c r="A68" s="40" t="s">
        <v>113</v>
      </c>
      <c r="B68" s="7" t="s">
        <v>9</v>
      </c>
      <c r="C68" s="8">
        <f>C67</f>
        <v>0.67120000000000002</v>
      </c>
      <c r="D68" s="45">
        <v>0.2465</v>
      </c>
    </row>
    <row r="69" spans="1:4" ht="15" thickBot="1" x14ac:dyDescent="0.4">
      <c r="A69" s="53" t="s">
        <v>115</v>
      </c>
      <c r="B69" s="54" t="s">
        <v>9</v>
      </c>
      <c r="C69" s="55">
        <f>C68</f>
        <v>0.67120000000000002</v>
      </c>
      <c r="D69" s="56">
        <v>0.18029999999999999</v>
      </c>
    </row>
  </sheetData>
  <mergeCells count="10">
    <mergeCell ref="A42:D42"/>
    <mergeCell ref="A48:D48"/>
    <mergeCell ref="A57:D57"/>
    <mergeCell ref="A64:D64"/>
    <mergeCell ref="A25:E25"/>
    <mergeCell ref="A1:D1"/>
    <mergeCell ref="A2:D2"/>
    <mergeCell ref="A4:D4"/>
    <mergeCell ref="A12:D12"/>
    <mergeCell ref="A36:D36"/>
  </mergeCells>
  <pageMargins left="0.7" right="0.7" top="0.75" bottom="0.75" header="0.3" footer="0.3"/>
  <pageSetup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5521-8C68-4CA8-92D5-24A67E89D6AE}">
  <sheetPr>
    <tabColor theme="2" tint="-0.249977111117893"/>
  </sheetPr>
  <dimension ref="A1:D69"/>
  <sheetViews>
    <sheetView zoomScaleNormal="100" workbookViewId="0">
      <selection sqref="A1:D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614</v>
      </c>
      <c r="B1" s="310"/>
      <c r="C1" s="310"/>
      <c r="D1" s="311"/>
    </row>
    <row r="2" spans="1:4" ht="15" thickBot="1" x14ac:dyDescent="0.4">
      <c r="A2" s="312" t="s">
        <v>610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0.66479999999999995</v>
      </c>
      <c r="D6" s="259">
        <v>0.35949999999999999</v>
      </c>
    </row>
    <row r="7" spans="1:4" x14ac:dyDescent="0.35">
      <c r="A7" s="40" t="s">
        <v>531</v>
      </c>
      <c r="B7" s="7" t="s">
        <v>9</v>
      </c>
      <c r="C7" s="13">
        <v>0.66479999999999995</v>
      </c>
      <c r="D7" s="52">
        <v>0.16109999999999999</v>
      </c>
    </row>
    <row r="8" spans="1:4" x14ac:dyDescent="0.35">
      <c r="A8" s="40" t="s">
        <v>532</v>
      </c>
      <c r="B8" s="7" t="s">
        <v>9</v>
      </c>
      <c r="C8" s="13">
        <v>0.66479999999999995</v>
      </c>
      <c r="D8" s="52">
        <v>0.10979999999999999</v>
      </c>
    </row>
    <row r="9" spans="1:4" x14ac:dyDescent="0.35">
      <c r="A9" s="40" t="s">
        <v>533</v>
      </c>
      <c r="B9" s="7" t="s">
        <v>9</v>
      </c>
      <c r="C9" s="13">
        <v>0.66479999999999995</v>
      </c>
      <c r="D9" s="52">
        <v>8.7099999999999997E-2</v>
      </c>
    </row>
    <row r="10" spans="1:4" ht="15" thickBot="1" x14ac:dyDescent="0.4">
      <c r="A10" s="53" t="s">
        <v>100</v>
      </c>
      <c r="B10" s="54" t="s">
        <v>9</v>
      </c>
      <c r="C10" s="260">
        <v>0.66479999999999995</v>
      </c>
      <c r="D10" s="263">
        <v>1.8200000000000001E-2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0.50509999999999999</v>
      </c>
      <c r="D14" s="45">
        <v>0.43390000000000001</v>
      </c>
    </row>
    <row r="15" spans="1:4" x14ac:dyDescent="0.35">
      <c r="A15" s="254" t="s">
        <v>8</v>
      </c>
      <c r="B15" s="22" t="s">
        <v>9</v>
      </c>
      <c r="C15" s="8">
        <v>0.63200000000000001</v>
      </c>
      <c r="D15" s="52">
        <f>D14</f>
        <v>0.43390000000000001</v>
      </c>
    </row>
    <row r="16" spans="1:4" x14ac:dyDescent="0.35">
      <c r="A16" s="42" t="s">
        <v>92</v>
      </c>
      <c r="B16" s="7" t="s">
        <v>9</v>
      </c>
      <c r="C16" s="8">
        <f>C15</f>
        <v>0.63200000000000001</v>
      </c>
      <c r="D16" s="45">
        <v>0.2838</v>
      </c>
    </row>
    <row r="17" spans="1:4" x14ac:dyDescent="0.35">
      <c r="A17" s="42" t="s">
        <v>93</v>
      </c>
      <c r="B17" s="7" t="s">
        <v>9</v>
      </c>
      <c r="C17" s="8">
        <f>C16</f>
        <v>0.63200000000000001</v>
      </c>
      <c r="D17" s="45">
        <v>0.2019</v>
      </c>
    </row>
    <row r="18" spans="1:4" x14ac:dyDescent="0.35">
      <c r="A18" s="42" t="s">
        <v>94</v>
      </c>
      <c r="B18" s="7" t="s">
        <v>9</v>
      </c>
      <c r="C18" s="8">
        <f>C17</f>
        <v>0.63200000000000001</v>
      </c>
      <c r="D18" s="45">
        <v>0.20319999999999999</v>
      </c>
    </row>
    <row r="19" spans="1:4" x14ac:dyDescent="0.35">
      <c r="A19" s="42" t="s">
        <v>95</v>
      </c>
      <c r="B19" s="7" t="s">
        <v>9</v>
      </c>
      <c r="C19" s="8">
        <f>C18</f>
        <v>0.63200000000000001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0.50509999999999999</v>
      </c>
      <c r="D20" s="45">
        <f>D16</f>
        <v>0.2838</v>
      </c>
    </row>
    <row r="21" spans="1:4" x14ac:dyDescent="0.35">
      <c r="A21" s="40" t="s">
        <v>97</v>
      </c>
      <c r="B21" s="7" t="s">
        <v>9</v>
      </c>
      <c r="C21" s="13">
        <f>C20</f>
        <v>0.50509999999999999</v>
      </c>
      <c r="D21" s="45">
        <f>D17</f>
        <v>0.2019</v>
      </c>
    </row>
    <row r="22" spans="1:4" x14ac:dyDescent="0.35">
      <c r="A22" s="40" t="s">
        <v>98</v>
      </c>
      <c r="B22" s="7" t="s">
        <v>9</v>
      </c>
      <c r="C22" s="13">
        <f>C21</f>
        <v>0.50509999999999999</v>
      </c>
      <c r="D22" s="45">
        <f>D18</f>
        <v>0.20319999999999999</v>
      </c>
    </row>
    <row r="23" spans="1:4" ht="15" thickBot="1" x14ac:dyDescent="0.4">
      <c r="A23" s="53" t="s">
        <v>99</v>
      </c>
      <c r="B23" s="54" t="s">
        <v>9</v>
      </c>
      <c r="C23" s="260">
        <f>C22</f>
        <v>0.50509999999999999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0.58889999999999998</v>
      </c>
      <c r="D27" s="259">
        <v>0.7994</v>
      </c>
    </row>
    <row r="28" spans="1:4" x14ac:dyDescent="0.35">
      <c r="A28" s="40" t="s">
        <v>8</v>
      </c>
      <c r="B28" s="7" t="s">
        <v>9</v>
      </c>
      <c r="C28" s="13">
        <v>0.62760000000000005</v>
      </c>
      <c r="D28" s="52">
        <f>D27</f>
        <v>0.7994</v>
      </c>
    </row>
    <row r="29" spans="1:4" x14ac:dyDescent="0.35">
      <c r="A29" s="40" t="s">
        <v>93</v>
      </c>
      <c r="B29" s="7" t="s">
        <v>9</v>
      </c>
      <c r="C29" s="13">
        <f>C28</f>
        <v>0.62760000000000005</v>
      </c>
      <c r="D29" s="52">
        <v>0.58130000000000004</v>
      </c>
    </row>
    <row r="30" spans="1:4" x14ac:dyDescent="0.35">
      <c r="A30" s="40" t="s">
        <v>94</v>
      </c>
      <c r="B30" s="22" t="s">
        <v>9</v>
      </c>
      <c r="C30" s="13">
        <f>C29</f>
        <v>0.62760000000000005</v>
      </c>
      <c r="D30" s="52">
        <v>0.3836</v>
      </c>
    </row>
    <row r="31" spans="1:4" x14ac:dyDescent="0.35">
      <c r="A31" s="40" t="s">
        <v>95</v>
      </c>
      <c r="B31" s="22" t="s">
        <v>9</v>
      </c>
      <c r="C31" s="13">
        <f>C30</f>
        <v>0.62760000000000005</v>
      </c>
      <c r="D31" s="52">
        <v>0.32450000000000001</v>
      </c>
    </row>
    <row r="32" spans="1:4" x14ac:dyDescent="0.35">
      <c r="A32" s="40" t="s">
        <v>97</v>
      </c>
      <c r="B32" s="7" t="s">
        <v>9</v>
      </c>
      <c r="C32" s="13">
        <f>C27</f>
        <v>0.58889999999999998</v>
      </c>
      <c r="D32" s="52">
        <f>D29</f>
        <v>0.58130000000000004</v>
      </c>
    </row>
    <row r="33" spans="1:4" x14ac:dyDescent="0.35">
      <c r="A33" s="40" t="s">
        <v>98</v>
      </c>
      <c r="B33" s="7" t="s">
        <v>9</v>
      </c>
      <c r="C33" s="13">
        <f>C32</f>
        <v>0.58889999999999998</v>
      </c>
      <c r="D33" s="52">
        <f>D30</f>
        <v>0.3836</v>
      </c>
    </row>
    <row r="34" spans="1:4" ht="15" thickBot="1" x14ac:dyDescent="0.4">
      <c r="A34" s="53" t="s">
        <v>99</v>
      </c>
      <c r="B34" s="54" t="s">
        <v>9</v>
      </c>
      <c r="C34" s="260">
        <f>C33</f>
        <v>0.58889999999999998</v>
      </c>
      <c r="D34" s="263">
        <f>D31</f>
        <v>0.32450000000000001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0.21249999999999999</v>
      </c>
      <c r="D38" s="259">
        <v>0.1671</v>
      </c>
    </row>
    <row r="39" spans="1:4" x14ac:dyDescent="0.35">
      <c r="A39" s="40" t="s">
        <v>14</v>
      </c>
      <c r="B39" s="22" t="s">
        <v>9</v>
      </c>
      <c r="C39" s="279">
        <f>C38</f>
        <v>0.21249999999999999</v>
      </c>
      <c r="D39" s="280">
        <v>8.5900000000000004E-2</v>
      </c>
    </row>
    <row r="40" spans="1:4" ht="15" thickBot="1" x14ac:dyDescent="0.4">
      <c r="A40" s="53" t="s">
        <v>22</v>
      </c>
      <c r="B40" s="262" t="s">
        <v>9</v>
      </c>
      <c r="C40" s="260">
        <f>C39</f>
        <v>0.21249999999999999</v>
      </c>
      <c r="D40" s="264">
        <v>9.5000000000000001E-2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0.37369999999999998</v>
      </c>
      <c r="D44" s="265">
        <v>0.45739999999999997</v>
      </c>
    </row>
    <row r="45" spans="1:4" x14ac:dyDescent="0.35">
      <c r="A45" s="40" t="s">
        <v>14</v>
      </c>
      <c r="B45" s="22" t="s">
        <v>9</v>
      </c>
      <c r="C45" s="13">
        <f>C44</f>
        <v>0.37369999999999998</v>
      </c>
      <c r="D45" s="52">
        <v>0.27429999999999999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0.37369999999999998</v>
      </c>
      <c r="D46" s="263">
        <v>0.23069999999999999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0.81220000000000003</v>
      </c>
      <c r="D50" s="259">
        <v>0.47460000000000002</v>
      </c>
    </row>
    <row r="51" spans="1:4" x14ac:dyDescent="0.35">
      <c r="A51" s="40" t="s">
        <v>493</v>
      </c>
      <c r="B51" s="22" t="s">
        <v>9</v>
      </c>
      <c r="C51" s="13">
        <f>C50</f>
        <v>0.81220000000000003</v>
      </c>
      <c r="D51" s="52">
        <v>0.25480000000000003</v>
      </c>
    </row>
    <row r="52" spans="1:4" x14ac:dyDescent="0.35">
      <c r="A52" s="40" t="s">
        <v>494</v>
      </c>
      <c r="B52" s="22" t="s">
        <v>9</v>
      </c>
      <c r="C52" s="13">
        <f>C51</f>
        <v>0.81220000000000003</v>
      </c>
      <c r="D52" s="52">
        <v>0.23730000000000001</v>
      </c>
    </row>
    <row r="53" spans="1:4" x14ac:dyDescent="0.35">
      <c r="A53" s="40" t="s">
        <v>495</v>
      </c>
      <c r="B53" s="22" t="s">
        <v>9</v>
      </c>
      <c r="C53" s="13">
        <f>C52</f>
        <v>0.81220000000000003</v>
      </c>
      <c r="D53" s="52">
        <v>0.22459999999999999</v>
      </c>
    </row>
    <row r="54" spans="1:4" x14ac:dyDescent="0.35">
      <c r="A54" s="40" t="s">
        <v>144</v>
      </c>
      <c r="B54" s="22" t="s">
        <v>9</v>
      </c>
      <c r="C54" s="281">
        <v>0.44519999999999998</v>
      </c>
      <c r="D54" s="52">
        <v>0.20080000000000001</v>
      </c>
    </row>
    <row r="55" spans="1:4" ht="15" thickBot="1" x14ac:dyDescent="0.4">
      <c r="A55" s="53" t="s">
        <v>144</v>
      </c>
      <c r="B55" s="262" t="s">
        <v>27</v>
      </c>
      <c r="C55" s="55">
        <v>5.7297000000000002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0.81220000000000003</v>
      </c>
      <c r="D59" s="259">
        <v>0.40770000000000001</v>
      </c>
    </row>
    <row r="60" spans="1:4" x14ac:dyDescent="0.35">
      <c r="A60" s="40" t="s">
        <v>35</v>
      </c>
      <c r="B60" s="7" t="s">
        <v>9</v>
      </c>
      <c r="C60" s="8">
        <f>C59</f>
        <v>0.81220000000000003</v>
      </c>
      <c r="D60" s="45">
        <v>0.18690000000000001</v>
      </c>
    </row>
    <row r="61" spans="1:4" x14ac:dyDescent="0.35">
      <c r="A61" s="40" t="s">
        <v>113</v>
      </c>
      <c r="B61" s="7" t="s">
        <v>9</v>
      </c>
      <c r="C61" s="8">
        <f>C60</f>
        <v>0.81220000000000003</v>
      </c>
      <c r="D61" s="45">
        <v>0.17929999999999999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0.81220000000000003</v>
      </c>
      <c r="D62" s="263">
        <v>0.153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0.67120000000000002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0.67120000000000002</v>
      </c>
      <c r="D67" s="45">
        <v>0.26679999999999998</v>
      </c>
    </row>
    <row r="68" spans="1:4" x14ac:dyDescent="0.35">
      <c r="A68" s="40" t="s">
        <v>113</v>
      </c>
      <c r="B68" s="7" t="s">
        <v>9</v>
      </c>
      <c r="C68" s="8">
        <f>C67</f>
        <v>0.67120000000000002</v>
      </c>
      <c r="D68" s="45">
        <v>0.2465</v>
      </c>
    </row>
    <row r="69" spans="1:4" ht="15" thickBot="1" x14ac:dyDescent="0.4">
      <c r="A69" s="53" t="s">
        <v>115</v>
      </c>
      <c r="B69" s="54" t="s">
        <v>9</v>
      </c>
      <c r="C69" s="55">
        <f>C68</f>
        <v>0.67120000000000002</v>
      </c>
      <c r="D69" s="56">
        <v>0.18029999999999999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A79B-DF42-424C-B8D2-E649ADB99BBA}">
  <sheetPr>
    <tabColor theme="2" tint="-0.249977111117893"/>
  </sheetPr>
  <dimension ref="A1:D69"/>
  <sheetViews>
    <sheetView zoomScaleNormal="100" workbookViewId="0">
      <selection sqref="A1:D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614</v>
      </c>
      <c r="B1" s="310"/>
      <c r="C1" s="310"/>
      <c r="D1" s="311"/>
    </row>
    <row r="2" spans="1:4" ht="15" thickBot="1" x14ac:dyDescent="0.4">
      <c r="A2" s="312" t="s">
        <v>609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0.77480000000000004</v>
      </c>
      <c r="D6" s="259">
        <v>0.35949999999999999</v>
      </c>
    </row>
    <row r="7" spans="1:4" x14ac:dyDescent="0.35">
      <c r="A7" s="40" t="s">
        <v>531</v>
      </c>
      <c r="B7" s="7" t="s">
        <v>9</v>
      </c>
      <c r="C7" s="13">
        <v>0.77480000000000004</v>
      </c>
      <c r="D7" s="52">
        <v>0.16109999999999999</v>
      </c>
    </row>
    <row r="8" spans="1:4" x14ac:dyDescent="0.35">
      <c r="A8" s="40" t="s">
        <v>532</v>
      </c>
      <c r="B8" s="7" t="s">
        <v>9</v>
      </c>
      <c r="C8" s="13">
        <v>0.77480000000000004</v>
      </c>
      <c r="D8" s="52">
        <v>0.10979999999999999</v>
      </c>
    </row>
    <row r="9" spans="1:4" x14ac:dyDescent="0.35">
      <c r="A9" s="40" t="s">
        <v>533</v>
      </c>
      <c r="B9" s="7" t="s">
        <v>9</v>
      </c>
      <c r="C9" s="13">
        <v>0.77480000000000004</v>
      </c>
      <c r="D9" s="52">
        <v>8.7099999999999997E-2</v>
      </c>
    </row>
    <row r="10" spans="1:4" ht="15" thickBot="1" x14ac:dyDescent="0.4">
      <c r="A10" s="53" t="s">
        <v>100</v>
      </c>
      <c r="B10" s="54" t="s">
        <v>9</v>
      </c>
      <c r="C10" s="260">
        <v>0.77480000000000004</v>
      </c>
      <c r="D10" s="263">
        <v>1.8200000000000001E-2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0.50509999999999999</v>
      </c>
      <c r="D14" s="45">
        <v>0.43390000000000001</v>
      </c>
    </row>
    <row r="15" spans="1:4" x14ac:dyDescent="0.35">
      <c r="A15" s="254" t="s">
        <v>8</v>
      </c>
      <c r="B15" s="22" t="s">
        <v>9</v>
      </c>
      <c r="C15" s="8">
        <v>0.63200000000000001</v>
      </c>
      <c r="D15" s="52">
        <f>D14</f>
        <v>0.43390000000000001</v>
      </c>
    </row>
    <row r="16" spans="1:4" x14ac:dyDescent="0.35">
      <c r="A16" s="42" t="s">
        <v>92</v>
      </c>
      <c r="B16" s="7" t="s">
        <v>9</v>
      </c>
      <c r="C16" s="8">
        <f>C15</f>
        <v>0.63200000000000001</v>
      </c>
      <c r="D16" s="45">
        <v>0.2838</v>
      </c>
    </row>
    <row r="17" spans="1:4" x14ac:dyDescent="0.35">
      <c r="A17" s="42" t="s">
        <v>93</v>
      </c>
      <c r="B17" s="7" t="s">
        <v>9</v>
      </c>
      <c r="C17" s="8">
        <f>C16</f>
        <v>0.63200000000000001</v>
      </c>
      <c r="D17" s="45">
        <v>0.2019</v>
      </c>
    </row>
    <row r="18" spans="1:4" x14ac:dyDescent="0.35">
      <c r="A18" s="42" t="s">
        <v>94</v>
      </c>
      <c r="B18" s="7" t="s">
        <v>9</v>
      </c>
      <c r="C18" s="8">
        <f>C17</f>
        <v>0.63200000000000001</v>
      </c>
      <c r="D18" s="45">
        <v>0.20319999999999999</v>
      </c>
    </row>
    <row r="19" spans="1:4" x14ac:dyDescent="0.35">
      <c r="A19" s="42" t="s">
        <v>95</v>
      </c>
      <c r="B19" s="7" t="s">
        <v>9</v>
      </c>
      <c r="C19" s="8">
        <f>C18</f>
        <v>0.63200000000000001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0.50509999999999999</v>
      </c>
      <c r="D20" s="45">
        <f>D16</f>
        <v>0.2838</v>
      </c>
    </row>
    <row r="21" spans="1:4" x14ac:dyDescent="0.35">
      <c r="A21" s="40" t="s">
        <v>97</v>
      </c>
      <c r="B21" s="7" t="s">
        <v>9</v>
      </c>
      <c r="C21" s="13">
        <f>C20</f>
        <v>0.50509999999999999</v>
      </c>
      <c r="D21" s="45">
        <f>D17</f>
        <v>0.2019</v>
      </c>
    </row>
    <row r="22" spans="1:4" x14ac:dyDescent="0.35">
      <c r="A22" s="40" t="s">
        <v>98</v>
      </c>
      <c r="B22" s="7" t="s">
        <v>9</v>
      </c>
      <c r="C22" s="13">
        <f>C21</f>
        <v>0.50509999999999999</v>
      </c>
      <c r="D22" s="45">
        <f>D18</f>
        <v>0.20319999999999999</v>
      </c>
    </row>
    <row r="23" spans="1:4" ht="15" thickBot="1" x14ac:dyDescent="0.4">
      <c r="A23" s="53" t="s">
        <v>99</v>
      </c>
      <c r="B23" s="54" t="s">
        <v>9</v>
      </c>
      <c r="C23" s="260">
        <f>C22</f>
        <v>0.50509999999999999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0.58889999999999998</v>
      </c>
      <c r="D27" s="259">
        <v>0.7994</v>
      </c>
    </row>
    <row r="28" spans="1:4" x14ac:dyDescent="0.35">
      <c r="A28" s="40" t="s">
        <v>8</v>
      </c>
      <c r="B28" s="7" t="s">
        <v>9</v>
      </c>
      <c r="C28" s="13">
        <v>0.62760000000000005</v>
      </c>
      <c r="D28" s="52">
        <f>D27</f>
        <v>0.7994</v>
      </c>
    </row>
    <row r="29" spans="1:4" x14ac:dyDescent="0.35">
      <c r="A29" s="40" t="s">
        <v>93</v>
      </c>
      <c r="B29" s="7" t="s">
        <v>9</v>
      </c>
      <c r="C29" s="13">
        <f>C28</f>
        <v>0.62760000000000005</v>
      </c>
      <c r="D29" s="52">
        <v>0.58130000000000004</v>
      </c>
    </row>
    <row r="30" spans="1:4" x14ac:dyDescent="0.35">
      <c r="A30" s="40" t="s">
        <v>94</v>
      </c>
      <c r="B30" s="22" t="s">
        <v>9</v>
      </c>
      <c r="C30" s="13">
        <f>C29</f>
        <v>0.62760000000000005</v>
      </c>
      <c r="D30" s="52">
        <v>0.3836</v>
      </c>
    </row>
    <row r="31" spans="1:4" x14ac:dyDescent="0.35">
      <c r="A31" s="40" t="s">
        <v>95</v>
      </c>
      <c r="B31" s="22" t="s">
        <v>9</v>
      </c>
      <c r="C31" s="13">
        <f>C30</f>
        <v>0.62760000000000005</v>
      </c>
      <c r="D31" s="52">
        <v>0.32450000000000001</v>
      </c>
    </row>
    <row r="32" spans="1:4" x14ac:dyDescent="0.35">
      <c r="A32" s="40" t="s">
        <v>97</v>
      </c>
      <c r="B32" s="7" t="s">
        <v>9</v>
      </c>
      <c r="C32" s="13">
        <f>C27</f>
        <v>0.58889999999999998</v>
      </c>
      <c r="D32" s="52">
        <f>D29</f>
        <v>0.58130000000000004</v>
      </c>
    </row>
    <row r="33" spans="1:4" x14ac:dyDescent="0.35">
      <c r="A33" s="40" t="s">
        <v>98</v>
      </c>
      <c r="B33" s="7" t="s">
        <v>9</v>
      </c>
      <c r="C33" s="13">
        <f>C32</f>
        <v>0.58889999999999998</v>
      </c>
      <c r="D33" s="52">
        <f>D30</f>
        <v>0.3836</v>
      </c>
    </row>
    <row r="34" spans="1:4" ht="15" thickBot="1" x14ac:dyDescent="0.4">
      <c r="A34" s="53" t="s">
        <v>99</v>
      </c>
      <c r="B34" s="54" t="s">
        <v>9</v>
      </c>
      <c r="C34" s="260">
        <f>C33</f>
        <v>0.58889999999999998</v>
      </c>
      <c r="D34" s="263">
        <f>D31</f>
        <v>0.32450000000000001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0.21249999999999999</v>
      </c>
      <c r="D38" s="259">
        <v>0.1671</v>
      </c>
    </row>
    <row r="39" spans="1:4" x14ac:dyDescent="0.35">
      <c r="A39" s="40" t="s">
        <v>14</v>
      </c>
      <c r="B39" s="22" t="s">
        <v>9</v>
      </c>
      <c r="C39" s="279">
        <f>C38</f>
        <v>0.21249999999999999</v>
      </c>
      <c r="D39" s="280">
        <v>8.5900000000000004E-2</v>
      </c>
    </row>
    <row r="40" spans="1:4" ht="15" thickBot="1" x14ac:dyDescent="0.4">
      <c r="A40" s="53" t="s">
        <v>22</v>
      </c>
      <c r="B40" s="262" t="s">
        <v>9</v>
      </c>
      <c r="C40" s="260">
        <f>C39</f>
        <v>0.21249999999999999</v>
      </c>
      <c r="D40" s="264">
        <v>9.5000000000000001E-2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0.37369999999999998</v>
      </c>
      <c r="D44" s="265">
        <v>0.45739999999999997</v>
      </c>
    </row>
    <row r="45" spans="1:4" x14ac:dyDescent="0.35">
      <c r="A45" s="40" t="s">
        <v>14</v>
      </c>
      <c r="B45" s="22" t="s">
        <v>9</v>
      </c>
      <c r="C45" s="13">
        <f>C44</f>
        <v>0.37369999999999998</v>
      </c>
      <c r="D45" s="52">
        <v>0.27429999999999999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0.37369999999999998</v>
      </c>
      <c r="D46" s="263">
        <v>0.23069999999999999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0.81220000000000003</v>
      </c>
      <c r="D50" s="259">
        <v>0.47460000000000002</v>
      </c>
    </row>
    <row r="51" spans="1:4" x14ac:dyDescent="0.35">
      <c r="A51" s="40" t="s">
        <v>493</v>
      </c>
      <c r="B51" s="22" t="s">
        <v>9</v>
      </c>
      <c r="C51" s="13">
        <f>C50</f>
        <v>0.81220000000000003</v>
      </c>
      <c r="D51" s="52">
        <v>0.25480000000000003</v>
      </c>
    </row>
    <row r="52" spans="1:4" x14ac:dyDescent="0.35">
      <c r="A52" s="40" t="s">
        <v>494</v>
      </c>
      <c r="B52" s="22" t="s">
        <v>9</v>
      </c>
      <c r="C52" s="13">
        <f>C51</f>
        <v>0.81220000000000003</v>
      </c>
      <c r="D52" s="52">
        <v>0.23730000000000001</v>
      </c>
    </row>
    <row r="53" spans="1:4" x14ac:dyDescent="0.35">
      <c r="A53" s="40" t="s">
        <v>495</v>
      </c>
      <c r="B53" s="22" t="s">
        <v>9</v>
      </c>
      <c r="C53" s="13">
        <f>C52</f>
        <v>0.81220000000000003</v>
      </c>
      <c r="D53" s="52">
        <v>0.22459999999999999</v>
      </c>
    </row>
    <row r="54" spans="1:4" x14ac:dyDescent="0.35">
      <c r="A54" s="40" t="s">
        <v>144</v>
      </c>
      <c r="B54" s="22" t="s">
        <v>9</v>
      </c>
      <c r="C54" s="281">
        <v>0.44519999999999998</v>
      </c>
      <c r="D54" s="52">
        <v>0.20080000000000001</v>
      </c>
    </row>
    <row r="55" spans="1:4" ht="15" thickBot="1" x14ac:dyDescent="0.4">
      <c r="A55" s="53" t="s">
        <v>144</v>
      </c>
      <c r="B55" s="262" t="s">
        <v>27</v>
      </c>
      <c r="C55" s="55">
        <v>5.7297000000000002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0.81220000000000003</v>
      </c>
      <c r="D59" s="259">
        <v>0.40770000000000001</v>
      </c>
    </row>
    <row r="60" spans="1:4" x14ac:dyDescent="0.35">
      <c r="A60" s="40" t="s">
        <v>35</v>
      </c>
      <c r="B60" s="7" t="s">
        <v>9</v>
      </c>
      <c r="C60" s="8">
        <f>C59</f>
        <v>0.81220000000000003</v>
      </c>
      <c r="D60" s="45">
        <v>0.18690000000000001</v>
      </c>
    </row>
    <row r="61" spans="1:4" x14ac:dyDescent="0.35">
      <c r="A61" s="40" t="s">
        <v>113</v>
      </c>
      <c r="B61" s="7" t="s">
        <v>9</v>
      </c>
      <c r="C61" s="8">
        <f>C60</f>
        <v>0.81220000000000003</v>
      </c>
      <c r="D61" s="45">
        <v>0.17929999999999999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0.81220000000000003</v>
      </c>
      <c r="D62" s="263">
        <v>0.153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0.67120000000000002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0.67120000000000002</v>
      </c>
      <c r="D67" s="45">
        <v>0.26679999999999998</v>
      </c>
    </row>
    <row r="68" spans="1:4" x14ac:dyDescent="0.35">
      <c r="A68" s="40" t="s">
        <v>113</v>
      </c>
      <c r="B68" s="7" t="s">
        <v>9</v>
      </c>
      <c r="C68" s="8">
        <f>C67</f>
        <v>0.67120000000000002</v>
      </c>
      <c r="D68" s="45">
        <v>0.2465</v>
      </c>
    </row>
    <row r="69" spans="1:4" ht="15" thickBot="1" x14ac:dyDescent="0.4">
      <c r="A69" s="53" t="s">
        <v>115</v>
      </c>
      <c r="B69" s="54" t="s">
        <v>9</v>
      </c>
      <c r="C69" s="55">
        <f>C68</f>
        <v>0.67120000000000002</v>
      </c>
      <c r="D69" s="56">
        <v>0.18029999999999999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FDA2-AD65-4F58-9685-46668DF45D40}">
  <sheetPr>
    <tabColor theme="2" tint="-0.249977111117893"/>
  </sheetPr>
  <dimension ref="A1:D69"/>
  <sheetViews>
    <sheetView zoomScaleNormal="100" workbookViewId="0">
      <selection activeCell="F8" sqref="F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615</v>
      </c>
      <c r="B1" s="310"/>
      <c r="C1" s="310"/>
      <c r="D1" s="311"/>
    </row>
    <row r="2" spans="1:4" ht="15" thickBot="1" x14ac:dyDescent="0.4">
      <c r="A2" s="312" t="s">
        <v>608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0.77480000000000004</v>
      </c>
      <c r="D6" s="259">
        <v>0.35949999999999999</v>
      </c>
    </row>
    <row r="7" spans="1:4" x14ac:dyDescent="0.35">
      <c r="A7" s="40" t="s">
        <v>531</v>
      </c>
      <c r="B7" s="7" t="s">
        <v>9</v>
      </c>
      <c r="C7" s="13">
        <v>0.77480000000000004</v>
      </c>
      <c r="D7" s="52">
        <v>0.16109999999999999</v>
      </c>
    </row>
    <row r="8" spans="1:4" x14ac:dyDescent="0.35">
      <c r="A8" s="40" t="s">
        <v>532</v>
      </c>
      <c r="B8" s="7" t="s">
        <v>9</v>
      </c>
      <c r="C8" s="13">
        <v>0.77480000000000004</v>
      </c>
      <c r="D8" s="52">
        <v>0.10979999999999999</v>
      </c>
    </row>
    <row r="9" spans="1:4" x14ac:dyDescent="0.35">
      <c r="A9" s="40" t="s">
        <v>533</v>
      </c>
      <c r="B9" s="7" t="s">
        <v>9</v>
      </c>
      <c r="C9" s="13">
        <v>0.77480000000000004</v>
      </c>
      <c r="D9" s="52">
        <v>8.7099999999999997E-2</v>
      </c>
    </row>
    <row r="10" spans="1:4" ht="15" thickBot="1" x14ac:dyDescent="0.4">
      <c r="A10" s="53" t="s">
        <v>100</v>
      </c>
      <c r="B10" s="54" t="s">
        <v>9</v>
      </c>
      <c r="C10" s="260">
        <v>0.77480000000000004</v>
      </c>
      <c r="D10" s="263">
        <v>1.8200000000000001E-2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0.58499999999999996</v>
      </c>
      <c r="D14" s="45">
        <v>0.43390000000000001</v>
      </c>
    </row>
    <row r="15" spans="1:4" x14ac:dyDescent="0.35">
      <c r="A15" s="254" t="s">
        <v>8</v>
      </c>
      <c r="B15" s="22" t="s">
        <v>9</v>
      </c>
      <c r="C15" s="8">
        <v>0.71189999999999998</v>
      </c>
      <c r="D15" s="52">
        <f>D14</f>
        <v>0.43390000000000001</v>
      </c>
    </row>
    <row r="16" spans="1:4" x14ac:dyDescent="0.35">
      <c r="A16" s="42" t="s">
        <v>92</v>
      </c>
      <c r="B16" s="7" t="s">
        <v>9</v>
      </c>
      <c r="C16" s="8">
        <f>C15</f>
        <v>0.71189999999999998</v>
      </c>
      <c r="D16" s="45">
        <v>0.2838</v>
      </c>
    </row>
    <row r="17" spans="1:4" x14ac:dyDescent="0.35">
      <c r="A17" s="42" t="s">
        <v>93</v>
      </c>
      <c r="B17" s="7" t="s">
        <v>9</v>
      </c>
      <c r="C17" s="8">
        <f>C16</f>
        <v>0.71189999999999998</v>
      </c>
      <c r="D17" s="45">
        <v>0.2019</v>
      </c>
    </row>
    <row r="18" spans="1:4" x14ac:dyDescent="0.35">
      <c r="A18" s="42" t="s">
        <v>94</v>
      </c>
      <c r="B18" s="7" t="s">
        <v>9</v>
      </c>
      <c r="C18" s="8">
        <f>C17</f>
        <v>0.71189999999999998</v>
      </c>
      <c r="D18" s="45">
        <v>0.20319999999999999</v>
      </c>
    </row>
    <row r="19" spans="1:4" x14ac:dyDescent="0.35">
      <c r="A19" s="42" t="s">
        <v>95</v>
      </c>
      <c r="B19" s="7" t="s">
        <v>9</v>
      </c>
      <c r="C19" s="8">
        <f>C18</f>
        <v>0.71189999999999998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0.58499999999999996</v>
      </c>
      <c r="D20" s="45">
        <f>D16</f>
        <v>0.2838</v>
      </c>
    </row>
    <row r="21" spans="1:4" x14ac:dyDescent="0.35">
      <c r="A21" s="40" t="s">
        <v>97</v>
      </c>
      <c r="B21" s="7" t="s">
        <v>9</v>
      </c>
      <c r="C21" s="13">
        <f>C20</f>
        <v>0.58499999999999996</v>
      </c>
      <c r="D21" s="45">
        <f>D17</f>
        <v>0.2019</v>
      </c>
    </row>
    <row r="22" spans="1:4" x14ac:dyDescent="0.35">
      <c r="A22" s="40" t="s">
        <v>98</v>
      </c>
      <c r="B22" s="7" t="s">
        <v>9</v>
      </c>
      <c r="C22" s="13">
        <f>C21</f>
        <v>0.58499999999999996</v>
      </c>
      <c r="D22" s="45">
        <f>D18</f>
        <v>0.20319999999999999</v>
      </c>
    </row>
    <row r="23" spans="1:4" ht="15" thickBot="1" x14ac:dyDescent="0.4">
      <c r="A23" s="53" t="s">
        <v>99</v>
      </c>
      <c r="B23" s="54" t="s">
        <v>9</v>
      </c>
      <c r="C23" s="260">
        <f>C22</f>
        <v>0.58499999999999996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0.58889999999999998</v>
      </c>
      <c r="D27" s="259">
        <v>0.7994</v>
      </c>
    </row>
    <row r="28" spans="1:4" x14ac:dyDescent="0.35">
      <c r="A28" s="40" t="s">
        <v>8</v>
      </c>
      <c r="B28" s="7" t="s">
        <v>9</v>
      </c>
      <c r="C28" s="13">
        <v>0.62760000000000005</v>
      </c>
      <c r="D28" s="52">
        <f>D27</f>
        <v>0.7994</v>
      </c>
    </row>
    <row r="29" spans="1:4" x14ac:dyDescent="0.35">
      <c r="A29" s="40" t="s">
        <v>93</v>
      </c>
      <c r="B29" s="7" t="s">
        <v>9</v>
      </c>
      <c r="C29" s="13">
        <f>C28</f>
        <v>0.62760000000000005</v>
      </c>
      <c r="D29" s="52">
        <v>0.58130000000000004</v>
      </c>
    </row>
    <row r="30" spans="1:4" x14ac:dyDescent="0.35">
      <c r="A30" s="40" t="s">
        <v>94</v>
      </c>
      <c r="B30" s="22" t="s">
        <v>9</v>
      </c>
      <c r="C30" s="13">
        <f>C29</f>
        <v>0.62760000000000005</v>
      </c>
      <c r="D30" s="52">
        <v>0.3836</v>
      </c>
    </row>
    <row r="31" spans="1:4" x14ac:dyDescent="0.35">
      <c r="A31" s="40" t="s">
        <v>95</v>
      </c>
      <c r="B31" s="22" t="s">
        <v>9</v>
      </c>
      <c r="C31" s="13">
        <f>C30</f>
        <v>0.62760000000000005</v>
      </c>
      <c r="D31" s="52">
        <v>0.32450000000000001</v>
      </c>
    </row>
    <row r="32" spans="1:4" x14ac:dyDescent="0.35">
      <c r="A32" s="40" t="s">
        <v>97</v>
      </c>
      <c r="B32" s="7" t="s">
        <v>9</v>
      </c>
      <c r="C32" s="13">
        <f>C27</f>
        <v>0.58889999999999998</v>
      </c>
      <c r="D32" s="52">
        <f>D29</f>
        <v>0.58130000000000004</v>
      </c>
    </row>
    <row r="33" spans="1:4" x14ac:dyDescent="0.35">
      <c r="A33" s="40" t="s">
        <v>98</v>
      </c>
      <c r="B33" s="7" t="s">
        <v>9</v>
      </c>
      <c r="C33" s="13">
        <f>C32</f>
        <v>0.58889999999999998</v>
      </c>
      <c r="D33" s="52">
        <f>D30</f>
        <v>0.3836</v>
      </c>
    </row>
    <row r="34" spans="1:4" ht="15" thickBot="1" x14ac:dyDescent="0.4">
      <c r="A34" s="53" t="s">
        <v>99</v>
      </c>
      <c r="B34" s="54" t="s">
        <v>9</v>
      </c>
      <c r="C34" s="260">
        <f>C33</f>
        <v>0.58889999999999998</v>
      </c>
      <c r="D34" s="263">
        <f>D31</f>
        <v>0.32450000000000001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0.62580000000000002</v>
      </c>
      <c r="D38" s="259">
        <v>0.1671</v>
      </c>
    </row>
    <row r="39" spans="1:4" x14ac:dyDescent="0.35">
      <c r="A39" s="40" t="s">
        <v>14</v>
      </c>
      <c r="B39" s="22" t="s">
        <v>9</v>
      </c>
      <c r="C39" s="279">
        <f>C38</f>
        <v>0.62580000000000002</v>
      </c>
      <c r="D39" s="280">
        <v>8.5900000000000004E-2</v>
      </c>
    </row>
    <row r="40" spans="1:4" ht="15" thickBot="1" x14ac:dyDescent="0.4">
      <c r="A40" s="53" t="s">
        <v>22</v>
      </c>
      <c r="B40" s="262" t="s">
        <v>9</v>
      </c>
      <c r="C40" s="260">
        <f>C39</f>
        <v>0.62580000000000002</v>
      </c>
      <c r="D40" s="264">
        <v>9.5000000000000001E-2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0.54569999999999996</v>
      </c>
      <c r="D44" s="265">
        <v>0.45739999999999997</v>
      </c>
    </row>
    <row r="45" spans="1:4" x14ac:dyDescent="0.35">
      <c r="A45" s="40" t="s">
        <v>14</v>
      </c>
      <c r="B45" s="22" t="s">
        <v>9</v>
      </c>
      <c r="C45" s="13">
        <f>C44</f>
        <v>0.54569999999999996</v>
      </c>
      <c r="D45" s="52">
        <v>0.27429999999999999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0.54569999999999996</v>
      </c>
      <c r="D46" s="263">
        <v>0.23069999999999999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0.81220000000000003</v>
      </c>
      <c r="D50" s="259">
        <v>0.47460000000000002</v>
      </c>
    </row>
    <row r="51" spans="1:4" x14ac:dyDescent="0.35">
      <c r="A51" s="40" t="s">
        <v>493</v>
      </c>
      <c r="B51" s="22" t="s">
        <v>9</v>
      </c>
      <c r="C51" s="13">
        <f>C50</f>
        <v>0.81220000000000003</v>
      </c>
      <c r="D51" s="52">
        <v>0.25480000000000003</v>
      </c>
    </row>
    <row r="52" spans="1:4" x14ac:dyDescent="0.35">
      <c r="A52" s="40" t="s">
        <v>494</v>
      </c>
      <c r="B52" s="22" t="s">
        <v>9</v>
      </c>
      <c r="C52" s="13">
        <f>C51</f>
        <v>0.81220000000000003</v>
      </c>
      <c r="D52" s="52">
        <v>0.23730000000000001</v>
      </c>
    </row>
    <row r="53" spans="1:4" x14ac:dyDescent="0.35">
      <c r="A53" s="40" t="s">
        <v>495</v>
      </c>
      <c r="B53" s="22" t="s">
        <v>9</v>
      </c>
      <c r="C53" s="13">
        <f>C52</f>
        <v>0.81220000000000003</v>
      </c>
      <c r="D53" s="52">
        <v>0.22459999999999999</v>
      </c>
    </row>
    <row r="54" spans="1:4" x14ac:dyDescent="0.35">
      <c r="A54" s="40" t="s">
        <v>144</v>
      </c>
      <c r="B54" s="22" t="s">
        <v>9</v>
      </c>
      <c r="C54" s="281">
        <v>0.44519999999999998</v>
      </c>
      <c r="D54" s="52">
        <v>0.20080000000000001</v>
      </c>
    </row>
    <row r="55" spans="1:4" ht="15" thickBot="1" x14ac:dyDescent="0.4">
      <c r="A55" s="53" t="s">
        <v>144</v>
      </c>
      <c r="B55" s="262" t="s">
        <v>27</v>
      </c>
      <c r="C55" s="55">
        <v>5.7297000000000002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0.81220000000000003</v>
      </c>
      <c r="D59" s="259">
        <v>0.40770000000000001</v>
      </c>
    </row>
    <row r="60" spans="1:4" x14ac:dyDescent="0.35">
      <c r="A60" s="40" t="s">
        <v>35</v>
      </c>
      <c r="B60" s="7" t="s">
        <v>9</v>
      </c>
      <c r="C60" s="8">
        <f>C59</f>
        <v>0.81220000000000003</v>
      </c>
      <c r="D60" s="45">
        <v>0.18690000000000001</v>
      </c>
    </row>
    <row r="61" spans="1:4" x14ac:dyDescent="0.35">
      <c r="A61" s="40" t="s">
        <v>113</v>
      </c>
      <c r="B61" s="7" t="s">
        <v>9</v>
      </c>
      <c r="C61" s="8">
        <f>C60</f>
        <v>0.81220000000000003</v>
      </c>
      <c r="D61" s="45">
        <v>0.17929999999999999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0.81220000000000003</v>
      </c>
      <c r="D62" s="263">
        <v>0.153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0.76800000000000002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0.76800000000000002</v>
      </c>
      <c r="D67" s="45">
        <v>0.26679999999999998</v>
      </c>
    </row>
    <row r="68" spans="1:4" x14ac:dyDescent="0.35">
      <c r="A68" s="40" t="s">
        <v>113</v>
      </c>
      <c r="B68" s="7" t="s">
        <v>9</v>
      </c>
      <c r="C68" s="8">
        <f>C67</f>
        <v>0.76800000000000002</v>
      </c>
      <c r="D68" s="45">
        <v>0.2465</v>
      </c>
    </row>
    <row r="69" spans="1:4" ht="15" thickBot="1" x14ac:dyDescent="0.4">
      <c r="A69" s="53" t="s">
        <v>115</v>
      </c>
      <c r="B69" s="54" t="s">
        <v>9</v>
      </c>
      <c r="C69" s="55">
        <f>C68</f>
        <v>0.76800000000000002</v>
      </c>
      <c r="D69" s="56">
        <v>0.18029999999999999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47A1-9502-4ADF-80CD-720D5B244096}">
  <sheetPr>
    <tabColor theme="6" tint="0.59999389629810485"/>
  </sheetPr>
  <dimension ref="A1:D69"/>
  <sheetViews>
    <sheetView zoomScaleNormal="100" workbookViewId="0">
      <selection activeCell="H63" sqref="H6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596</v>
      </c>
      <c r="B1" s="310"/>
      <c r="C1" s="310"/>
      <c r="D1" s="311"/>
    </row>
    <row r="2" spans="1:4" ht="15" thickBot="1" x14ac:dyDescent="0.4">
      <c r="A2" s="312" t="s">
        <v>606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0.1489</v>
      </c>
      <c r="D6" s="259">
        <v>0.44190000000000002</v>
      </c>
    </row>
    <row r="7" spans="1:4" x14ac:dyDescent="0.35">
      <c r="A7" s="40" t="s">
        <v>531</v>
      </c>
      <c r="B7" s="7" t="s">
        <v>9</v>
      </c>
      <c r="C7" s="13">
        <f>C6</f>
        <v>0.1489</v>
      </c>
      <c r="D7" s="52">
        <v>0.22420000000000001</v>
      </c>
    </row>
    <row r="8" spans="1:4" x14ac:dyDescent="0.35">
      <c r="A8" s="40" t="s">
        <v>532</v>
      </c>
      <c r="B8" s="7" t="s">
        <v>9</v>
      </c>
      <c r="C8" s="13">
        <f>C6</f>
        <v>0.1489</v>
      </c>
      <c r="D8" s="52" t="s">
        <v>597</v>
      </c>
    </row>
    <row r="9" spans="1:4" x14ac:dyDescent="0.35">
      <c r="A9" s="40" t="s">
        <v>533</v>
      </c>
      <c r="B9" s="7" t="s">
        <v>9</v>
      </c>
      <c r="C9" s="13">
        <f>C6</f>
        <v>0.1489</v>
      </c>
      <c r="D9" s="52" t="s">
        <v>598</v>
      </c>
    </row>
    <row r="10" spans="1:4" ht="15" thickBot="1" x14ac:dyDescent="0.4">
      <c r="A10" s="53" t="s">
        <v>100</v>
      </c>
      <c r="B10" s="54" t="s">
        <v>9</v>
      </c>
      <c r="C10" s="260">
        <f>C6</f>
        <v>0.1489</v>
      </c>
      <c r="D10" s="263" t="s">
        <v>599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0.2303</v>
      </c>
      <c r="D14" s="45">
        <v>0.47449999999999998</v>
      </c>
    </row>
    <row r="15" spans="1:4" x14ac:dyDescent="0.35">
      <c r="A15" s="254" t="s">
        <v>8</v>
      </c>
      <c r="B15" s="22" t="s">
        <v>9</v>
      </c>
      <c r="C15" s="8">
        <v>0.2535</v>
      </c>
      <c r="D15" s="52">
        <f>D14</f>
        <v>0.47449999999999998</v>
      </c>
    </row>
    <row r="16" spans="1:4" x14ac:dyDescent="0.35">
      <c r="A16" s="42" t="s">
        <v>92</v>
      </c>
      <c r="B16" s="7" t="s">
        <v>9</v>
      </c>
      <c r="C16" s="8">
        <f>C15</f>
        <v>0.2535</v>
      </c>
      <c r="D16" s="45">
        <v>0.2913</v>
      </c>
    </row>
    <row r="17" spans="1:4" x14ac:dyDescent="0.35">
      <c r="A17" s="42" t="s">
        <v>93</v>
      </c>
      <c r="B17" s="7" t="s">
        <v>9</v>
      </c>
      <c r="C17" s="8">
        <f>C16</f>
        <v>0.2535</v>
      </c>
      <c r="D17" s="45">
        <v>0.21229999999999999</v>
      </c>
    </row>
    <row r="18" spans="1:4" x14ac:dyDescent="0.35">
      <c r="A18" s="42" t="s">
        <v>94</v>
      </c>
      <c r="B18" s="7" t="s">
        <v>9</v>
      </c>
      <c r="C18" s="8">
        <f>C17</f>
        <v>0.2535</v>
      </c>
      <c r="D18" s="45">
        <v>0.1986</v>
      </c>
    </row>
    <row r="19" spans="1:4" x14ac:dyDescent="0.35">
      <c r="A19" s="42" t="s">
        <v>95</v>
      </c>
      <c r="B19" s="7" t="s">
        <v>9</v>
      </c>
      <c r="C19" s="8">
        <f>C18</f>
        <v>0.2535</v>
      </c>
      <c r="D19" s="45">
        <v>0.18010000000000001</v>
      </c>
    </row>
    <row r="20" spans="1:4" x14ac:dyDescent="0.35">
      <c r="A20" s="40" t="s">
        <v>96</v>
      </c>
      <c r="B20" s="7" t="s">
        <v>9</v>
      </c>
      <c r="C20" s="13">
        <f>C14</f>
        <v>0.2303</v>
      </c>
      <c r="D20" s="45">
        <f>D16</f>
        <v>0.2913</v>
      </c>
    </row>
    <row r="21" spans="1:4" x14ac:dyDescent="0.35">
      <c r="A21" s="40" t="s">
        <v>97</v>
      </c>
      <c r="B21" s="7" t="s">
        <v>9</v>
      </c>
      <c r="C21" s="13">
        <f>C20</f>
        <v>0.2303</v>
      </c>
      <c r="D21" s="45">
        <f>D17</f>
        <v>0.21229999999999999</v>
      </c>
    </row>
    <row r="22" spans="1:4" x14ac:dyDescent="0.35">
      <c r="A22" s="40" t="s">
        <v>98</v>
      </c>
      <c r="B22" s="7" t="s">
        <v>9</v>
      </c>
      <c r="C22" s="13">
        <f>C21</f>
        <v>0.2303</v>
      </c>
      <c r="D22" s="45">
        <f>D18</f>
        <v>0.1986</v>
      </c>
    </row>
    <row r="23" spans="1:4" ht="15" thickBot="1" x14ac:dyDescent="0.4">
      <c r="A23" s="53" t="s">
        <v>99</v>
      </c>
      <c r="B23" s="54" t="s">
        <v>9</v>
      </c>
      <c r="C23" s="260">
        <f>C22</f>
        <v>0.2303</v>
      </c>
      <c r="D23" s="56">
        <f>D19</f>
        <v>0.18010000000000001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0.33539999999999998</v>
      </c>
      <c r="D27" s="259">
        <v>0.71650000000000003</v>
      </c>
    </row>
    <row r="28" spans="1:4" x14ac:dyDescent="0.35">
      <c r="A28" s="40" t="s">
        <v>8</v>
      </c>
      <c r="B28" s="7" t="s">
        <v>9</v>
      </c>
      <c r="C28" s="13">
        <v>0.3624</v>
      </c>
      <c r="D28" s="52">
        <f>D27</f>
        <v>0.71650000000000003</v>
      </c>
    </row>
    <row r="29" spans="1:4" x14ac:dyDescent="0.35">
      <c r="A29" s="40" t="s">
        <v>93</v>
      </c>
      <c r="B29" s="7" t="s">
        <v>9</v>
      </c>
      <c r="C29" s="13">
        <f>C28</f>
        <v>0.3624</v>
      </c>
      <c r="D29" s="52">
        <v>0.49430000000000002</v>
      </c>
    </row>
    <row r="30" spans="1:4" x14ac:dyDescent="0.35">
      <c r="A30" s="40" t="s">
        <v>94</v>
      </c>
      <c r="B30" s="22" t="s">
        <v>9</v>
      </c>
      <c r="C30" s="13">
        <f>C29</f>
        <v>0.3624</v>
      </c>
      <c r="D30" s="52">
        <v>0.2999</v>
      </c>
    </row>
    <row r="31" spans="1:4" x14ac:dyDescent="0.35">
      <c r="A31" s="40" t="s">
        <v>95</v>
      </c>
      <c r="B31" s="22" t="s">
        <v>9</v>
      </c>
      <c r="C31" s="13">
        <f>C30</f>
        <v>0.3624</v>
      </c>
      <c r="D31" s="52">
        <v>0.2369</v>
      </c>
    </row>
    <row r="32" spans="1:4" x14ac:dyDescent="0.35">
      <c r="A32" s="40" t="s">
        <v>97</v>
      </c>
      <c r="B32" s="7" t="s">
        <v>9</v>
      </c>
      <c r="C32" s="13">
        <f>C27</f>
        <v>0.33539999999999998</v>
      </c>
      <c r="D32" s="52">
        <f>D29</f>
        <v>0.49430000000000002</v>
      </c>
    </row>
    <row r="33" spans="1:4" x14ac:dyDescent="0.35">
      <c r="A33" s="40" t="s">
        <v>98</v>
      </c>
      <c r="B33" s="7" t="s">
        <v>9</v>
      </c>
      <c r="C33" s="13">
        <f>C32</f>
        <v>0.33539999999999998</v>
      </c>
      <c r="D33" s="52">
        <f>D30</f>
        <v>0.2999</v>
      </c>
    </row>
    <row r="34" spans="1:4" ht="15" thickBot="1" x14ac:dyDescent="0.4">
      <c r="A34" s="53" t="s">
        <v>99</v>
      </c>
      <c r="B34" s="54" t="s">
        <v>9</v>
      </c>
      <c r="C34" s="260">
        <f>C33</f>
        <v>0.33539999999999998</v>
      </c>
      <c r="D34" s="263">
        <f>D31</f>
        <v>0.2369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0.43430000000000002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0.43430000000000002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0.43430000000000002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6.3600000000000004E-2</v>
      </c>
      <c r="D44" s="265" t="s">
        <v>600</v>
      </c>
    </row>
    <row r="45" spans="1:4" x14ac:dyDescent="0.35">
      <c r="A45" s="40" t="s">
        <v>14</v>
      </c>
      <c r="B45" s="22" t="s">
        <v>9</v>
      </c>
      <c r="C45" s="13">
        <f>C44</f>
        <v>6.3600000000000004E-2</v>
      </c>
      <c r="D45" s="52" t="s">
        <v>601</v>
      </c>
    </row>
    <row r="46" spans="1:4" ht="15" thickBot="1" x14ac:dyDescent="0.4">
      <c r="A46" s="53" t="s">
        <v>22</v>
      </c>
      <c r="B46" s="262" t="s">
        <v>9</v>
      </c>
      <c r="C46" s="260">
        <f>C45</f>
        <v>6.3600000000000004E-2</v>
      </c>
      <c r="D46" s="263" t="s">
        <v>602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0.17460000000000001</v>
      </c>
      <c r="D50" s="259">
        <v>0.47960000000000003</v>
      </c>
    </row>
    <row r="51" spans="1:4" x14ac:dyDescent="0.35">
      <c r="A51" s="40" t="s">
        <v>493</v>
      </c>
      <c r="B51" s="22" t="s">
        <v>9</v>
      </c>
      <c r="C51" s="13">
        <f>C50</f>
        <v>0.17460000000000001</v>
      </c>
      <c r="D51" s="52">
        <v>0.2737</v>
      </c>
    </row>
    <row r="52" spans="1:4" x14ac:dyDescent="0.35">
      <c r="A52" s="40" t="s">
        <v>494</v>
      </c>
      <c r="B52" s="22" t="s">
        <v>9</v>
      </c>
      <c r="C52" s="13">
        <f>C51</f>
        <v>0.17460000000000001</v>
      </c>
      <c r="D52" s="52">
        <v>0.25259999999999999</v>
      </c>
    </row>
    <row r="53" spans="1:4" x14ac:dyDescent="0.35">
      <c r="A53" s="40" t="s">
        <v>495</v>
      </c>
      <c r="B53" s="22" t="s">
        <v>9</v>
      </c>
      <c r="C53" s="13">
        <f>C52</f>
        <v>0.17460000000000001</v>
      </c>
      <c r="D53" s="52">
        <v>0.23910000000000001</v>
      </c>
    </row>
    <row r="54" spans="1:4" x14ac:dyDescent="0.35">
      <c r="A54" s="40" t="s">
        <v>144</v>
      </c>
      <c r="B54" s="22" t="s">
        <v>9</v>
      </c>
      <c r="C54" s="13">
        <v>8.0799999999999997E-2</v>
      </c>
      <c r="D54" s="52">
        <v>0.21110000000000001</v>
      </c>
    </row>
    <row r="55" spans="1:4" ht="15" thickBot="1" x14ac:dyDescent="0.4">
      <c r="A55" s="53" t="s">
        <v>144</v>
      </c>
      <c r="B55" s="262" t="s">
        <v>27</v>
      </c>
      <c r="C55" s="262">
        <v>1.0903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0.17460000000000001</v>
      </c>
      <c r="D59" s="259">
        <v>0.3886</v>
      </c>
    </row>
    <row r="60" spans="1:4" x14ac:dyDescent="0.35">
      <c r="A60" s="40" t="s">
        <v>35</v>
      </c>
      <c r="B60" s="7" t="s">
        <v>9</v>
      </c>
      <c r="C60" s="8">
        <f>C59</f>
        <v>0.17460000000000001</v>
      </c>
      <c r="D60" s="45">
        <v>0.184</v>
      </c>
    </row>
    <row r="61" spans="1:4" x14ac:dyDescent="0.35">
      <c r="A61" s="40" t="s">
        <v>113</v>
      </c>
      <c r="B61" s="7" t="s">
        <v>9</v>
      </c>
      <c r="C61" s="8">
        <f>C60</f>
        <v>0.17460000000000001</v>
      </c>
      <c r="D61" s="45">
        <v>0.17519999999999999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0.17460000000000001</v>
      </c>
      <c r="D62" s="263">
        <v>0.15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2.3300000000000001E-2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2.3300000000000001E-2</v>
      </c>
      <c r="D67" s="45">
        <v>0.29709999999999998</v>
      </c>
    </row>
    <row r="68" spans="1:4" x14ac:dyDescent="0.35">
      <c r="A68" s="40" t="s">
        <v>113</v>
      </c>
      <c r="B68" s="7" t="s">
        <v>9</v>
      </c>
      <c r="C68" s="8">
        <f>C67</f>
        <v>2.3300000000000001E-2</v>
      </c>
      <c r="D68" s="45">
        <v>0.27200000000000002</v>
      </c>
    </row>
    <row r="69" spans="1:4" ht="15" thickBot="1" x14ac:dyDescent="0.4">
      <c r="A69" s="53" t="s">
        <v>115</v>
      </c>
      <c r="B69" s="54" t="s">
        <v>9</v>
      </c>
      <c r="C69" s="55">
        <f>C68</f>
        <v>2.3300000000000001E-2</v>
      </c>
      <c r="D69" s="56">
        <v>0.2019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AC53-7FE6-4B9D-AF68-D3997857212D}">
  <sheetPr>
    <tabColor theme="6" tint="0.59999389629810485"/>
  </sheetPr>
  <dimension ref="A1:D69"/>
  <sheetViews>
    <sheetView zoomScaleNormal="100" workbookViewId="0">
      <selection activeCell="G60" sqref="G6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596</v>
      </c>
      <c r="B1" s="310"/>
      <c r="C1" s="310"/>
      <c r="D1" s="311"/>
    </row>
    <row r="2" spans="1:4" ht="15" thickBot="1" x14ac:dyDescent="0.4">
      <c r="A2" s="312" t="s">
        <v>605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0.1489</v>
      </c>
      <c r="D6" s="259">
        <v>0.44190000000000002</v>
      </c>
    </row>
    <row r="7" spans="1:4" x14ac:dyDescent="0.35">
      <c r="A7" s="40" t="s">
        <v>531</v>
      </c>
      <c r="B7" s="7" t="s">
        <v>9</v>
      </c>
      <c r="C7" s="13">
        <f>C6</f>
        <v>0.1489</v>
      </c>
      <c r="D7" s="52">
        <v>0.22420000000000001</v>
      </c>
    </row>
    <row r="8" spans="1:4" x14ac:dyDescent="0.35">
      <c r="A8" s="40" t="s">
        <v>532</v>
      </c>
      <c r="B8" s="7" t="s">
        <v>9</v>
      </c>
      <c r="C8" s="13">
        <f>C6</f>
        <v>0.1489</v>
      </c>
      <c r="D8" s="52" t="s">
        <v>597</v>
      </c>
    </row>
    <row r="9" spans="1:4" x14ac:dyDescent="0.35">
      <c r="A9" s="40" t="s">
        <v>533</v>
      </c>
      <c r="B9" s="7" t="s">
        <v>9</v>
      </c>
      <c r="C9" s="13">
        <f>C6</f>
        <v>0.1489</v>
      </c>
      <c r="D9" s="52" t="s">
        <v>598</v>
      </c>
    </row>
    <row r="10" spans="1:4" ht="15" thickBot="1" x14ac:dyDescent="0.4">
      <c r="A10" s="53" t="s">
        <v>100</v>
      </c>
      <c r="B10" s="54" t="s">
        <v>9</v>
      </c>
      <c r="C10" s="260">
        <f>C6</f>
        <v>0.1489</v>
      </c>
      <c r="D10" s="263" t="s">
        <v>599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0.2303</v>
      </c>
      <c r="D14" s="45">
        <v>0.47449999999999998</v>
      </c>
    </row>
    <row r="15" spans="1:4" x14ac:dyDescent="0.35">
      <c r="A15" s="254" t="s">
        <v>8</v>
      </c>
      <c r="B15" s="22" t="s">
        <v>9</v>
      </c>
      <c r="C15" s="8">
        <v>0.2535</v>
      </c>
      <c r="D15" s="52">
        <f>D14</f>
        <v>0.47449999999999998</v>
      </c>
    </row>
    <row r="16" spans="1:4" x14ac:dyDescent="0.35">
      <c r="A16" s="42" t="s">
        <v>92</v>
      </c>
      <c r="B16" s="7" t="s">
        <v>9</v>
      </c>
      <c r="C16" s="8">
        <f>C15</f>
        <v>0.2535</v>
      </c>
      <c r="D16" s="45">
        <v>0.2913</v>
      </c>
    </row>
    <row r="17" spans="1:4" x14ac:dyDescent="0.35">
      <c r="A17" s="42" t="s">
        <v>93</v>
      </c>
      <c r="B17" s="7" t="s">
        <v>9</v>
      </c>
      <c r="C17" s="8">
        <f>C16</f>
        <v>0.2535</v>
      </c>
      <c r="D17" s="45">
        <v>0.21229999999999999</v>
      </c>
    </row>
    <row r="18" spans="1:4" x14ac:dyDescent="0.35">
      <c r="A18" s="42" t="s">
        <v>94</v>
      </c>
      <c r="B18" s="7" t="s">
        <v>9</v>
      </c>
      <c r="C18" s="8">
        <f>C17</f>
        <v>0.2535</v>
      </c>
      <c r="D18" s="45">
        <v>0.1986</v>
      </c>
    </row>
    <row r="19" spans="1:4" x14ac:dyDescent="0.35">
      <c r="A19" s="42" t="s">
        <v>95</v>
      </c>
      <c r="B19" s="7" t="s">
        <v>9</v>
      </c>
      <c r="C19" s="8">
        <f>C18</f>
        <v>0.2535</v>
      </c>
      <c r="D19" s="45">
        <v>0.18010000000000001</v>
      </c>
    </row>
    <row r="20" spans="1:4" x14ac:dyDescent="0.35">
      <c r="A20" s="40" t="s">
        <v>96</v>
      </c>
      <c r="B20" s="7" t="s">
        <v>9</v>
      </c>
      <c r="C20" s="13">
        <f>C14</f>
        <v>0.2303</v>
      </c>
      <c r="D20" s="45">
        <f>D16</f>
        <v>0.2913</v>
      </c>
    </row>
    <row r="21" spans="1:4" x14ac:dyDescent="0.35">
      <c r="A21" s="40" t="s">
        <v>97</v>
      </c>
      <c r="B21" s="7" t="s">
        <v>9</v>
      </c>
      <c r="C21" s="13">
        <f>C20</f>
        <v>0.2303</v>
      </c>
      <c r="D21" s="45">
        <f>D17</f>
        <v>0.21229999999999999</v>
      </c>
    </row>
    <row r="22" spans="1:4" x14ac:dyDescent="0.35">
      <c r="A22" s="40" t="s">
        <v>98</v>
      </c>
      <c r="B22" s="7" t="s">
        <v>9</v>
      </c>
      <c r="C22" s="13">
        <f>C21</f>
        <v>0.2303</v>
      </c>
      <c r="D22" s="45">
        <f>D18</f>
        <v>0.1986</v>
      </c>
    </row>
    <row r="23" spans="1:4" ht="15" thickBot="1" x14ac:dyDescent="0.4">
      <c r="A23" s="53" t="s">
        <v>99</v>
      </c>
      <c r="B23" s="54" t="s">
        <v>9</v>
      </c>
      <c r="C23" s="260">
        <f>C22</f>
        <v>0.2303</v>
      </c>
      <c r="D23" s="56">
        <f>D19</f>
        <v>0.18010000000000001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0.33539999999999998</v>
      </c>
      <c r="D27" s="259">
        <v>0.71650000000000003</v>
      </c>
    </row>
    <row r="28" spans="1:4" x14ac:dyDescent="0.35">
      <c r="A28" s="40" t="s">
        <v>8</v>
      </c>
      <c r="B28" s="7" t="s">
        <v>9</v>
      </c>
      <c r="C28" s="13">
        <v>0.3624</v>
      </c>
      <c r="D28" s="52">
        <f>D27</f>
        <v>0.71650000000000003</v>
      </c>
    </row>
    <row r="29" spans="1:4" x14ac:dyDescent="0.35">
      <c r="A29" s="40" t="s">
        <v>93</v>
      </c>
      <c r="B29" s="7" t="s">
        <v>9</v>
      </c>
      <c r="C29" s="13">
        <f>C28</f>
        <v>0.3624</v>
      </c>
      <c r="D29" s="52">
        <v>0.49430000000000002</v>
      </c>
    </row>
    <row r="30" spans="1:4" x14ac:dyDescent="0.35">
      <c r="A30" s="40" t="s">
        <v>94</v>
      </c>
      <c r="B30" s="22" t="s">
        <v>9</v>
      </c>
      <c r="C30" s="13">
        <f>C29</f>
        <v>0.3624</v>
      </c>
      <c r="D30" s="52">
        <v>0.2999</v>
      </c>
    </row>
    <row r="31" spans="1:4" x14ac:dyDescent="0.35">
      <c r="A31" s="40" t="s">
        <v>95</v>
      </c>
      <c r="B31" s="22" t="s">
        <v>9</v>
      </c>
      <c r="C31" s="13">
        <f>C30</f>
        <v>0.3624</v>
      </c>
      <c r="D31" s="52">
        <v>0.2369</v>
      </c>
    </row>
    <row r="32" spans="1:4" x14ac:dyDescent="0.35">
      <c r="A32" s="40" t="s">
        <v>97</v>
      </c>
      <c r="B32" s="7" t="s">
        <v>9</v>
      </c>
      <c r="C32" s="13">
        <f>C27</f>
        <v>0.33539999999999998</v>
      </c>
      <c r="D32" s="52">
        <f>D29</f>
        <v>0.49430000000000002</v>
      </c>
    </row>
    <row r="33" spans="1:4" x14ac:dyDescent="0.35">
      <c r="A33" s="40" t="s">
        <v>98</v>
      </c>
      <c r="B33" s="7" t="s">
        <v>9</v>
      </c>
      <c r="C33" s="13">
        <f>C32</f>
        <v>0.33539999999999998</v>
      </c>
      <c r="D33" s="52">
        <f>D30</f>
        <v>0.2999</v>
      </c>
    </row>
    <row r="34" spans="1:4" ht="15" thickBot="1" x14ac:dyDescent="0.4">
      <c r="A34" s="53" t="s">
        <v>99</v>
      </c>
      <c r="B34" s="54" t="s">
        <v>9</v>
      </c>
      <c r="C34" s="260">
        <f>C33</f>
        <v>0.33539999999999998</v>
      </c>
      <c r="D34" s="263">
        <f>D31</f>
        <v>0.2369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0.43430000000000002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0.43430000000000002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0.43430000000000002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6.3600000000000004E-2</v>
      </c>
      <c r="D44" s="265" t="s">
        <v>600</v>
      </c>
    </row>
    <row r="45" spans="1:4" x14ac:dyDescent="0.35">
      <c r="A45" s="40" t="s">
        <v>14</v>
      </c>
      <c r="B45" s="22" t="s">
        <v>9</v>
      </c>
      <c r="C45" s="13">
        <f>C44</f>
        <v>6.3600000000000004E-2</v>
      </c>
      <c r="D45" s="52" t="s">
        <v>601</v>
      </c>
    </row>
    <row r="46" spans="1:4" ht="15" thickBot="1" x14ac:dyDescent="0.4">
      <c r="A46" s="53" t="s">
        <v>22</v>
      </c>
      <c r="B46" s="262" t="s">
        <v>9</v>
      </c>
      <c r="C46" s="260">
        <f>C45</f>
        <v>6.3600000000000004E-2</v>
      </c>
      <c r="D46" s="263" t="s">
        <v>602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0.2273</v>
      </c>
      <c r="D50" s="259">
        <v>0.47960000000000003</v>
      </c>
    </row>
    <row r="51" spans="1:4" x14ac:dyDescent="0.35">
      <c r="A51" s="40" t="s">
        <v>493</v>
      </c>
      <c r="B51" s="22" t="s">
        <v>9</v>
      </c>
      <c r="C51" s="13">
        <f>C50</f>
        <v>0.2273</v>
      </c>
      <c r="D51" s="52">
        <v>0.2737</v>
      </c>
    </row>
    <row r="52" spans="1:4" x14ac:dyDescent="0.35">
      <c r="A52" s="40" t="s">
        <v>494</v>
      </c>
      <c r="B52" s="22" t="s">
        <v>9</v>
      </c>
      <c r="C52" s="13">
        <f>C51</f>
        <v>0.2273</v>
      </c>
      <c r="D52" s="52">
        <v>0.25259999999999999</v>
      </c>
    </row>
    <row r="53" spans="1:4" x14ac:dyDescent="0.35">
      <c r="A53" s="40" t="s">
        <v>495</v>
      </c>
      <c r="B53" s="22" t="s">
        <v>9</v>
      </c>
      <c r="C53" s="13">
        <f>C52</f>
        <v>0.2273</v>
      </c>
      <c r="D53" s="52">
        <v>0.23910000000000001</v>
      </c>
    </row>
    <row r="54" spans="1:4" x14ac:dyDescent="0.35">
      <c r="A54" s="40" t="s">
        <v>144</v>
      </c>
      <c r="B54" s="22" t="s">
        <v>9</v>
      </c>
      <c r="C54" s="13">
        <v>0.12540000000000001</v>
      </c>
      <c r="D54" s="52">
        <v>0.21110000000000001</v>
      </c>
    </row>
    <row r="55" spans="1:4" ht="15" thickBot="1" x14ac:dyDescent="0.4">
      <c r="A55" s="53" t="s">
        <v>144</v>
      </c>
      <c r="B55" s="262" t="s">
        <v>27</v>
      </c>
      <c r="C55" s="262">
        <v>1.1318999999999999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0.2273</v>
      </c>
      <c r="D59" s="259">
        <v>0.3886</v>
      </c>
    </row>
    <row r="60" spans="1:4" x14ac:dyDescent="0.35">
      <c r="A60" s="40" t="s">
        <v>35</v>
      </c>
      <c r="B60" s="7" t="s">
        <v>9</v>
      </c>
      <c r="C60" s="8">
        <f>C59</f>
        <v>0.2273</v>
      </c>
      <c r="D60" s="45">
        <v>0.184</v>
      </c>
    </row>
    <row r="61" spans="1:4" x14ac:dyDescent="0.35">
      <c r="A61" s="40" t="s">
        <v>113</v>
      </c>
      <c r="B61" s="7" t="s">
        <v>9</v>
      </c>
      <c r="C61" s="8">
        <f>C60</f>
        <v>0.2273</v>
      </c>
      <c r="D61" s="45">
        <v>0.17519999999999999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0.2273</v>
      </c>
      <c r="D62" s="263">
        <v>0.15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8.8900000000000007E-2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8.8900000000000007E-2</v>
      </c>
      <c r="D67" s="45">
        <v>0.29709999999999998</v>
      </c>
    </row>
    <row r="68" spans="1:4" x14ac:dyDescent="0.35">
      <c r="A68" s="40" t="s">
        <v>113</v>
      </c>
      <c r="B68" s="7" t="s">
        <v>9</v>
      </c>
      <c r="C68" s="8">
        <f>C67</f>
        <v>8.8900000000000007E-2</v>
      </c>
      <c r="D68" s="45">
        <v>0.27200000000000002</v>
      </c>
    </row>
    <row r="69" spans="1:4" ht="15" thickBot="1" x14ac:dyDescent="0.4">
      <c r="A69" s="53" t="s">
        <v>115</v>
      </c>
      <c r="B69" s="54" t="s">
        <v>9</v>
      </c>
      <c r="C69" s="55">
        <f>C68</f>
        <v>8.8900000000000007E-2</v>
      </c>
      <c r="D69" s="56">
        <v>0.2019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A4A4-B656-4856-BD4B-CE57372ABA6C}">
  <sheetPr>
    <tabColor theme="7" tint="0.59999389629810485"/>
  </sheetPr>
  <dimension ref="A1:E71"/>
  <sheetViews>
    <sheetView topLeftCell="A49" zoomScaleNormal="100" workbookViewId="0">
      <selection activeCell="E60" sqref="E6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647</v>
      </c>
      <c r="B1" s="310"/>
      <c r="C1" s="310"/>
      <c r="D1" s="311"/>
    </row>
    <row r="2" spans="1:5" ht="15" thickBot="1" x14ac:dyDescent="0.4">
      <c r="A2" s="312" t="s">
        <v>667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0.96409999999999996</v>
      </c>
      <c r="D6" s="259">
        <v>0.14580000000000001</v>
      </c>
    </row>
    <row r="7" spans="1:5" x14ac:dyDescent="0.35">
      <c r="A7" s="40" t="s">
        <v>531</v>
      </c>
      <c r="B7" s="7" t="s">
        <v>9</v>
      </c>
      <c r="C7" s="13">
        <f>C6</f>
        <v>0.96409999999999996</v>
      </c>
      <c r="D7" s="288">
        <v>0.20300000000000001</v>
      </c>
    </row>
    <row r="8" spans="1:5" x14ac:dyDescent="0.35">
      <c r="A8" s="40" t="s">
        <v>532</v>
      </c>
      <c r="B8" s="7" t="s">
        <v>9</v>
      </c>
      <c r="C8" s="13">
        <f>C6</f>
        <v>0.96409999999999996</v>
      </c>
      <c r="D8" s="288">
        <v>0.21010000000000001</v>
      </c>
    </row>
    <row r="9" spans="1:5" x14ac:dyDescent="0.35">
      <c r="A9" s="40" t="s">
        <v>533</v>
      </c>
      <c r="B9" s="7" t="s">
        <v>9</v>
      </c>
      <c r="C9" s="13">
        <f>C6</f>
        <v>0.96409999999999996</v>
      </c>
      <c r="D9" s="52">
        <v>0.19070000000000001</v>
      </c>
    </row>
    <row r="10" spans="1:5" ht="15" thickBot="1" x14ac:dyDescent="0.4">
      <c r="A10" s="53" t="s">
        <v>100</v>
      </c>
      <c r="B10" s="54" t="s">
        <v>9</v>
      </c>
      <c r="C10" s="260">
        <f>C6</f>
        <v>0.96409999999999996</v>
      </c>
      <c r="D10" s="263">
        <v>2.3599999999999999E-2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1.2362</v>
      </c>
      <c r="D14" s="45">
        <v>0.62070000000000003</v>
      </c>
    </row>
    <row r="15" spans="1:5" x14ac:dyDescent="0.35">
      <c r="A15" s="254" t="s">
        <v>638</v>
      </c>
      <c r="B15" s="22" t="s">
        <v>9</v>
      </c>
      <c r="C15" s="34">
        <v>1.3603000000000001</v>
      </c>
      <c r="D15" s="52">
        <v>0.62070000000000003</v>
      </c>
    </row>
    <row r="16" spans="1:5" x14ac:dyDescent="0.35">
      <c r="A16" s="42" t="s">
        <v>92</v>
      </c>
      <c r="B16" s="7" t="s">
        <v>9</v>
      </c>
      <c r="C16" s="8">
        <f>C15</f>
        <v>1.3603000000000001</v>
      </c>
      <c r="D16" s="289">
        <v>0.38369999999999999</v>
      </c>
    </row>
    <row r="17" spans="1:4" x14ac:dyDescent="0.35">
      <c r="A17" s="42" t="s">
        <v>93</v>
      </c>
      <c r="B17" s="7" t="s">
        <v>9</v>
      </c>
      <c r="C17" s="8">
        <f>C16</f>
        <v>1.3603000000000001</v>
      </c>
      <c r="D17" s="289">
        <v>0.28699999999999998</v>
      </c>
    </row>
    <row r="18" spans="1:4" x14ac:dyDescent="0.35">
      <c r="A18" s="42" t="s">
        <v>94</v>
      </c>
      <c r="B18" s="7" t="s">
        <v>9</v>
      </c>
      <c r="C18" s="8">
        <f>C17</f>
        <v>1.3603000000000001</v>
      </c>
      <c r="D18" s="45">
        <v>0.32350000000000001</v>
      </c>
    </row>
    <row r="19" spans="1:4" x14ac:dyDescent="0.35">
      <c r="A19" s="42" t="s">
        <v>95</v>
      </c>
      <c r="B19" s="7" t="s">
        <v>9</v>
      </c>
      <c r="C19" s="8">
        <f>C18</f>
        <v>1.3603000000000001</v>
      </c>
      <c r="D19" s="289">
        <v>0.27850000000000003</v>
      </c>
    </row>
    <row r="20" spans="1:4" x14ac:dyDescent="0.35">
      <c r="A20" s="40" t="s">
        <v>96</v>
      </c>
      <c r="B20" s="7" t="s">
        <v>9</v>
      </c>
      <c r="C20" s="13">
        <f>C14</f>
        <v>1.2362</v>
      </c>
      <c r="D20" s="45">
        <f>D16</f>
        <v>0.38369999999999999</v>
      </c>
    </row>
    <row r="21" spans="1:4" x14ac:dyDescent="0.35">
      <c r="A21" s="40" t="s">
        <v>97</v>
      </c>
      <c r="B21" s="7" t="s">
        <v>9</v>
      </c>
      <c r="C21" s="13">
        <f>C20</f>
        <v>1.2362</v>
      </c>
      <c r="D21" s="45">
        <f>D17</f>
        <v>0.28699999999999998</v>
      </c>
    </row>
    <row r="22" spans="1:4" x14ac:dyDescent="0.35">
      <c r="A22" s="40" t="s">
        <v>98</v>
      </c>
      <c r="B22" s="7" t="s">
        <v>9</v>
      </c>
      <c r="C22" s="13">
        <f>C21</f>
        <v>1.2362</v>
      </c>
      <c r="D22" s="45">
        <f>D18</f>
        <v>0.32350000000000001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1.2362</v>
      </c>
      <c r="D23" s="56">
        <f>D19</f>
        <v>0.27850000000000003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1.1627000000000001</v>
      </c>
      <c r="D27" s="290">
        <v>0.50049999999999994</v>
      </c>
    </row>
    <row r="28" spans="1:4" x14ac:dyDescent="0.35">
      <c r="A28" s="40" t="s">
        <v>638</v>
      </c>
      <c r="B28" s="7" t="s">
        <v>9</v>
      </c>
      <c r="C28" s="13">
        <v>1.2454000000000001</v>
      </c>
      <c r="D28" s="284" t="s">
        <v>665</v>
      </c>
    </row>
    <row r="29" spans="1:4" x14ac:dyDescent="0.35">
      <c r="A29" s="40" t="s">
        <v>93</v>
      </c>
      <c r="B29" s="7" t="s">
        <v>9</v>
      </c>
      <c r="C29" s="13">
        <f>C28</f>
        <v>1.2454000000000001</v>
      </c>
      <c r="D29" s="291">
        <v>0.58579999999999999</v>
      </c>
    </row>
    <row r="30" spans="1:4" x14ac:dyDescent="0.35">
      <c r="A30" s="40" t="s">
        <v>94</v>
      </c>
      <c r="B30" s="22" t="s">
        <v>9</v>
      </c>
      <c r="C30" s="13">
        <f>C29</f>
        <v>1.2454000000000001</v>
      </c>
      <c r="D30" s="284">
        <v>0.44059999999999999</v>
      </c>
    </row>
    <row r="31" spans="1:4" x14ac:dyDescent="0.35">
      <c r="A31" s="40" t="s">
        <v>95</v>
      </c>
      <c r="B31" s="22" t="s">
        <v>9</v>
      </c>
      <c r="C31" s="13">
        <f>C30</f>
        <v>1.2454000000000001</v>
      </c>
      <c r="D31" s="284">
        <v>0.40629999999999999</v>
      </c>
    </row>
    <row r="32" spans="1:4" x14ac:dyDescent="0.35">
      <c r="A32" s="40" t="s">
        <v>97</v>
      </c>
      <c r="B32" s="7" t="s">
        <v>9</v>
      </c>
      <c r="C32" s="13">
        <f>C27</f>
        <v>1.1627000000000001</v>
      </c>
      <c r="D32" s="284">
        <f>D29</f>
        <v>0.58579999999999999</v>
      </c>
    </row>
    <row r="33" spans="1:4" x14ac:dyDescent="0.35">
      <c r="A33" s="40" t="s">
        <v>98</v>
      </c>
      <c r="B33" s="7" t="s">
        <v>9</v>
      </c>
      <c r="C33" s="13">
        <f>C32</f>
        <v>1.1627000000000001</v>
      </c>
      <c r="D33" s="284">
        <f>D30</f>
        <v>0.44059999999999999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1.1627000000000001</v>
      </c>
      <c r="D34" s="285">
        <f>D31</f>
        <v>0.40629999999999999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1.8834</v>
      </c>
      <c r="D38" s="259">
        <v>0.1101</v>
      </c>
    </row>
    <row r="39" spans="1:4" x14ac:dyDescent="0.35">
      <c r="A39" s="40" t="s">
        <v>14</v>
      </c>
      <c r="B39" s="22" t="s">
        <v>9</v>
      </c>
      <c r="C39" s="279">
        <f>C38</f>
        <v>1.8834</v>
      </c>
      <c r="D39" s="390">
        <v>-0.17130000000000001</v>
      </c>
    </row>
    <row r="40" spans="1:4" ht="15" thickBot="1" x14ac:dyDescent="0.4">
      <c r="A40" s="53" t="s">
        <v>22</v>
      </c>
      <c r="B40" s="262" t="s">
        <v>9</v>
      </c>
      <c r="C40" s="260">
        <f>C39</f>
        <v>1.8834</v>
      </c>
      <c r="D40" s="294" t="s">
        <v>666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1.2504999999999999</v>
      </c>
      <c r="D44" s="265">
        <v>0.48780000000000001</v>
      </c>
    </row>
    <row r="45" spans="1:4" x14ac:dyDescent="0.35">
      <c r="A45" s="40" t="s">
        <v>14</v>
      </c>
      <c r="B45" s="22" t="s">
        <v>9</v>
      </c>
      <c r="C45" s="13">
        <f>C44</f>
        <v>1.2504999999999999</v>
      </c>
      <c r="D45" s="52">
        <v>7.6999999999999999E-2</v>
      </c>
    </row>
    <row r="46" spans="1:4" ht="15" thickBot="1" x14ac:dyDescent="0.4">
      <c r="A46" s="53" t="s">
        <v>22</v>
      </c>
      <c r="B46" s="262" t="s">
        <v>9</v>
      </c>
      <c r="C46" s="260">
        <f>C45</f>
        <v>1.2504999999999999</v>
      </c>
      <c r="D46" s="295">
        <v>1.4800000000000001E-2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1.2329000000000001</v>
      </c>
      <c r="D50" s="259">
        <v>0.55720000000000003</v>
      </c>
    </row>
    <row r="51" spans="1:5" x14ac:dyDescent="0.35">
      <c r="A51" s="40" t="s">
        <v>493</v>
      </c>
      <c r="B51" s="22" t="s">
        <v>9</v>
      </c>
      <c r="C51" s="13">
        <f>C50</f>
        <v>1.2329000000000001</v>
      </c>
      <c r="D51" s="52">
        <v>0.42909999999999998</v>
      </c>
    </row>
    <row r="52" spans="1:5" x14ac:dyDescent="0.35">
      <c r="A52" s="40" t="s">
        <v>494</v>
      </c>
      <c r="B52" s="22" t="s">
        <v>9</v>
      </c>
      <c r="C52" s="13">
        <f>C51</f>
        <v>1.2329000000000001</v>
      </c>
      <c r="D52" s="288">
        <v>0.39489999999999997</v>
      </c>
    </row>
    <row r="53" spans="1:5" x14ac:dyDescent="0.35">
      <c r="A53" s="40" t="s">
        <v>495</v>
      </c>
      <c r="B53" s="22" t="s">
        <v>9</v>
      </c>
      <c r="C53" s="13">
        <f>C52</f>
        <v>1.2329000000000001</v>
      </c>
      <c r="D53" s="288">
        <v>0.37269999999999998</v>
      </c>
    </row>
    <row r="54" spans="1:5" x14ac:dyDescent="0.35">
      <c r="A54" s="40" t="s">
        <v>144</v>
      </c>
      <c r="B54" s="22" t="s">
        <v>9</v>
      </c>
      <c r="C54" s="281">
        <v>1.0704</v>
      </c>
      <c r="D54" s="52">
        <v>0.32650000000000001</v>
      </c>
    </row>
    <row r="55" spans="1:5" ht="15" thickBot="1" x14ac:dyDescent="0.4">
      <c r="A55" s="53" t="s">
        <v>144</v>
      </c>
      <c r="B55" s="262" t="s">
        <v>27</v>
      </c>
      <c r="C55" s="55">
        <v>3.1998000000000002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1.2329000000000001</v>
      </c>
      <c r="D59" s="296" t="s">
        <v>657</v>
      </c>
    </row>
    <row r="60" spans="1:5" x14ac:dyDescent="0.35">
      <c r="A60" s="40" t="s">
        <v>35</v>
      </c>
      <c r="B60" s="7" t="s">
        <v>9</v>
      </c>
      <c r="C60" s="8">
        <f>C59</f>
        <v>1.2329000000000001</v>
      </c>
      <c r="D60" s="289" t="s">
        <v>658</v>
      </c>
    </row>
    <row r="61" spans="1:5" x14ac:dyDescent="0.35">
      <c r="A61" s="40" t="s">
        <v>113</v>
      </c>
      <c r="B61" s="7" t="s">
        <v>9</v>
      </c>
      <c r="C61" s="8">
        <f>C60</f>
        <v>1.2329000000000001</v>
      </c>
      <c r="D61" s="289" t="s">
        <v>659</v>
      </c>
    </row>
    <row r="62" spans="1:5" ht="15" thickBot="1" x14ac:dyDescent="0.4">
      <c r="A62" s="53" t="s">
        <v>62</v>
      </c>
      <c r="B62" s="54" t="s">
        <v>9</v>
      </c>
      <c r="C62" s="55">
        <f>C61</f>
        <v>1.2329000000000001</v>
      </c>
      <c r="D62" s="263">
        <v>0.2329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92">
        <v>1.2269000000000001</v>
      </c>
      <c r="D66" s="259">
        <v>0.58779999999999999</v>
      </c>
    </row>
    <row r="67" spans="1:5" x14ac:dyDescent="0.35">
      <c r="A67" s="252" t="s">
        <v>638</v>
      </c>
      <c r="B67" s="257" t="s">
        <v>9</v>
      </c>
      <c r="C67" s="292">
        <v>1.2269000000000001</v>
      </c>
      <c r="D67" s="259">
        <v>0.58779999999999999</v>
      </c>
    </row>
    <row r="68" spans="1:5" x14ac:dyDescent="0.35">
      <c r="A68" s="40" t="s">
        <v>35</v>
      </c>
      <c r="B68" s="7" t="s">
        <v>9</v>
      </c>
      <c r="C68" s="8">
        <f>C67</f>
        <v>1.2269000000000001</v>
      </c>
      <c r="D68" s="289" t="s">
        <v>661</v>
      </c>
    </row>
    <row r="69" spans="1:5" x14ac:dyDescent="0.35">
      <c r="A69" s="40" t="s">
        <v>113</v>
      </c>
      <c r="B69" s="7" t="s">
        <v>9</v>
      </c>
      <c r="C69" s="8">
        <f>C68</f>
        <v>1.2269000000000001</v>
      </c>
      <c r="D69" s="289">
        <v>0.19400000000000001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1.2269000000000001</v>
      </c>
      <c r="D70" s="297">
        <v>0.1739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2A38-40DC-46FD-BE68-80D46D684DAE}">
  <sheetPr>
    <tabColor theme="6" tint="0.59999389629810485"/>
  </sheetPr>
  <dimension ref="A1:D69"/>
  <sheetViews>
    <sheetView zoomScaleNormal="100" workbookViewId="0">
      <selection activeCell="H56" sqref="H56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596</v>
      </c>
      <c r="B1" s="310"/>
      <c r="C1" s="310"/>
      <c r="D1" s="311"/>
    </row>
    <row r="2" spans="1:4" ht="15" thickBot="1" x14ac:dyDescent="0.4">
      <c r="A2" s="312" t="s">
        <v>604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0.1489</v>
      </c>
      <c r="D6" s="259">
        <v>0.44190000000000002</v>
      </c>
    </row>
    <row r="7" spans="1:4" x14ac:dyDescent="0.35">
      <c r="A7" s="40" t="s">
        <v>531</v>
      </c>
      <c r="B7" s="7" t="s">
        <v>9</v>
      </c>
      <c r="C7" s="13">
        <f>C6</f>
        <v>0.1489</v>
      </c>
      <c r="D7" s="52">
        <v>0.22420000000000001</v>
      </c>
    </row>
    <row r="8" spans="1:4" x14ac:dyDescent="0.35">
      <c r="A8" s="40" t="s">
        <v>532</v>
      </c>
      <c r="B8" s="7" t="s">
        <v>9</v>
      </c>
      <c r="C8" s="13">
        <f>C6</f>
        <v>0.1489</v>
      </c>
      <c r="D8" s="52" t="s">
        <v>597</v>
      </c>
    </row>
    <row r="9" spans="1:4" x14ac:dyDescent="0.35">
      <c r="A9" s="40" t="s">
        <v>533</v>
      </c>
      <c r="B9" s="7" t="s">
        <v>9</v>
      </c>
      <c r="C9" s="13">
        <f>C6</f>
        <v>0.1489</v>
      </c>
      <c r="D9" s="52" t="s">
        <v>598</v>
      </c>
    </row>
    <row r="10" spans="1:4" ht="15" thickBot="1" x14ac:dyDescent="0.4">
      <c r="A10" s="53" t="s">
        <v>100</v>
      </c>
      <c r="B10" s="54" t="s">
        <v>9</v>
      </c>
      <c r="C10" s="260">
        <f>C6</f>
        <v>0.1489</v>
      </c>
      <c r="D10" s="263" t="s">
        <v>599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0.2303</v>
      </c>
      <c r="D14" s="45">
        <v>0.47449999999999998</v>
      </c>
    </row>
    <row r="15" spans="1:4" x14ac:dyDescent="0.35">
      <c r="A15" s="254" t="s">
        <v>8</v>
      </c>
      <c r="B15" s="22" t="s">
        <v>9</v>
      </c>
      <c r="C15" s="8">
        <v>0.2535</v>
      </c>
      <c r="D15" s="52">
        <f>D14</f>
        <v>0.47449999999999998</v>
      </c>
    </row>
    <row r="16" spans="1:4" x14ac:dyDescent="0.35">
      <c r="A16" s="42" t="s">
        <v>92</v>
      </c>
      <c r="B16" s="7" t="s">
        <v>9</v>
      </c>
      <c r="C16" s="8">
        <f>C15</f>
        <v>0.2535</v>
      </c>
      <c r="D16" s="45">
        <v>0.2913</v>
      </c>
    </row>
    <row r="17" spans="1:4" x14ac:dyDescent="0.35">
      <c r="A17" s="42" t="s">
        <v>93</v>
      </c>
      <c r="B17" s="7" t="s">
        <v>9</v>
      </c>
      <c r="C17" s="8">
        <f>C16</f>
        <v>0.2535</v>
      </c>
      <c r="D17" s="45">
        <v>0.21229999999999999</v>
      </c>
    </row>
    <row r="18" spans="1:4" x14ac:dyDescent="0.35">
      <c r="A18" s="42" t="s">
        <v>94</v>
      </c>
      <c r="B18" s="7" t="s">
        <v>9</v>
      </c>
      <c r="C18" s="8">
        <f>C17</f>
        <v>0.2535</v>
      </c>
      <c r="D18" s="45">
        <v>0.1986</v>
      </c>
    </row>
    <row r="19" spans="1:4" x14ac:dyDescent="0.35">
      <c r="A19" s="42" t="s">
        <v>95</v>
      </c>
      <c r="B19" s="7" t="s">
        <v>9</v>
      </c>
      <c r="C19" s="8">
        <f>C18</f>
        <v>0.2535</v>
      </c>
      <c r="D19" s="45">
        <v>0.18010000000000001</v>
      </c>
    </row>
    <row r="20" spans="1:4" x14ac:dyDescent="0.35">
      <c r="A20" s="40" t="s">
        <v>96</v>
      </c>
      <c r="B20" s="7" t="s">
        <v>9</v>
      </c>
      <c r="C20" s="13">
        <f>C14</f>
        <v>0.2303</v>
      </c>
      <c r="D20" s="45">
        <f>D16</f>
        <v>0.2913</v>
      </c>
    </row>
    <row r="21" spans="1:4" x14ac:dyDescent="0.35">
      <c r="A21" s="40" t="s">
        <v>97</v>
      </c>
      <c r="B21" s="7" t="s">
        <v>9</v>
      </c>
      <c r="C21" s="13">
        <f>C20</f>
        <v>0.2303</v>
      </c>
      <c r="D21" s="45">
        <f>D17</f>
        <v>0.21229999999999999</v>
      </c>
    </row>
    <row r="22" spans="1:4" x14ac:dyDescent="0.35">
      <c r="A22" s="40" t="s">
        <v>98</v>
      </c>
      <c r="B22" s="7" t="s">
        <v>9</v>
      </c>
      <c r="C22" s="13">
        <f>C21</f>
        <v>0.2303</v>
      </c>
      <c r="D22" s="45">
        <f>D18</f>
        <v>0.1986</v>
      </c>
    </row>
    <row r="23" spans="1:4" ht="15" thickBot="1" x14ac:dyDescent="0.4">
      <c r="A23" s="53" t="s">
        <v>99</v>
      </c>
      <c r="B23" s="54" t="s">
        <v>9</v>
      </c>
      <c r="C23" s="260">
        <f>C22</f>
        <v>0.2303</v>
      </c>
      <c r="D23" s="56">
        <f>D19</f>
        <v>0.18010000000000001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0.33539999999999998</v>
      </c>
      <c r="D27" s="259">
        <v>0.71650000000000003</v>
      </c>
    </row>
    <row r="28" spans="1:4" x14ac:dyDescent="0.35">
      <c r="A28" s="40" t="s">
        <v>8</v>
      </c>
      <c r="B28" s="7" t="s">
        <v>9</v>
      </c>
      <c r="C28" s="13">
        <v>0.3624</v>
      </c>
      <c r="D28" s="52">
        <f>D27</f>
        <v>0.71650000000000003</v>
      </c>
    </row>
    <row r="29" spans="1:4" x14ac:dyDescent="0.35">
      <c r="A29" s="40" t="s">
        <v>93</v>
      </c>
      <c r="B29" s="7" t="s">
        <v>9</v>
      </c>
      <c r="C29" s="13">
        <f>C28</f>
        <v>0.3624</v>
      </c>
      <c r="D29" s="52">
        <v>0.49430000000000002</v>
      </c>
    </row>
    <row r="30" spans="1:4" x14ac:dyDescent="0.35">
      <c r="A30" s="40" t="s">
        <v>94</v>
      </c>
      <c r="B30" s="22" t="s">
        <v>9</v>
      </c>
      <c r="C30" s="13">
        <f>C29</f>
        <v>0.3624</v>
      </c>
      <c r="D30" s="52">
        <v>0.2999</v>
      </c>
    </row>
    <row r="31" spans="1:4" x14ac:dyDescent="0.35">
      <c r="A31" s="40" t="s">
        <v>95</v>
      </c>
      <c r="B31" s="22" t="s">
        <v>9</v>
      </c>
      <c r="C31" s="13">
        <f>C30</f>
        <v>0.3624</v>
      </c>
      <c r="D31" s="52">
        <v>0.2369</v>
      </c>
    </row>
    <row r="32" spans="1:4" x14ac:dyDescent="0.35">
      <c r="A32" s="40" t="s">
        <v>97</v>
      </c>
      <c r="B32" s="7" t="s">
        <v>9</v>
      </c>
      <c r="C32" s="13">
        <f>C27</f>
        <v>0.33539999999999998</v>
      </c>
      <c r="D32" s="52">
        <f>D29</f>
        <v>0.49430000000000002</v>
      </c>
    </row>
    <row r="33" spans="1:4" x14ac:dyDescent="0.35">
      <c r="A33" s="40" t="s">
        <v>98</v>
      </c>
      <c r="B33" s="7" t="s">
        <v>9</v>
      </c>
      <c r="C33" s="13">
        <f>C32</f>
        <v>0.33539999999999998</v>
      </c>
      <c r="D33" s="52">
        <f>D30</f>
        <v>0.2999</v>
      </c>
    </row>
    <row r="34" spans="1:4" ht="15" thickBot="1" x14ac:dyDescent="0.4">
      <c r="A34" s="53" t="s">
        <v>99</v>
      </c>
      <c r="B34" s="54" t="s">
        <v>9</v>
      </c>
      <c r="C34" s="260">
        <f>C33</f>
        <v>0.33539999999999998</v>
      </c>
      <c r="D34" s="263">
        <f>D31</f>
        <v>0.2369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0.43430000000000002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0.43430000000000002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0.43430000000000002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6.3600000000000004E-2</v>
      </c>
      <c r="D44" s="265" t="s">
        <v>600</v>
      </c>
    </row>
    <row r="45" spans="1:4" x14ac:dyDescent="0.35">
      <c r="A45" s="40" t="s">
        <v>14</v>
      </c>
      <c r="B45" s="22" t="s">
        <v>9</v>
      </c>
      <c r="C45" s="13">
        <f>C44</f>
        <v>6.3600000000000004E-2</v>
      </c>
      <c r="D45" s="52" t="s">
        <v>601</v>
      </c>
    </row>
    <row r="46" spans="1:4" ht="15" thickBot="1" x14ac:dyDescent="0.4">
      <c r="A46" s="53" t="s">
        <v>22</v>
      </c>
      <c r="B46" s="262" t="s">
        <v>9</v>
      </c>
      <c r="C46" s="260">
        <f>C45</f>
        <v>6.3600000000000004E-2</v>
      </c>
      <c r="D46" s="263" t="s">
        <v>602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0.2273</v>
      </c>
      <c r="D50" s="259">
        <v>0.47960000000000003</v>
      </c>
    </row>
    <row r="51" spans="1:4" x14ac:dyDescent="0.35">
      <c r="A51" s="40" t="s">
        <v>493</v>
      </c>
      <c r="B51" s="22" t="s">
        <v>9</v>
      </c>
      <c r="C51" s="13">
        <f>C50</f>
        <v>0.2273</v>
      </c>
      <c r="D51" s="52">
        <v>0.2737</v>
      </c>
    </row>
    <row r="52" spans="1:4" x14ac:dyDescent="0.35">
      <c r="A52" s="40" t="s">
        <v>494</v>
      </c>
      <c r="B52" s="22" t="s">
        <v>9</v>
      </c>
      <c r="C52" s="13">
        <f>C51</f>
        <v>0.2273</v>
      </c>
      <c r="D52" s="52">
        <v>0.25259999999999999</v>
      </c>
    </row>
    <row r="53" spans="1:4" x14ac:dyDescent="0.35">
      <c r="A53" s="40" t="s">
        <v>495</v>
      </c>
      <c r="B53" s="22" t="s">
        <v>9</v>
      </c>
      <c r="C53" s="13">
        <f>C52</f>
        <v>0.2273</v>
      </c>
      <c r="D53" s="52">
        <v>0.23910000000000001</v>
      </c>
    </row>
    <row r="54" spans="1:4" x14ac:dyDescent="0.35">
      <c r="A54" s="40" t="s">
        <v>144</v>
      </c>
      <c r="B54" s="22" t="s">
        <v>9</v>
      </c>
      <c r="C54" s="13">
        <v>0.12540000000000001</v>
      </c>
      <c r="D54" s="52">
        <v>0.21110000000000001</v>
      </c>
    </row>
    <row r="55" spans="1:4" ht="15" thickBot="1" x14ac:dyDescent="0.4">
      <c r="A55" s="53" t="s">
        <v>144</v>
      </c>
      <c r="B55" s="262" t="s">
        <v>27</v>
      </c>
      <c r="C55" s="262">
        <v>1.1318999999999999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0.2273</v>
      </c>
      <c r="D59" s="259">
        <v>0.3886</v>
      </c>
    </row>
    <row r="60" spans="1:4" x14ac:dyDescent="0.35">
      <c r="A60" s="40" t="s">
        <v>35</v>
      </c>
      <c r="B60" s="7" t="s">
        <v>9</v>
      </c>
      <c r="C60" s="8">
        <f>C59</f>
        <v>0.2273</v>
      </c>
      <c r="D60" s="45">
        <v>0.184</v>
      </c>
    </row>
    <row r="61" spans="1:4" x14ac:dyDescent="0.35">
      <c r="A61" s="40" t="s">
        <v>113</v>
      </c>
      <c r="B61" s="7" t="s">
        <v>9</v>
      </c>
      <c r="C61" s="8">
        <f>C60</f>
        <v>0.2273</v>
      </c>
      <c r="D61" s="45">
        <v>0.17519999999999999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0.2273</v>
      </c>
      <c r="D62" s="263">
        <v>0.15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0.1474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0.1474</v>
      </c>
      <c r="D67" s="45">
        <v>0.29709999999999998</v>
      </c>
    </row>
    <row r="68" spans="1:4" x14ac:dyDescent="0.35">
      <c r="A68" s="40" t="s">
        <v>113</v>
      </c>
      <c r="B68" s="7" t="s">
        <v>9</v>
      </c>
      <c r="C68" s="8">
        <f>C67</f>
        <v>0.1474</v>
      </c>
      <c r="D68" s="45">
        <v>0.27200000000000002</v>
      </c>
    </row>
    <row r="69" spans="1:4" ht="15" thickBot="1" x14ac:dyDescent="0.4">
      <c r="A69" s="53" t="s">
        <v>115</v>
      </c>
      <c r="B69" s="54" t="s">
        <v>9</v>
      </c>
      <c r="C69" s="55">
        <f>C68</f>
        <v>0.1474</v>
      </c>
      <c r="D69" s="56">
        <v>0.2019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2D54-30E0-40C6-9E93-2973E962AD7F}">
  <sheetPr>
    <tabColor theme="6" tint="0.59999389629810485"/>
  </sheetPr>
  <dimension ref="A1:D69"/>
  <sheetViews>
    <sheetView zoomScaleNormal="100" workbookViewId="0">
      <selection activeCell="E16" sqref="E16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596</v>
      </c>
      <c r="B1" s="310"/>
      <c r="C1" s="310"/>
      <c r="D1" s="311"/>
    </row>
    <row r="2" spans="1:4" ht="15" thickBot="1" x14ac:dyDescent="0.4">
      <c r="A2" s="312" t="s">
        <v>603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0.3614</v>
      </c>
      <c r="D6" s="259">
        <v>0.44190000000000002</v>
      </c>
    </row>
    <row r="7" spans="1:4" x14ac:dyDescent="0.35">
      <c r="A7" s="40" t="s">
        <v>531</v>
      </c>
      <c r="B7" s="7" t="s">
        <v>9</v>
      </c>
      <c r="C7" s="13">
        <f>C6</f>
        <v>0.3614</v>
      </c>
      <c r="D7" s="52">
        <v>0.22420000000000001</v>
      </c>
    </row>
    <row r="8" spans="1:4" x14ac:dyDescent="0.35">
      <c r="A8" s="40" t="s">
        <v>532</v>
      </c>
      <c r="B8" s="7" t="s">
        <v>9</v>
      </c>
      <c r="C8" s="13">
        <f>C6</f>
        <v>0.3614</v>
      </c>
      <c r="D8" s="52" t="s">
        <v>597</v>
      </c>
    </row>
    <row r="9" spans="1:4" x14ac:dyDescent="0.35">
      <c r="A9" s="40" t="s">
        <v>533</v>
      </c>
      <c r="B9" s="7" t="s">
        <v>9</v>
      </c>
      <c r="C9" s="13">
        <f>C6</f>
        <v>0.3614</v>
      </c>
      <c r="D9" s="52" t="s">
        <v>598</v>
      </c>
    </row>
    <row r="10" spans="1:4" ht="15" thickBot="1" x14ac:dyDescent="0.4">
      <c r="A10" s="53" t="s">
        <v>100</v>
      </c>
      <c r="B10" s="54" t="s">
        <v>9</v>
      </c>
      <c r="C10" s="260">
        <f>C6</f>
        <v>0.3614</v>
      </c>
      <c r="D10" s="263" t="s">
        <v>599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0.2303</v>
      </c>
      <c r="D14" s="45">
        <v>0.47449999999999998</v>
      </c>
    </row>
    <row r="15" spans="1:4" x14ac:dyDescent="0.35">
      <c r="A15" s="254" t="s">
        <v>8</v>
      </c>
      <c r="B15" s="22" t="s">
        <v>9</v>
      </c>
      <c r="C15" s="8">
        <v>0.2535</v>
      </c>
      <c r="D15" s="52">
        <f>D14</f>
        <v>0.47449999999999998</v>
      </c>
    </row>
    <row r="16" spans="1:4" x14ac:dyDescent="0.35">
      <c r="A16" s="42" t="s">
        <v>92</v>
      </c>
      <c r="B16" s="7" t="s">
        <v>9</v>
      </c>
      <c r="C16" s="8">
        <f>C15</f>
        <v>0.2535</v>
      </c>
      <c r="D16" s="45">
        <v>0.2913</v>
      </c>
    </row>
    <row r="17" spans="1:4" x14ac:dyDescent="0.35">
      <c r="A17" s="42" t="s">
        <v>93</v>
      </c>
      <c r="B17" s="7" t="s">
        <v>9</v>
      </c>
      <c r="C17" s="8">
        <f>C16</f>
        <v>0.2535</v>
      </c>
      <c r="D17" s="45">
        <v>0.21229999999999999</v>
      </c>
    </row>
    <row r="18" spans="1:4" x14ac:dyDescent="0.35">
      <c r="A18" s="42" t="s">
        <v>94</v>
      </c>
      <c r="B18" s="7" t="s">
        <v>9</v>
      </c>
      <c r="C18" s="8">
        <f>C17</f>
        <v>0.2535</v>
      </c>
      <c r="D18" s="45">
        <v>0.1986</v>
      </c>
    </row>
    <row r="19" spans="1:4" x14ac:dyDescent="0.35">
      <c r="A19" s="42" t="s">
        <v>95</v>
      </c>
      <c r="B19" s="7" t="s">
        <v>9</v>
      </c>
      <c r="C19" s="8">
        <f>C18</f>
        <v>0.2535</v>
      </c>
      <c r="D19" s="45">
        <v>0.18010000000000001</v>
      </c>
    </row>
    <row r="20" spans="1:4" x14ac:dyDescent="0.35">
      <c r="A20" s="40" t="s">
        <v>96</v>
      </c>
      <c r="B20" s="7" t="s">
        <v>9</v>
      </c>
      <c r="C20" s="13">
        <f>C14</f>
        <v>0.2303</v>
      </c>
      <c r="D20" s="45">
        <f>D16</f>
        <v>0.2913</v>
      </c>
    </row>
    <row r="21" spans="1:4" x14ac:dyDescent="0.35">
      <c r="A21" s="40" t="s">
        <v>97</v>
      </c>
      <c r="B21" s="7" t="s">
        <v>9</v>
      </c>
      <c r="C21" s="13">
        <f>C20</f>
        <v>0.2303</v>
      </c>
      <c r="D21" s="45">
        <f>D17</f>
        <v>0.21229999999999999</v>
      </c>
    </row>
    <row r="22" spans="1:4" x14ac:dyDescent="0.35">
      <c r="A22" s="40" t="s">
        <v>98</v>
      </c>
      <c r="B22" s="7" t="s">
        <v>9</v>
      </c>
      <c r="C22" s="13">
        <f>C21</f>
        <v>0.2303</v>
      </c>
      <c r="D22" s="45">
        <f>D18</f>
        <v>0.1986</v>
      </c>
    </row>
    <row r="23" spans="1:4" ht="15" thickBot="1" x14ac:dyDescent="0.4">
      <c r="A23" s="53" t="s">
        <v>99</v>
      </c>
      <c r="B23" s="54" t="s">
        <v>9</v>
      </c>
      <c r="C23" s="260">
        <f>C22</f>
        <v>0.2303</v>
      </c>
      <c r="D23" s="56">
        <f>D19</f>
        <v>0.18010000000000001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0.33539999999999998</v>
      </c>
      <c r="D27" s="259">
        <v>0.71650000000000003</v>
      </c>
    </row>
    <row r="28" spans="1:4" x14ac:dyDescent="0.35">
      <c r="A28" s="40" t="s">
        <v>8</v>
      </c>
      <c r="B28" s="7" t="s">
        <v>9</v>
      </c>
      <c r="C28" s="13">
        <v>0.3624</v>
      </c>
      <c r="D28" s="52">
        <f>D27</f>
        <v>0.71650000000000003</v>
      </c>
    </row>
    <row r="29" spans="1:4" x14ac:dyDescent="0.35">
      <c r="A29" s="40" t="s">
        <v>93</v>
      </c>
      <c r="B29" s="7" t="s">
        <v>9</v>
      </c>
      <c r="C29" s="13">
        <f>C28</f>
        <v>0.3624</v>
      </c>
      <c r="D29" s="52">
        <v>0.49430000000000002</v>
      </c>
    </row>
    <row r="30" spans="1:4" x14ac:dyDescent="0.35">
      <c r="A30" s="40" t="s">
        <v>94</v>
      </c>
      <c r="B30" s="22" t="s">
        <v>9</v>
      </c>
      <c r="C30" s="13">
        <f>C29</f>
        <v>0.3624</v>
      </c>
      <c r="D30" s="52">
        <v>0.2999</v>
      </c>
    </row>
    <row r="31" spans="1:4" x14ac:dyDescent="0.35">
      <c r="A31" s="40" t="s">
        <v>95</v>
      </c>
      <c r="B31" s="22" t="s">
        <v>9</v>
      </c>
      <c r="C31" s="13">
        <f>C30</f>
        <v>0.3624</v>
      </c>
      <c r="D31" s="52">
        <v>0.2369</v>
      </c>
    </row>
    <row r="32" spans="1:4" x14ac:dyDescent="0.35">
      <c r="A32" s="40" t="s">
        <v>97</v>
      </c>
      <c r="B32" s="7" t="s">
        <v>9</v>
      </c>
      <c r="C32" s="13">
        <f>C27</f>
        <v>0.33539999999999998</v>
      </c>
      <c r="D32" s="52">
        <f>D29</f>
        <v>0.49430000000000002</v>
      </c>
    </row>
    <row r="33" spans="1:4" x14ac:dyDescent="0.35">
      <c r="A33" s="40" t="s">
        <v>98</v>
      </c>
      <c r="B33" s="7" t="s">
        <v>9</v>
      </c>
      <c r="C33" s="13">
        <f>C32</f>
        <v>0.33539999999999998</v>
      </c>
      <c r="D33" s="52">
        <f>D30</f>
        <v>0.2999</v>
      </c>
    </row>
    <row r="34" spans="1:4" ht="15" thickBot="1" x14ac:dyDescent="0.4">
      <c r="A34" s="53" t="s">
        <v>99</v>
      </c>
      <c r="B34" s="54" t="s">
        <v>9</v>
      </c>
      <c r="C34" s="260">
        <f>C33</f>
        <v>0.33539999999999998</v>
      </c>
      <c r="D34" s="263">
        <f>D31</f>
        <v>0.2369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0.43430000000000002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0.43430000000000002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0.43430000000000002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6.3600000000000004E-2</v>
      </c>
      <c r="D44" s="265" t="s">
        <v>600</v>
      </c>
    </row>
    <row r="45" spans="1:4" x14ac:dyDescent="0.35">
      <c r="A45" s="40" t="s">
        <v>14</v>
      </c>
      <c r="B45" s="22" t="s">
        <v>9</v>
      </c>
      <c r="C45" s="13">
        <f>C44</f>
        <v>6.3600000000000004E-2</v>
      </c>
      <c r="D45" s="52" t="s">
        <v>601</v>
      </c>
    </row>
    <row r="46" spans="1:4" ht="15" thickBot="1" x14ac:dyDescent="0.4">
      <c r="A46" s="53" t="s">
        <v>22</v>
      </c>
      <c r="B46" s="262" t="s">
        <v>9</v>
      </c>
      <c r="C46" s="260">
        <f>C45</f>
        <v>6.3600000000000004E-2</v>
      </c>
      <c r="D46" s="263" t="s">
        <v>602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0.28389999999999999</v>
      </c>
      <c r="D50" s="259">
        <v>0.47960000000000003</v>
      </c>
    </row>
    <row r="51" spans="1:4" x14ac:dyDescent="0.35">
      <c r="A51" s="40" t="s">
        <v>493</v>
      </c>
      <c r="B51" s="22" t="s">
        <v>9</v>
      </c>
      <c r="C51" s="13">
        <f>C50</f>
        <v>0.28389999999999999</v>
      </c>
      <c r="D51" s="52">
        <v>0.2737</v>
      </c>
    </row>
    <row r="52" spans="1:4" x14ac:dyDescent="0.35">
      <c r="A52" s="40" t="s">
        <v>494</v>
      </c>
      <c r="B52" s="22" t="s">
        <v>9</v>
      </c>
      <c r="C52" s="13">
        <f>C51</f>
        <v>0.28389999999999999</v>
      </c>
      <c r="D52" s="52">
        <v>0.25259999999999999</v>
      </c>
    </row>
    <row r="53" spans="1:4" x14ac:dyDescent="0.35">
      <c r="A53" s="40" t="s">
        <v>495</v>
      </c>
      <c r="B53" s="22" t="s">
        <v>9</v>
      </c>
      <c r="C53" s="13">
        <f>C52</f>
        <v>0.28389999999999999</v>
      </c>
      <c r="D53" s="52">
        <v>0.23910000000000001</v>
      </c>
    </row>
    <row r="54" spans="1:4" x14ac:dyDescent="0.35">
      <c r="A54" s="40" t="s">
        <v>144</v>
      </c>
      <c r="B54" s="22" t="s">
        <v>9</v>
      </c>
      <c r="C54" s="13">
        <v>0.1759</v>
      </c>
      <c r="D54" s="52">
        <v>0.21110000000000001</v>
      </c>
    </row>
    <row r="55" spans="1:4" ht="15" thickBot="1" x14ac:dyDescent="0.4">
      <c r="A55" s="53" t="s">
        <v>144</v>
      </c>
      <c r="B55" s="262" t="s">
        <v>27</v>
      </c>
      <c r="C55" s="262">
        <v>1.1556999999999999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0.28389999999999999</v>
      </c>
      <c r="D59" s="259">
        <v>0.3886</v>
      </c>
    </row>
    <row r="60" spans="1:4" x14ac:dyDescent="0.35">
      <c r="A60" s="40" t="s">
        <v>35</v>
      </c>
      <c r="B60" s="7" t="s">
        <v>9</v>
      </c>
      <c r="C60" s="8">
        <f>C59</f>
        <v>0.28389999999999999</v>
      </c>
      <c r="D60" s="45">
        <v>0.184</v>
      </c>
    </row>
    <row r="61" spans="1:4" x14ac:dyDescent="0.35">
      <c r="A61" s="40" t="s">
        <v>113</v>
      </c>
      <c r="B61" s="7" t="s">
        <v>9</v>
      </c>
      <c r="C61" s="8">
        <f>C60</f>
        <v>0.28389999999999999</v>
      </c>
      <c r="D61" s="45">
        <v>0.17519999999999999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0.28389999999999999</v>
      </c>
      <c r="D62" s="263">
        <v>0.15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0.1474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0.1474</v>
      </c>
      <c r="D67" s="45">
        <v>0.29709999999999998</v>
      </c>
    </row>
    <row r="68" spans="1:4" x14ac:dyDescent="0.35">
      <c r="A68" s="40" t="s">
        <v>113</v>
      </c>
      <c r="B68" s="7" t="s">
        <v>9</v>
      </c>
      <c r="C68" s="8">
        <f>C67</f>
        <v>0.1474</v>
      </c>
      <c r="D68" s="45">
        <v>0.27200000000000002</v>
      </c>
    </row>
    <row r="69" spans="1:4" ht="15" thickBot="1" x14ac:dyDescent="0.4">
      <c r="A69" s="53" t="s">
        <v>115</v>
      </c>
      <c r="B69" s="54" t="s">
        <v>9</v>
      </c>
      <c r="C69" s="55">
        <f>C68</f>
        <v>0.1474</v>
      </c>
      <c r="D69" s="56">
        <v>0.2019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89EB-B8A4-44BD-82C6-79E520B8FAE4}">
  <sheetPr>
    <tabColor theme="6" tint="0.59999389629810485"/>
  </sheetPr>
  <dimension ref="A1:D69"/>
  <sheetViews>
    <sheetView zoomScaleNormal="100" workbookViewId="0">
      <selection activeCell="H68" sqref="H6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596</v>
      </c>
      <c r="B1" s="310"/>
      <c r="C1" s="310"/>
      <c r="D1" s="311"/>
    </row>
    <row r="2" spans="1:4" ht="15" thickBot="1" x14ac:dyDescent="0.4">
      <c r="A2" s="312" t="s">
        <v>595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0.3614</v>
      </c>
      <c r="D6" s="259">
        <v>0.44190000000000002</v>
      </c>
    </row>
    <row r="7" spans="1:4" x14ac:dyDescent="0.35">
      <c r="A7" s="40" t="s">
        <v>531</v>
      </c>
      <c r="B7" s="7" t="s">
        <v>9</v>
      </c>
      <c r="C7" s="13">
        <f>C6</f>
        <v>0.3614</v>
      </c>
      <c r="D7" s="52">
        <v>0.22420000000000001</v>
      </c>
    </row>
    <row r="8" spans="1:4" x14ac:dyDescent="0.35">
      <c r="A8" s="40" t="s">
        <v>532</v>
      </c>
      <c r="B8" s="7" t="s">
        <v>9</v>
      </c>
      <c r="C8" s="13">
        <f>C6</f>
        <v>0.3614</v>
      </c>
      <c r="D8" s="52">
        <v>0.14169999999999999</v>
      </c>
    </row>
    <row r="9" spans="1:4" x14ac:dyDescent="0.35">
      <c r="A9" s="40" t="s">
        <v>533</v>
      </c>
      <c r="B9" s="7" t="s">
        <v>9</v>
      </c>
      <c r="C9" s="13">
        <f>C6</f>
        <v>0.3614</v>
      </c>
      <c r="D9" s="52">
        <v>8.5999999999999993E-2</v>
      </c>
    </row>
    <row r="10" spans="1:4" ht="15" thickBot="1" x14ac:dyDescent="0.4">
      <c r="A10" s="53" t="s">
        <v>100</v>
      </c>
      <c r="B10" s="54" t="s">
        <v>9</v>
      </c>
      <c r="C10" s="260">
        <f>C6</f>
        <v>0.3614</v>
      </c>
      <c r="D10" s="263">
        <v>1.78E-2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0.2492</v>
      </c>
      <c r="D14" s="45">
        <v>0.47599999999999998</v>
      </c>
    </row>
    <row r="15" spans="1:4" x14ac:dyDescent="0.35">
      <c r="A15" s="254" t="s">
        <v>8</v>
      </c>
      <c r="B15" s="22" t="s">
        <v>9</v>
      </c>
      <c r="C15" s="8">
        <v>0.27250000000000002</v>
      </c>
      <c r="D15" s="52">
        <f>D14</f>
        <v>0.47599999999999998</v>
      </c>
    </row>
    <row r="16" spans="1:4" x14ac:dyDescent="0.35">
      <c r="A16" s="42" t="s">
        <v>92</v>
      </c>
      <c r="B16" s="7" t="s">
        <v>9</v>
      </c>
      <c r="C16" s="8">
        <f>C15</f>
        <v>0.27250000000000002</v>
      </c>
      <c r="D16" s="45">
        <v>0.29320000000000002</v>
      </c>
    </row>
    <row r="17" spans="1:4" x14ac:dyDescent="0.35">
      <c r="A17" s="42" t="s">
        <v>93</v>
      </c>
      <c r="B17" s="7" t="s">
        <v>9</v>
      </c>
      <c r="C17" s="8">
        <f>C16</f>
        <v>0.27250000000000002</v>
      </c>
      <c r="D17" s="45">
        <v>0.21310000000000001</v>
      </c>
    </row>
    <row r="18" spans="1:4" x14ac:dyDescent="0.35">
      <c r="A18" s="42" t="s">
        <v>94</v>
      </c>
      <c r="B18" s="7" t="s">
        <v>9</v>
      </c>
      <c r="C18" s="8">
        <f>C17</f>
        <v>0.27250000000000002</v>
      </c>
      <c r="D18" s="45">
        <v>0.19950000000000001</v>
      </c>
    </row>
    <row r="19" spans="1:4" x14ac:dyDescent="0.35">
      <c r="A19" s="42" t="s">
        <v>95</v>
      </c>
      <c r="B19" s="7" t="s">
        <v>9</v>
      </c>
      <c r="C19" s="8">
        <f>C18</f>
        <v>0.27250000000000002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0.2492</v>
      </c>
      <c r="D20" s="45">
        <f>D16</f>
        <v>0.29320000000000002</v>
      </c>
    </row>
    <row r="21" spans="1:4" x14ac:dyDescent="0.35">
      <c r="A21" s="40" t="s">
        <v>97</v>
      </c>
      <c r="B21" s="7" t="s">
        <v>9</v>
      </c>
      <c r="C21" s="13">
        <f>C20</f>
        <v>0.2492</v>
      </c>
      <c r="D21" s="45">
        <f>D17</f>
        <v>0.21310000000000001</v>
      </c>
    </row>
    <row r="22" spans="1:4" x14ac:dyDescent="0.35">
      <c r="A22" s="40" t="s">
        <v>98</v>
      </c>
      <c r="B22" s="7" t="s">
        <v>9</v>
      </c>
      <c r="C22" s="13">
        <f>C21</f>
        <v>0.2492</v>
      </c>
      <c r="D22" s="45">
        <f>D18</f>
        <v>0.19950000000000001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0.2492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0.33539999999999998</v>
      </c>
      <c r="D27" s="259">
        <v>0.71650000000000003</v>
      </c>
    </row>
    <row r="28" spans="1:4" x14ac:dyDescent="0.35">
      <c r="A28" s="40" t="s">
        <v>8</v>
      </c>
      <c r="B28" s="7" t="s">
        <v>9</v>
      </c>
      <c r="C28" s="13">
        <v>0.3624</v>
      </c>
      <c r="D28" s="52">
        <f>D27</f>
        <v>0.71650000000000003</v>
      </c>
    </row>
    <row r="29" spans="1:4" x14ac:dyDescent="0.35">
      <c r="A29" s="40" t="s">
        <v>93</v>
      </c>
      <c r="B29" s="7" t="s">
        <v>9</v>
      </c>
      <c r="C29" s="13">
        <f>C28</f>
        <v>0.3624</v>
      </c>
      <c r="D29" s="52">
        <v>0.49430000000000002</v>
      </c>
    </row>
    <row r="30" spans="1:4" x14ac:dyDescent="0.35">
      <c r="A30" s="40" t="s">
        <v>94</v>
      </c>
      <c r="B30" s="22" t="s">
        <v>9</v>
      </c>
      <c r="C30" s="13">
        <f>C29</f>
        <v>0.3624</v>
      </c>
      <c r="D30" s="52">
        <v>0.2999</v>
      </c>
    </row>
    <row r="31" spans="1:4" x14ac:dyDescent="0.35">
      <c r="A31" s="40" t="s">
        <v>95</v>
      </c>
      <c r="B31" s="22" t="s">
        <v>9</v>
      </c>
      <c r="C31" s="13">
        <f>C30</f>
        <v>0.3624</v>
      </c>
      <c r="D31" s="52">
        <v>0.2369</v>
      </c>
    </row>
    <row r="32" spans="1:4" x14ac:dyDescent="0.35">
      <c r="A32" s="40" t="s">
        <v>97</v>
      </c>
      <c r="B32" s="7" t="s">
        <v>9</v>
      </c>
      <c r="C32" s="13">
        <f>C27</f>
        <v>0.33539999999999998</v>
      </c>
      <c r="D32" s="52">
        <f>D29</f>
        <v>0.49430000000000002</v>
      </c>
    </row>
    <row r="33" spans="1:4" x14ac:dyDescent="0.35">
      <c r="A33" s="40" t="s">
        <v>98</v>
      </c>
      <c r="B33" s="7" t="s">
        <v>9</v>
      </c>
      <c r="C33" s="13">
        <f>C32</f>
        <v>0.33539999999999998</v>
      </c>
      <c r="D33" s="52">
        <f>D30</f>
        <v>0.2999</v>
      </c>
    </row>
    <row r="34" spans="1:4" ht="15" thickBot="1" x14ac:dyDescent="0.4">
      <c r="A34" s="53" t="s">
        <v>99</v>
      </c>
      <c r="B34" s="54" t="s">
        <v>9</v>
      </c>
      <c r="C34" s="260">
        <f>C33</f>
        <v>0.33539999999999998</v>
      </c>
      <c r="D34" s="263">
        <f>D31</f>
        <v>0.2369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0.43430000000000002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0.43430000000000002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0.43430000000000002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6.3600000000000004E-2</v>
      </c>
      <c r="D44" s="265">
        <v>0.68879999999999997</v>
      </c>
    </row>
    <row r="45" spans="1:4" x14ac:dyDescent="0.35">
      <c r="A45" s="40" t="s">
        <v>14</v>
      </c>
      <c r="B45" s="22" t="s">
        <v>9</v>
      </c>
      <c r="C45" s="13">
        <f>C44</f>
        <v>6.3600000000000004E-2</v>
      </c>
      <c r="D45" s="52">
        <v>0.378</v>
      </c>
    </row>
    <row r="46" spans="1:4" ht="15" thickBot="1" x14ac:dyDescent="0.4">
      <c r="A46" s="53" t="s">
        <v>22</v>
      </c>
      <c r="B46" s="262" t="s">
        <v>9</v>
      </c>
      <c r="C46" s="260">
        <f>C45</f>
        <v>6.3600000000000004E-2</v>
      </c>
      <c r="D46" s="263">
        <v>0.25659999999999999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0.42170000000000002</v>
      </c>
      <c r="D50" s="259">
        <v>0.47960000000000003</v>
      </c>
    </row>
    <row r="51" spans="1:4" x14ac:dyDescent="0.35">
      <c r="A51" s="40" t="s">
        <v>493</v>
      </c>
      <c r="B51" s="22" t="s">
        <v>9</v>
      </c>
      <c r="C51" s="13">
        <f>C50</f>
        <v>0.42170000000000002</v>
      </c>
      <c r="D51" s="52">
        <v>0.2737</v>
      </c>
    </row>
    <row r="52" spans="1:4" x14ac:dyDescent="0.35">
      <c r="A52" s="40" t="s">
        <v>494</v>
      </c>
      <c r="B52" s="22" t="s">
        <v>9</v>
      </c>
      <c r="C52" s="13">
        <f>C51</f>
        <v>0.42170000000000002</v>
      </c>
      <c r="D52" s="52">
        <v>0.25259999999999999</v>
      </c>
    </row>
    <row r="53" spans="1:4" x14ac:dyDescent="0.35">
      <c r="A53" s="40" t="s">
        <v>495</v>
      </c>
      <c r="B53" s="22" t="s">
        <v>9</v>
      </c>
      <c r="C53" s="13">
        <f>C52</f>
        <v>0.42170000000000002</v>
      </c>
      <c r="D53" s="52">
        <v>0.23910000000000001</v>
      </c>
    </row>
    <row r="54" spans="1:4" x14ac:dyDescent="0.35">
      <c r="A54" s="40" t="s">
        <v>144</v>
      </c>
      <c r="B54" s="22" t="s">
        <v>9</v>
      </c>
      <c r="C54" s="13">
        <v>0.29049999999999998</v>
      </c>
      <c r="D54" s="52">
        <v>0.21110000000000001</v>
      </c>
    </row>
    <row r="55" spans="1:4" ht="15" thickBot="1" x14ac:dyDescent="0.4">
      <c r="A55" s="53" t="s">
        <v>144</v>
      </c>
      <c r="B55" s="262" t="s">
        <v>27</v>
      </c>
      <c r="C55" s="262">
        <v>1.2451000000000001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0.42170000000000002</v>
      </c>
      <c r="D59" s="259">
        <v>0.3886</v>
      </c>
    </row>
    <row r="60" spans="1:4" x14ac:dyDescent="0.35">
      <c r="A60" s="40" t="s">
        <v>35</v>
      </c>
      <c r="B60" s="7" t="s">
        <v>9</v>
      </c>
      <c r="C60" s="8">
        <f>C59</f>
        <v>0.42170000000000002</v>
      </c>
      <c r="D60" s="45">
        <v>0.184</v>
      </c>
    </row>
    <row r="61" spans="1:4" x14ac:dyDescent="0.35">
      <c r="A61" s="40" t="s">
        <v>113</v>
      </c>
      <c r="B61" s="7" t="s">
        <v>9</v>
      </c>
      <c r="C61" s="8">
        <f>C60</f>
        <v>0.42170000000000002</v>
      </c>
      <c r="D61" s="45">
        <v>0.17519999999999999</v>
      </c>
    </row>
    <row r="62" spans="1:4" ht="15" thickBot="1" x14ac:dyDescent="0.4">
      <c r="A62" s="53" t="s">
        <v>62</v>
      </c>
      <c r="B62" s="54" t="s">
        <v>9</v>
      </c>
      <c r="C62" s="55">
        <f>C61</f>
        <v>0.42170000000000002</v>
      </c>
      <c r="D62" s="263">
        <v>0.15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0.18310000000000001</v>
      </c>
      <c r="D66" s="259">
        <v>0.50329999999999997</v>
      </c>
    </row>
    <row r="67" spans="1:4" x14ac:dyDescent="0.35">
      <c r="A67" s="40" t="s">
        <v>35</v>
      </c>
      <c r="B67" s="7" t="s">
        <v>9</v>
      </c>
      <c r="C67" s="8">
        <f>C66</f>
        <v>0.18310000000000001</v>
      </c>
      <c r="D67" s="45">
        <v>0.29709999999999998</v>
      </c>
    </row>
    <row r="68" spans="1:4" x14ac:dyDescent="0.35">
      <c r="A68" s="40" t="s">
        <v>113</v>
      </c>
      <c r="B68" s="7" t="s">
        <v>9</v>
      </c>
      <c r="C68" s="8">
        <f>C67</f>
        <v>0.18310000000000001</v>
      </c>
      <c r="D68" s="45">
        <v>0.27200000000000002</v>
      </c>
    </row>
    <row r="69" spans="1:4" ht="15" thickBot="1" x14ac:dyDescent="0.4">
      <c r="A69" s="53" t="s">
        <v>115</v>
      </c>
      <c r="B69" s="54" t="s">
        <v>9</v>
      </c>
      <c r="C69" s="55">
        <f>C68</f>
        <v>0.18310000000000001</v>
      </c>
      <c r="D69" s="56">
        <v>0.2019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145D-3C7F-4D5B-8A10-0D69257B015B}">
  <sheetPr>
    <tabColor theme="4" tint="0.59999389629810485"/>
  </sheetPr>
  <dimension ref="A1:D69"/>
  <sheetViews>
    <sheetView zoomScaleNormal="100" workbookViewId="0">
      <selection activeCell="D66" sqref="D66:D6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590</v>
      </c>
      <c r="B1" s="310"/>
      <c r="C1" s="310"/>
      <c r="D1" s="311"/>
    </row>
    <row r="2" spans="1:4" ht="15" thickBot="1" x14ac:dyDescent="0.4">
      <c r="A2" s="312" t="s">
        <v>594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0.82720000000000005</v>
      </c>
      <c r="D6" s="259">
        <v>0.32579999999999998</v>
      </c>
    </row>
    <row r="7" spans="1:4" x14ac:dyDescent="0.35">
      <c r="A7" s="40" t="s">
        <v>531</v>
      </c>
      <c r="B7" s="7" t="s">
        <v>9</v>
      </c>
      <c r="C7" s="13">
        <f>C6</f>
        <v>0.82720000000000005</v>
      </c>
      <c r="D7" s="52">
        <v>0.1356</v>
      </c>
    </row>
    <row r="8" spans="1:4" x14ac:dyDescent="0.35">
      <c r="A8" s="40" t="s">
        <v>532</v>
      </c>
      <c r="B8" s="7" t="s">
        <v>9</v>
      </c>
      <c r="C8" s="13">
        <f>C6</f>
        <v>0.82720000000000005</v>
      </c>
      <c r="D8" s="52">
        <v>0.1071</v>
      </c>
    </row>
    <row r="9" spans="1:4" x14ac:dyDescent="0.35">
      <c r="A9" s="40" t="s">
        <v>533</v>
      </c>
      <c r="B9" s="7" t="s">
        <v>9</v>
      </c>
      <c r="C9" s="13">
        <f>C6</f>
        <v>0.82720000000000005</v>
      </c>
      <c r="D9" s="52">
        <v>8.5400000000000004E-2</v>
      </c>
    </row>
    <row r="10" spans="1:4" ht="15" thickBot="1" x14ac:dyDescent="0.4">
      <c r="A10" s="53" t="s">
        <v>100</v>
      </c>
      <c r="B10" s="54" t="s">
        <v>9</v>
      </c>
      <c r="C10" s="260">
        <f>C6</f>
        <v>0.82720000000000005</v>
      </c>
      <c r="D10" s="263">
        <v>2.6499999999999999E-2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0.43020000000000003</v>
      </c>
      <c r="D14" s="45">
        <v>0.47599999999999998</v>
      </c>
    </row>
    <row r="15" spans="1:4" x14ac:dyDescent="0.35">
      <c r="A15" s="254" t="s">
        <v>8</v>
      </c>
      <c r="B15" s="22" t="s">
        <v>9</v>
      </c>
      <c r="C15" s="8">
        <v>0.55689999999999995</v>
      </c>
      <c r="D15" s="52">
        <f>D14</f>
        <v>0.47599999999999998</v>
      </c>
    </row>
    <row r="16" spans="1:4" x14ac:dyDescent="0.35">
      <c r="A16" s="42" t="s">
        <v>92</v>
      </c>
      <c r="B16" s="7" t="s">
        <v>9</v>
      </c>
      <c r="C16" s="8">
        <f>C15</f>
        <v>0.55689999999999995</v>
      </c>
      <c r="D16" s="45">
        <v>0.29320000000000002</v>
      </c>
    </row>
    <row r="17" spans="1:4" x14ac:dyDescent="0.35">
      <c r="A17" s="42" t="s">
        <v>93</v>
      </c>
      <c r="B17" s="7" t="s">
        <v>9</v>
      </c>
      <c r="C17" s="8">
        <f>C16</f>
        <v>0.55689999999999995</v>
      </c>
      <c r="D17" s="45">
        <v>0.21310000000000001</v>
      </c>
    </row>
    <row r="18" spans="1:4" x14ac:dyDescent="0.35">
      <c r="A18" s="42" t="s">
        <v>94</v>
      </c>
      <c r="B18" s="7" t="s">
        <v>9</v>
      </c>
      <c r="C18" s="8">
        <f>C17</f>
        <v>0.55689999999999995</v>
      </c>
      <c r="D18" s="45">
        <v>0.19950000000000001</v>
      </c>
    </row>
    <row r="19" spans="1:4" x14ac:dyDescent="0.35">
      <c r="A19" s="42" t="s">
        <v>95</v>
      </c>
      <c r="B19" s="7" t="s">
        <v>9</v>
      </c>
      <c r="C19" s="8">
        <f>C18</f>
        <v>0.55689999999999995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0.43020000000000003</v>
      </c>
      <c r="D20" s="45">
        <f>D16</f>
        <v>0.29320000000000002</v>
      </c>
    </row>
    <row r="21" spans="1:4" x14ac:dyDescent="0.35">
      <c r="A21" s="40" t="s">
        <v>97</v>
      </c>
      <c r="B21" s="7" t="s">
        <v>9</v>
      </c>
      <c r="C21" s="13">
        <f>C20</f>
        <v>0.43020000000000003</v>
      </c>
      <c r="D21" s="45">
        <f>D17</f>
        <v>0.21310000000000001</v>
      </c>
    </row>
    <row r="22" spans="1:4" x14ac:dyDescent="0.35">
      <c r="A22" s="40" t="s">
        <v>98</v>
      </c>
      <c r="B22" s="7" t="s">
        <v>9</v>
      </c>
      <c r="C22" s="13">
        <f>C21</f>
        <v>0.43020000000000003</v>
      </c>
      <c r="D22" s="45">
        <f>D18</f>
        <v>0.19950000000000001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0.43020000000000003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0.96430000000000005</v>
      </c>
      <c r="D27" s="259">
        <v>0.66949999999999998</v>
      </c>
    </row>
    <row r="28" spans="1:4" x14ac:dyDescent="0.35">
      <c r="A28" s="40" t="s">
        <v>8</v>
      </c>
      <c r="B28" s="7" t="s">
        <v>9</v>
      </c>
      <c r="C28" s="13">
        <v>1.0411999999999999</v>
      </c>
      <c r="D28" s="52">
        <f>D27</f>
        <v>0.66949999999999998</v>
      </c>
    </row>
    <row r="29" spans="1:4" x14ac:dyDescent="0.35">
      <c r="A29" s="40" t="s">
        <v>93</v>
      </c>
      <c r="B29" s="7" t="s">
        <v>9</v>
      </c>
      <c r="C29" s="13">
        <f>C28</f>
        <v>1.0411999999999999</v>
      </c>
      <c r="D29" s="52">
        <v>0.46160000000000001</v>
      </c>
    </row>
    <row r="30" spans="1:4" x14ac:dyDescent="0.35">
      <c r="A30" s="40" t="s">
        <v>94</v>
      </c>
      <c r="B30" s="22" t="s">
        <v>9</v>
      </c>
      <c r="C30" s="13">
        <f>C29</f>
        <v>1.0411999999999999</v>
      </c>
      <c r="D30" s="52">
        <v>0.27700000000000002</v>
      </c>
    </row>
    <row r="31" spans="1:4" x14ac:dyDescent="0.35">
      <c r="A31" s="40" t="s">
        <v>95</v>
      </c>
      <c r="B31" s="22" t="s">
        <v>9</v>
      </c>
      <c r="C31" s="13">
        <f>C30</f>
        <v>1.0411999999999999</v>
      </c>
      <c r="D31" s="52">
        <v>0.21709999999999999</v>
      </c>
    </row>
    <row r="32" spans="1:4" x14ac:dyDescent="0.35">
      <c r="A32" s="40" t="s">
        <v>97</v>
      </c>
      <c r="B32" s="7" t="s">
        <v>9</v>
      </c>
      <c r="C32" s="13">
        <f>C27</f>
        <v>0.96430000000000005</v>
      </c>
      <c r="D32" s="52">
        <f>D29</f>
        <v>0.46160000000000001</v>
      </c>
    </row>
    <row r="33" spans="1:4" x14ac:dyDescent="0.35">
      <c r="A33" s="40" t="s">
        <v>98</v>
      </c>
      <c r="B33" s="7" t="s">
        <v>9</v>
      </c>
      <c r="C33" s="13">
        <f>C32</f>
        <v>0.96430000000000005</v>
      </c>
      <c r="D33" s="52">
        <f>D30</f>
        <v>0.27700000000000002</v>
      </c>
    </row>
    <row r="34" spans="1:4" ht="15" thickBot="1" x14ac:dyDescent="0.4">
      <c r="A34" s="53" t="s">
        <v>99</v>
      </c>
      <c r="B34" s="54" t="s">
        <v>9</v>
      </c>
      <c r="C34" s="260">
        <f>C33</f>
        <v>0.96430000000000005</v>
      </c>
      <c r="D34" s="263">
        <f>D31</f>
        <v>0.21709999999999999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0.4919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0.4919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0.4919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0.85340000000000005</v>
      </c>
      <c r="D44" s="265">
        <v>0.64470000000000005</v>
      </c>
    </row>
    <row r="45" spans="1:4" x14ac:dyDescent="0.35">
      <c r="A45" s="40" t="s">
        <v>14</v>
      </c>
      <c r="B45" s="22" t="s">
        <v>9</v>
      </c>
      <c r="C45" s="13">
        <f>C44</f>
        <v>0.85340000000000005</v>
      </c>
      <c r="D45" s="52">
        <v>0.3463</v>
      </c>
    </row>
    <row r="46" spans="1:4" ht="15" thickBot="1" x14ac:dyDescent="0.4">
      <c r="A46" s="53" t="s">
        <v>22</v>
      </c>
      <c r="B46" s="262" t="s">
        <v>9</v>
      </c>
      <c r="C46" s="260">
        <f>C45</f>
        <v>0.85340000000000005</v>
      </c>
      <c r="D46" s="263">
        <v>0.24740000000000001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0.68969999999999998</v>
      </c>
      <c r="D50" s="259">
        <v>0.436</v>
      </c>
    </row>
    <row r="51" spans="1:4" x14ac:dyDescent="0.35">
      <c r="A51" s="40" t="s">
        <v>493</v>
      </c>
      <c r="B51" s="22" t="s">
        <v>9</v>
      </c>
      <c r="C51" s="13">
        <f>C50</f>
        <v>0.68969999999999998</v>
      </c>
      <c r="D51" s="52">
        <v>0.23080000000000001</v>
      </c>
    </row>
    <row r="52" spans="1:4" x14ac:dyDescent="0.35">
      <c r="A52" s="40" t="s">
        <v>494</v>
      </c>
      <c r="B52" s="22" t="s">
        <v>9</v>
      </c>
      <c r="C52" s="13">
        <f>C51</f>
        <v>0.68969999999999998</v>
      </c>
      <c r="D52" s="52">
        <v>0.21490000000000001</v>
      </c>
    </row>
    <row r="53" spans="1:4" x14ac:dyDescent="0.35">
      <c r="A53" s="40" t="s">
        <v>495</v>
      </c>
      <c r="B53" s="22" t="s">
        <v>9</v>
      </c>
      <c r="C53" s="13">
        <f>C52</f>
        <v>0.68969999999999998</v>
      </c>
      <c r="D53" s="52">
        <v>0.20380000000000001</v>
      </c>
    </row>
    <row r="54" spans="1:4" x14ac:dyDescent="0.35">
      <c r="A54" s="40" t="s">
        <v>144</v>
      </c>
      <c r="B54" s="22" t="s">
        <v>9</v>
      </c>
      <c r="C54" s="13">
        <v>0.36649999999999999</v>
      </c>
      <c r="D54" s="52">
        <v>0.1857</v>
      </c>
    </row>
    <row r="55" spans="1:4" ht="15" thickBot="1" x14ac:dyDescent="0.4">
      <c r="A55" s="53" t="s">
        <v>144</v>
      </c>
      <c r="B55" s="262" t="s">
        <v>27</v>
      </c>
      <c r="C55" s="262">
        <v>5.2778999999999998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0.68969999999999998</v>
      </c>
      <c r="D59" s="259">
        <v>0.37430000000000002</v>
      </c>
    </row>
    <row r="60" spans="1:4" x14ac:dyDescent="0.35">
      <c r="A60" s="40" t="s">
        <v>35</v>
      </c>
      <c r="B60" s="7" t="s">
        <v>9</v>
      </c>
      <c r="C60" s="8">
        <f>C59</f>
        <v>0.68969999999999998</v>
      </c>
      <c r="D60" s="45">
        <v>0.1731</v>
      </c>
    </row>
    <row r="61" spans="1:4" x14ac:dyDescent="0.35">
      <c r="A61" s="40" t="s">
        <v>113</v>
      </c>
      <c r="B61" s="7" t="s">
        <v>9</v>
      </c>
      <c r="C61" s="8">
        <f>C60</f>
        <v>0.68969999999999998</v>
      </c>
      <c r="D61" s="45">
        <v>0.16470000000000001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0.68969999999999998</v>
      </c>
      <c r="D62" s="263">
        <v>0.1452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0.77790000000000004</v>
      </c>
      <c r="D66" s="259">
        <v>0.45660000000000001</v>
      </c>
    </row>
    <row r="67" spans="1:4" x14ac:dyDescent="0.35">
      <c r="A67" s="40" t="s">
        <v>35</v>
      </c>
      <c r="B67" s="7" t="s">
        <v>9</v>
      </c>
      <c r="C67" s="8">
        <f>C66</f>
        <v>0.77790000000000004</v>
      </c>
      <c r="D67" s="45">
        <v>0.25609999999999999</v>
      </c>
    </row>
    <row r="68" spans="1:4" x14ac:dyDescent="0.35">
      <c r="A68" s="40" t="s">
        <v>113</v>
      </c>
      <c r="B68" s="7" t="s">
        <v>9</v>
      </c>
      <c r="C68" s="8">
        <f>C67</f>
        <v>0.77790000000000004</v>
      </c>
      <c r="D68" s="45">
        <v>0.23400000000000001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0.77790000000000004</v>
      </c>
      <c r="D69" s="56">
        <v>0.18190000000000001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5DE1-772F-458A-9856-E2298CD3C2F0}">
  <sheetPr>
    <tabColor theme="4" tint="0.59999389629810485"/>
  </sheetPr>
  <dimension ref="A1:D69"/>
  <sheetViews>
    <sheetView topLeftCell="A43" zoomScaleNormal="100" workbookViewId="0">
      <selection activeCell="D66" sqref="D66:D6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590</v>
      </c>
      <c r="B1" s="310"/>
      <c r="C1" s="310"/>
      <c r="D1" s="311"/>
    </row>
    <row r="2" spans="1:4" ht="15" thickBot="1" x14ac:dyDescent="0.4">
      <c r="A2" s="312" t="s">
        <v>593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0.82720000000000005</v>
      </c>
      <c r="D6" s="259">
        <v>0.32579999999999998</v>
      </c>
    </row>
    <row r="7" spans="1:4" x14ac:dyDescent="0.35">
      <c r="A7" s="40" t="s">
        <v>531</v>
      </c>
      <c r="B7" s="7" t="s">
        <v>9</v>
      </c>
      <c r="C7" s="13">
        <f>C6</f>
        <v>0.82720000000000005</v>
      </c>
      <c r="D7" s="52">
        <v>0.1356</v>
      </c>
    </row>
    <row r="8" spans="1:4" x14ac:dyDescent="0.35">
      <c r="A8" s="40" t="s">
        <v>532</v>
      </c>
      <c r="B8" s="7" t="s">
        <v>9</v>
      </c>
      <c r="C8" s="13">
        <f>C6</f>
        <v>0.82720000000000005</v>
      </c>
      <c r="D8" s="52">
        <v>0.1071</v>
      </c>
    </row>
    <row r="9" spans="1:4" x14ac:dyDescent="0.35">
      <c r="A9" s="40" t="s">
        <v>533</v>
      </c>
      <c r="B9" s="7" t="s">
        <v>9</v>
      </c>
      <c r="C9" s="13">
        <f>C6</f>
        <v>0.82720000000000005</v>
      </c>
      <c r="D9" s="52">
        <v>8.5400000000000004E-2</v>
      </c>
    </row>
    <row r="10" spans="1:4" ht="15" thickBot="1" x14ac:dyDescent="0.4">
      <c r="A10" s="53" t="s">
        <v>100</v>
      </c>
      <c r="B10" s="54" t="s">
        <v>9</v>
      </c>
      <c r="C10" s="260">
        <f>C6</f>
        <v>0.82720000000000005</v>
      </c>
      <c r="D10" s="263">
        <v>2.6499999999999999E-2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0.85450000000000004</v>
      </c>
      <c r="D14" s="45">
        <v>0.47599999999999998</v>
      </c>
    </row>
    <row r="15" spans="1:4" x14ac:dyDescent="0.35">
      <c r="A15" s="254" t="s">
        <v>8</v>
      </c>
      <c r="B15" s="22" t="s">
        <v>9</v>
      </c>
      <c r="C15" s="8">
        <v>0.98119999999999996</v>
      </c>
      <c r="D15" s="52">
        <f>D14</f>
        <v>0.47599999999999998</v>
      </c>
    </row>
    <row r="16" spans="1:4" x14ac:dyDescent="0.35">
      <c r="A16" s="42" t="s">
        <v>92</v>
      </c>
      <c r="B16" s="7" t="s">
        <v>9</v>
      </c>
      <c r="C16" s="8">
        <f>C15</f>
        <v>0.98119999999999996</v>
      </c>
      <c r="D16" s="45">
        <v>0.29320000000000002</v>
      </c>
    </row>
    <row r="17" spans="1:4" x14ac:dyDescent="0.35">
      <c r="A17" s="42" t="s">
        <v>93</v>
      </c>
      <c r="B17" s="7" t="s">
        <v>9</v>
      </c>
      <c r="C17" s="8">
        <f>C16</f>
        <v>0.98119999999999996</v>
      </c>
      <c r="D17" s="45">
        <v>0.21310000000000001</v>
      </c>
    </row>
    <row r="18" spans="1:4" x14ac:dyDescent="0.35">
      <c r="A18" s="42" t="s">
        <v>94</v>
      </c>
      <c r="B18" s="7" t="s">
        <v>9</v>
      </c>
      <c r="C18" s="8">
        <f>C17</f>
        <v>0.98119999999999996</v>
      </c>
      <c r="D18" s="45">
        <v>0.19950000000000001</v>
      </c>
    </row>
    <row r="19" spans="1:4" x14ac:dyDescent="0.35">
      <c r="A19" s="42" t="s">
        <v>95</v>
      </c>
      <c r="B19" s="7" t="s">
        <v>9</v>
      </c>
      <c r="C19" s="8">
        <f>C18</f>
        <v>0.98119999999999996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0.85450000000000004</v>
      </c>
      <c r="D20" s="45">
        <f>D16</f>
        <v>0.29320000000000002</v>
      </c>
    </row>
    <row r="21" spans="1:4" x14ac:dyDescent="0.35">
      <c r="A21" s="40" t="s">
        <v>97</v>
      </c>
      <c r="B21" s="7" t="s">
        <v>9</v>
      </c>
      <c r="C21" s="13">
        <f>C20</f>
        <v>0.85450000000000004</v>
      </c>
      <c r="D21" s="45">
        <f>D17</f>
        <v>0.21310000000000001</v>
      </c>
    </row>
    <row r="22" spans="1:4" x14ac:dyDescent="0.35">
      <c r="A22" s="40" t="s">
        <v>98</v>
      </c>
      <c r="B22" s="7" t="s">
        <v>9</v>
      </c>
      <c r="C22" s="13">
        <f>C21</f>
        <v>0.85450000000000004</v>
      </c>
      <c r="D22" s="45">
        <f>D18</f>
        <v>0.19950000000000001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0.85450000000000004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0.96430000000000005</v>
      </c>
      <c r="D27" s="259">
        <v>0.66949999999999998</v>
      </c>
    </row>
    <row r="28" spans="1:4" x14ac:dyDescent="0.35">
      <c r="A28" s="40" t="s">
        <v>8</v>
      </c>
      <c r="B28" s="7" t="s">
        <v>9</v>
      </c>
      <c r="C28" s="13">
        <v>1.0411999999999999</v>
      </c>
      <c r="D28" s="52">
        <f>D27</f>
        <v>0.66949999999999998</v>
      </c>
    </row>
    <row r="29" spans="1:4" x14ac:dyDescent="0.35">
      <c r="A29" s="40" t="s">
        <v>93</v>
      </c>
      <c r="B29" s="7" t="s">
        <v>9</v>
      </c>
      <c r="C29" s="13">
        <f>C28</f>
        <v>1.0411999999999999</v>
      </c>
      <c r="D29" s="52">
        <v>0.46160000000000001</v>
      </c>
    </row>
    <row r="30" spans="1:4" x14ac:dyDescent="0.35">
      <c r="A30" s="40" t="s">
        <v>94</v>
      </c>
      <c r="B30" s="22" t="s">
        <v>9</v>
      </c>
      <c r="C30" s="13">
        <f>C29</f>
        <v>1.0411999999999999</v>
      </c>
      <c r="D30" s="52">
        <v>0.27700000000000002</v>
      </c>
    </row>
    <row r="31" spans="1:4" x14ac:dyDescent="0.35">
      <c r="A31" s="40" t="s">
        <v>95</v>
      </c>
      <c r="B31" s="22" t="s">
        <v>9</v>
      </c>
      <c r="C31" s="13">
        <f>C30</f>
        <v>1.0411999999999999</v>
      </c>
      <c r="D31" s="52">
        <v>0.21709999999999999</v>
      </c>
    </row>
    <row r="32" spans="1:4" x14ac:dyDescent="0.35">
      <c r="A32" s="40" t="s">
        <v>97</v>
      </c>
      <c r="B32" s="7" t="s">
        <v>9</v>
      </c>
      <c r="C32" s="13">
        <f>C27</f>
        <v>0.96430000000000005</v>
      </c>
      <c r="D32" s="52">
        <f>D29</f>
        <v>0.46160000000000001</v>
      </c>
    </row>
    <row r="33" spans="1:4" x14ac:dyDescent="0.35">
      <c r="A33" s="40" t="s">
        <v>98</v>
      </c>
      <c r="B33" s="7" t="s">
        <v>9</v>
      </c>
      <c r="C33" s="13">
        <f>C32</f>
        <v>0.96430000000000005</v>
      </c>
      <c r="D33" s="52">
        <f>D30</f>
        <v>0.27700000000000002</v>
      </c>
    </row>
    <row r="34" spans="1:4" ht="15" thickBot="1" x14ac:dyDescent="0.4">
      <c r="A34" s="53" t="s">
        <v>99</v>
      </c>
      <c r="B34" s="54" t="s">
        <v>9</v>
      </c>
      <c r="C34" s="260">
        <f>C33</f>
        <v>0.96430000000000005</v>
      </c>
      <c r="D34" s="263">
        <f>D31</f>
        <v>0.21709999999999999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0.4919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0.4919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0.4919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0.85340000000000005</v>
      </c>
      <c r="D44" s="265">
        <v>0.64470000000000005</v>
      </c>
    </row>
    <row r="45" spans="1:4" x14ac:dyDescent="0.35">
      <c r="A45" s="40" t="s">
        <v>14</v>
      </c>
      <c r="B45" s="22" t="s">
        <v>9</v>
      </c>
      <c r="C45" s="13">
        <f>C44</f>
        <v>0.85340000000000005</v>
      </c>
      <c r="D45" s="52">
        <v>0.3463</v>
      </c>
    </row>
    <row r="46" spans="1:4" ht="15" thickBot="1" x14ac:dyDescent="0.4">
      <c r="A46" s="53" t="s">
        <v>22</v>
      </c>
      <c r="B46" s="262" t="s">
        <v>9</v>
      </c>
      <c r="C46" s="260">
        <f>C45</f>
        <v>0.85340000000000005</v>
      </c>
      <c r="D46" s="263">
        <v>0.24740000000000001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0.89039999999999997</v>
      </c>
      <c r="D50" s="259">
        <v>0.436</v>
      </c>
    </row>
    <row r="51" spans="1:4" x14ac:dyDescent="0.35">
      <c r="A51" s="40" t="s">
        <v>493</v>
      </c>
      <c r="B51" s="22" t="s">
        <v>9</v>
      </c>
      <c r="C51" s="13">
        <f>C50</f>
        <v>0.89039999999999997</v>
      </c>
      <c r="D51" s="52">
        <v>0.23080000000000001</v>
      </c>
    </row>
    <row r="52" spans="1:4" x14ac:dyDescent="0.35">
      <c r="A52" s="40" t="s">
        <v>494</v>
      </c>
      <c r="B52" s="22" t="s">
        <v>9</v>
      </c>
      <c r="C52" s="13">
        <f>C51</f>
        <v>0.89039999999999997</v>
      </c>
      <c r="D52" s="52">
        <v>0.21490000000000001</v>
      </c>
    </row>
    <row r="53" spans="1:4" x14ac:dyDescent="0.35">
      <c r="A53" s="40" t="s">
        <v>495</v>
      </c>
      <c r="B53" s="22" t="s">
        <v>9</v>
      </c>
      <c r="C53" s="13">
        <f>C52</f>
        <v>0.89039999999999997</v>
      </c>
      <c r="D53" s="52">
        <v>0.20380000000000001</v>
      </c>
    </row>
    <row r="54" spans="1:4" x14ac:dyDescent="0.35">
      <c r="A54" s="40" t="s">
        <v>144</v>
      </c>
      <c r="B54" s="22" t="s">
        <v>9</v>
      </c>
      <c r="C54" s="13">
        <v>0.50819999999999999</v>
      </c>
      <c r="D54" s="52">
        <v>0.1857</v>
      </c>
    </row>
    <row r="55" spans="1:4" ht="15" thickBot="1" x14ac:dyDescent="0.4">
      <c r="A55" s="53" t="s">
        <v>144</v>
      </c>
      <c r="B55" s="262" t="s">
        <v>27</v>
      </c>
      <c r="C55" s="262">
        <v>6.1275000000000004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0.89039999999999997</v>
      </c>
      <c r="D59" s="259">
        <v>0.37430000000000002</v>
      </c>
    </row>
    <row r="60" spans="1:4" x14ac:dyDescent="0.35">
      <c r="A60" s="40" t="s">
        <v>35</v>
      </c>
      <c r="B60" s="7" t="s">
        <v>9</v>
      </c>
      <c r="C60" s="8">
        <f>C59</f>
        <v>0.89039999999999997</v>
      </c>
      <c r="D60" s="45">
        <v>0.1731</v>
      </c>
    </row>
    <row r="61" spans="1:4" x14ac:dyDescent="0.35">
      <c r="A61" s="40" t="s">
        <v>113</v>
      </c>
      <c r="B61" s="7" t="s">
        <v>9</v>
      </c>
      <c r="C61" s="8">
        <f>C60</f>
        <v>0.89039999999999997</v>
      </c>
      <c r="D61" s="45">
        <v>0.16470000000000001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0.89039999999999997</v>
      </c>
      <c r="D62" s="263">
        <v>0.1452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0.77790000000000004</v>
      </c>
      <c r="D66" s="259">
        <v>0.45660000000000001</v>
      </c>
    </row>
    <row r="67" spans="1:4" x14ac:dyDescent="0.35">
      <c r="A67" s="40" t="s">
        <v>35</v>
      </c>
      <c r="B67" s="7" t="s">
        <v>9</v>
      </c>
      <c r="C67" s="8">
        <f>C66</f>
        <v>0.77790000000000004</v>
      </c>
      <c r="D67" s="45">
        <v>0.25609999999999999</v>
      </c>
    </row>
    <row r="68" spans="1:4" x14ac:dyDescent="0.35">
      <c r="A68" s="40" t="s">
        <v>113</v>
      </c>
      <c r="B68" s="7" t="s">
        <v>9</v>
      </c>
      <c r="C68" s="8">
        <f>C67</f>
        <v>0.77790000000000004</v>
      </c>
      <c r="D68" s="45">
        <v>0.23400000000000001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0.77790000000000004</v>
      </c>
      <c r="D69" s="56">
        <v>0.18190000000000001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7A66-4E29-4655-B464-82BC2FC21BD0}">
  <sheetPr>
    <tabColor theme="4" tint="0.59999389629810485"/>
  </sheetPr>
  <dimension ref="A1:D69"/>
  <sheetViews>
    <sheetView topLeftCell="A46" zoomScaleNormal="100" workbookViewId="0">
      <selection activeCell="C67" sqref="C6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590</v>
      </c>
      <c r="B1" s="310"/>
      <c r="C1" s="310"/>
      <c r="D1" s="311"/>
    </row>
    <row r="2" spans="1:4" ht="15" thickBot="1" x14ac:dyDescent="0.4">
      <c r="A2" s="312" t="s">
        <v>592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1.0893999999999999</v>
      </c>
      <c r="D6" s="259">
        <v>0.32140000000000002</v>
      </c>
    </row>
    <row r="7" spans="1:4" x14ac:dyDescent="0.35">
      <c r="A7" s="40" t="s">
        <v>531</v>
      </c>
      <c r="B7" s="7" t="s">
        <v>9</v>
      </c>
      <c r="C7" s="13">
        <f>C6</f>
        <v>1.0893999999999999</v>
      </c>
      <c r="D7" s="52">
        <v>0.14319999999999999</v>
      </c>
    </row>
    <row r="8" spans="1:4" x14ac:dyDescent="0.35">
      <c r="A8" s="40" t="s">
        <v>532</v>
      </c>
      <c r="B8" s="7" t="s">
        <v>9</v>
      </c>
      <c r="C8" s="13">
        <f>C6</f>
        <v>1.0893999999999999</v>
      </c>
      <c r="D8" s="52">
        <v>0.1182</v>
      </c>
    </row>
    <row r="9" spans="1:4" x14ac:dyDescent="0.35">
      <c r="A9" s="40" t="s">
        <v>533</v>
      </c>
      <c r="B9" s="7" t="s">
        <v>9</v>
      </c>
      <c r="C9" s="13">
        <f>C6</f>
        <v>1.0893999999999999</v>
      </c>
      <c r="D9" s="52">
        <v>9.6299999999999997E-2</v>
      </c>
    </row>
    <row r="10" spans="1:4" ht="15" thickBot="1" x14ac:dyDescent="0.4">
      <c r="A10" s="53" t="s">
        <v>100</v>
      </c>
      <c r="B10" s="54" t="s">
        <v>9</v>
      </c>
      <c r="C10" s="260">
        <f>C6</f>
        <v>1.0893999999999999</v>
      </c>
      <c r="D10" s="263">
        <v>2.9000000000000001E-2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0.85450000000000004</v>
      </c>
      <c r="D14" s="45">
        <v>0.47599999999999998</v>
      </c>
    </row>
    <row r="15" spans="1:4" x14ac:dyDescent="0.35">
      <c r="A15" s="254" t="s">
        <v>8</v>
      </c>
      <c r="B15" s="22" t="s">
        <v>9</v>
      </c>
      <c r="C15" s="8">
        <v>0.98119999999999996</v>
      </c>
      <c r="D15" s="52">
        <f>D14</f>
        <v>0.47599999999999998</v>
      </c>
    </row>
    <row r="16" spans="1:4" x14ac:dyDescent="0.35">
      <c r="A16" s="42" t="s">
        <v>92</v>
      </c>
      <c r="B16" s="7" t="s">
        <v>9</v>
      </c>
      <c r="C16" s="8">
        <f>C15</f>
        <v>0.98119999999999996</v>
      </c>
      <c r="D16" s="45">
        <v>0.29320000000000002</v>
      </c>
    </row>
    <row r="17" spans="1:4" x14ac:dyDescent="0.35">
      <c r="A17" s="42" t="s">
        <v>93</v>
      </c>
      <c r="B17" s="7" t="s">
        <v>9</v>
      </c>
      <c r="C17" s="8">
        <f>C16</f>
        <v>0.98119999999999996</v>
      </c>
      <c r="D17" s="45">
        <v>0.21310000000000001</v>
      </c>
    </row>
    <row r="18" spans="1:4" x14ac:dyDescent="0.35">
      <c r="A18" s="42" t="s">
        <v>94</v>
      </c>
      <c r="B18" s="7" t="s">
        <v>9</v>
      </c>
      <c r="C18" s="8">
        <f>C17</f>
        <v>0.98119999999999996</v>
      </c>
      <c r="D18" s="45">
        <v>0.19950000000000001</v>
      </c>
    </row>
    <row r="19" spans="1:4" x14ac:dyDescent="0.35">
      <c r="A19" s="42" t="s">
        <v>95</v>
      </c>
      <c r="B19" s="7" t="s">
        <v>9</v>
      </c>
      <c r="C19" s="8">
        <f>C18</f>
        <v>0.98119999999999996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0.85450000000000004</v>
      </c>
      <c r="D20" s="45">
        <f>D16</f>
        <v>0.29320000000000002</v>
      </c>
    </row>
    <row r="21" spans="1:4" x14ac:dyDescent="0.35">
      <c r="A21" s="40" t="s">
        <v>97</v>
      </c>
      <c r="B21" s="7" t="s">
        <v>9</v>
      </c>
      <c r="C21" s="13">
        <f>C20</f>
        <v>0.85450000000000004</v>
      </c>
      <c r="D21" s="45">
        <f>D17</f>
        <v>0.21310000000000001</v>
      </c>
    </row>
    <row r="22" spans="1:4" x14ac:dyDescent="0.35">
      <c r="A22" s="40" t="s">
        <v>98</v>
      </c>
      <c r="B22" s="7" t="s">
        <v>9</v>
      </c>
      <c r="C22" s="13">
        <f>C21</f>
        <v>0.85450000000000004</v>
      </c>
      <c r="D22" s="45">
        <f>D18</f>
        <v>0.19950000000000001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0.85450000000000004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1.0891999999999999</v>
      </c>
      <c r="D27" s="259">
        <v>0.66949999999999998</v>
      </c>
    </row>
    <row r="28" spans="1:4" x14ac:dyDescent="0.35">
      <c r="A28" s="40" t="s">
        <v>8</v>
      </c>
      <c r="B28" s="7" t="s">
        <v>9</v>
      </c>
      <c r="C28" s="13">
        <v>1.1660999999999999</v>
      </c>
      <c r="D28" s="52">
        <f>D27</f>
        <v>0.66949999999999998</v>
      </c>
    </row>
    <row r="29" spans="1:4" x14ac:dyDescent="0.35">
      <c r="A29" s="40" t="s">
        <v>93</v>
      </c>
      <c r="B29" s="7" t="s">
        <v>9</v>
      </c>
      <c r="C29" s="13">
        <f>C28</f>
        <v>1.1660999999999999</v>
      </c>
      <c r="D29" s="52">
        <v>0.46160000000000001</v>
      </c>
    </row>
    <row r="30" spans="1:4" x14ac:dyDescent="0.35">
      <c r="A30" s="40" t="s">
        <v>94</v>
      </c>
      <c r="B30" s="22" t="s">
        <v>9</v>
      </c>
      <c r="C30" s="13">
        <f>C29</f>
        <v>1.1660999999999999</v>
      </c>
      <c r="D30" s="52">
        <v>0.27700000000000002</v>
      </c>
    </row>
    <row r="31" spans="1:4" x14ac:dyDescent="0.35">
      <c r="A31" s="40" t="s">
        <v>95</v>
      </c>
      <c r="B31" s="22" t="s">
        <v>9</v>
      </c>
      <c r="C31" s="13">
        <f>C30</f>
        <v>1.1660999999999999</v>
      </c>
      <c r="D31" s="52">
        <v>0.21709999999999999</v>
      </c>
    </row>
    <row r="32" spans="1:4" x14ac:dyDescent="0.35">
      <c r="A32" s="40" t="s">
        <v>97</v>
      </c>
      <c r="B32" s="7" t="s">
        <v>9</v>
      </c>
      <c r="C32" s="13">
        <f>C27</f>
        <v>1.0891999999999999</v>
      </c>
      <c r="D32" s="52">
        <f>D29</f>
        <v>0.46160000000000001</v>
      </c>
    </row>
    <row r="33" spans="1:4" x14ac:dyDescent="0.35">
      <c r="A33" s="40" t="s">
        <v>98</v>
      </c>
      <c r="B33" s="7" t="s">
        <v>9</v>
      </c>
      <c r="C33" s="13">
        <f>C32</f>
        <v>1.0891999999999999</v>
      </c>
      <c r="D33" s="52">
        <f>D30</f>
        <v>0.27700000000000002</v>
      </c>
    </row>
    <row r="34" spans="1:4" ht="15" thickBot="1" x14ac:dyDescent="0.4">
      <c r="A34" s="53" t="s">
        <v>99</v>
      </c>
      <c r="B34" s="54" t="s">
        <v>9</v>
      </c>
      <c r="C34" s="260">
        <f>C33</f>
        <v>1.0891999999999999</v>
      </c>
      <c r="D34" s="263">
        <f>D31</f>
        <v>0.21709999999999999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1.7197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1.7197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1.7197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0.96640000000000004</v>
      </c>
      <c r="D44" s="265">
        <v>0.64470000000000005</v>
      </c>
    </row>
    <row r="45" spans="1:4" x14ac:dyDescent="0.35">
      <c r="A45" s="40" t="s">
        <v>14</v>
      </c>
      <c r="B45" s="22" t="s">
        <v>9</v>
      </c>
      <c r="C45" s="13">
        <f>C44</f>
        <v>0.96640000000000004</v>
      </c>
      <c r="D45" s="52">
        <v>0.3463</v>
      </c>
    </row>
    <row r="46" spans="1:4" ht="15" thickBot="1" x14ac:dyDescent="0.4">
      <c r="A46" s="53" t="s">
        <v>22</v>
      </c>
      <c r="B46" s="262" t="s">
        <v>9</v>
      </c>
      <c r="C46" s="260">
        <f>C45</f>
        <v>0.96640000000000004</v>
      </c>
      <c r="D46" s="263">
        <v>0.24740000000000001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0.98699999999999999</v>
      </c>
      <c r="D50" s="259">
        <v>0.436</v>
      </c>
    </row>
    <row r="51" spans="1:4" x14ac:dyDescent="0.35">
      <c r="A51" s="40" t="s">
        <v>493</v>
      </c>
      <c r="B51" s="22" t="s">
        <v>9</v>
      </c>
      <c r="C51" s="13">
        <f>C50</f>
        <v>0.98699999999999999</v>
      </c>
      <c r="D51" s="52">
        <v>0.23080000000000001</v>
      </c>
    </row>
    <row r="52" spans="1:4" x14ac:dyDescent="0.35">
      <c r="A52" s="40" t="s">
        <v>494</v>
      </c>
      <c r="B52" s="22" t="s">
        <v>9</v>
      </c>
      <c r="C52" s="13">
        <f>C51</f>
        <v>0.98699999999999999</v>
      </c>
      <c r="D52" s="52">
        <v>0.21490000000000001</v>
      </c>
    </row>
    <row r="53" spans="1:4" x14ac:dyDescent="0.35">
      <c r="A53" s="40" t="s">
        <v>495</v>
      </c>
      <c r="B53" s="22" t="s">
        <v>9</v>
      </c>
      <c r="C53" s="13">
        <f>C52</f>
        <v>0.98699999999999999</v>
      </c>
      <c r="D53" s="52">
        <v>0.20380000000000001</v>
      </c>
    </row>
    <row r="54" spans="1:4" x14ac:dyDescent="0.35">
      <c r="A54" s="40" t="s">
        <v>144</v>
      </c>
      <c r="B54" s="22" t="s">
        <v>9</v>
      </c>
      <c r="C54" s="13">
        <v>0.55449999999999999</v>
      </c>
      <c r="D54" s="52">
        <v>0.1857</v>
      </c>
    </row>
    <row r="55" spans="1:4" ht="15" thickBot="1" x14ac:dyDescent="0.4">
      <c r="A55" s="53" t="s">
        <v>144</v>
      </c>
      <c r="B55" s="262" t="s">
        <v>27</v>
      </c>
      <c r="C55" s="262">
        <v>6.9474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0.98699999999999999</v>
      </c>
      <c r="D59" s="259">
        <v>0.37430000000000002</v>
      </c>
    </row>
    <row r="60" spans="1:4" x14ac:dyDescent="0.35">
      <c r="A60" s="40" t="s">
        <v>35</v>
      </c>
      <c r="B60" s="7" t="s">
        <v>9</v>
      </c>
      <c r="C60" s="8">
        <f>C59</f>
        <v>0.98699999999999999</v>
      </c>
      <c r="D60" s="45">
        <v>0.1731</v>
      </c>
    </row>
    <row r="61" spans="1:4" x14ac:dyDescent="0.35">
      <c r="A61" s="40" t="s">
        <v>113</v>
      </c>
      <c r="B61" s="7" t="s">
        <v>9</v>
      </c>
      <c r="C61" s="8">
        <f>C60</f>
        <v>0.98699999999999999</v>
      </c>
      <c r="D61" s="45">
        <v>0.16470000000000001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0.98699999999999999</v>
      </c>
      <c r="D62" s="263">
        <v>0.1452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1.0378000000000001</v>
      </c>
      <c r="D66" s="259">
        <v>0.47989999999999999</v>
      </c>
    </row>
    <row r="67" spans="1:4" x14ac:dyDescent="0.35">
      <c r="A67" s="40" t="s">
        <v>35</v>
      </c>
      <c r="B67" s="7" t="s">
        <v>9</v>
      </c>
      <c r="C67" s="8">
        <f>C66</f>
        <v>1.0378000000000001</v>
      </c>
      <c r="D67" s="45">
        <v>0.26679999999999998</v>
      </c>
    </row>
    <row r="68" spans="1:4" x14ac:dyDescent="0.35">
      <c r="A68" s="40" t="s">
        <v>113</v>
      </c>
      <c r="B68" s="7" t="s">
        <v>9</v>
      </c>
      <c r="C68" s="8">
        <f>C67</f>
        <v>1.0378000000000001</v>
      </c>
      <c r="D68" s="45">
        <v>0.2399</v>
      </c>
    </row>
    <row r="69" spans="1:4" ht="15" thickBot="1" x14ac:dyDescent="0.4">
      <c r="A69" s="53" t="s">
        <v>115</v>
      </c>
      <c r="B69" s="54" t="s">
        <v>9</v>
      </c>
      <c r="C69" s="55">
        <f>C68</f>
        <v>1.0378000000000001</v>
      </c>
      <c r="D69" s="56">
        <v>0.18640000000000001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  <ignoredErrors>
    <ignoredError sqref="C20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DBB3-3126-401D-8737-CCE892B3AD03}">
  <sheetPr>
    <tabColor theme="4" tint="0.59999389629810485"/>
  </sheetPr>
  <dimension ref="A1:D69"/>
  <sheetViews>
    <sheetView topLeftCell="A9" zoomScaleNormal="100" workbookViewId="0">
      <selection activeCell="C20" sqref="C2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590</v>
      </c>
      <c r="B1" s="310"/>
      <c r="C1" s="310"/>
      <c r="D1" s="311"/>
    </row>
    <row r="2" spans="1:4" ht="15" thickBot="1" x14ac:dyDescent="0.4">
      <c r="A2" s="312" t="s">
        <v>591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1.0893999999999999</v>
      </c>
      <c r="D6" s="259">
        <v>0.32140000000000002</v>
      </c>
    </row>
    <row r="7" spans="1:4" x14ac:dyDescent="0.35">
      <c r="A7" s="40" t="s">
        <v>531</v>
      </c>
      <c r="B7" s="7" t="s">
        <v>9</v>
      </c>
      <c r="C7" s="13">
        <f>C6</f>
        <v>1.0893999999999999</v>
      </c>
      <c r="D7" s="52">
        <v>0.14319999999999999</v>
      </c>
    </row>
    <row r="8" spans="1:4" x14ac:dyDescent="0.35">
      <c r="A8" s="40" t="s">
        <v>532</v>
      </c>
      <c r="B8" s="7" t="s">
        <v>9</v>
      </c>
      <c r="C8" s="13">
        <f>C6</f>
        <v>1.0893999999999999</v>
      </c>
      <c r="D8" s="52">
        <v>0.1182</v>
      </c>
    </row>
    <row r="9" spans="1:4" x14ac:dyDescent="0.35">
      <c r="A9" s="40" t="s">
        <v>533</v>
      </c>
      <c r="B9" s="7" t="s">
        <v>9</v>
      </c>
      <c r="C9" s="13">
        <f>C6</f>
        <v>1.0893999999999999</v>
      </c>
      <c r="D9" s="52">
        <v>9.6299999999999997E-2</v>
      </c>
    </row>
    <row r="10" spans="1:4" ht="15" thickBot="1" x14ac:dyDescent="0.4">
      <c r="A10" s="53" t="s">
        <v>100</v>
      </c>
      <c r="B10" s="54" t="s">
        <v>9</v>
      </c>
      <c r="C10" s="260">
        <f>C6</f>
        <v>1.0893999999999999</v>
      </c>
      <c r="D10" s="263">
        <v>2.9000000000000001E-2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0.92030000000000001</v>
      </c>
      <c r="D14" s="45">
        <v>0.47599999999999998</v>
      </c>
    </row>
    <row r="15" spans="1:4" x14ac:dyDescent="0.35">
      <c r="A15" s="254" t="s">
        <v>8</v>
      </c>
      <c r="B15" s="22" t="s">
        <v>9</v>
      </c>
      <c r="C15" s="8">
        <v>1.0469999999999999</v>
      </c>
      <c r="D15" s="52">
        <f>D14</f>
        <v>0.47599999999999998</v>
      </c>
    </row>
    <row r="16" spans="1:4" x14ac:dyDescent="0.35">
      <c r="A16" s="42" t="s">
        <v>92</v>
      </c>
      <c r="B16" s="7" t="s">
        <v>9</v>
      </c>
      <c r="C16" s="8">
        <f>C15</f>
        <v>1.0469999999999999</v>
      </c>
      <c r="D16" s="45">
        <v>0.29320000000000002</v>
      </c>
    </row>
    <row r="17" spans="1:4" x14ac:dyDescent="0.35">
      <c r="A17" s="42" t="s">
        <v>93</v>
      </c>
      <c r="B17" s="7" t="s">
        <v>9</v>
      </c>
      <c r="C17" s="8">
        <f>C16</f>
        <v>1.0469999999999999</v>
      </c>
      <c r="D17" s="45">
        <v>0.21310000000000001</v>
      </c>
    </row>
    <row r="18" spans="1:4" x14ac:dyDescent="0.35">
      <c r="A18" s="42" t="s">
        <v>94</v>
      </c>
      <c r="B18" s="7" t="s">
        <v>9</v>
      </c>
      <c r="C18" s="8">
        <f>C17</f>
        <v>1.0469999999999999</v>
      </c>
      <c r="D18" s="45">
        <v>0.19950000000000001</v>
      </c>
    </row>
    <row r="19" spans="1:4" x14ac:dyDescent="0.35">
      <c r="A19" s="42" t="s">
        <v>95</v>
      </c>
      <c r="B19" s="7" t="s">
        <v>9</v>
      </c>
      <c r="C19" s="8">
        <f>C18</f>
        <v>1.0469999999999999</v>
      </c>
      <c r="D19" s="45">
        <v>0.18079999999999999</v>
      </c>
    </row>
    <row r="20" spans="1:4" x14ac:dyDescent="0.35">
      <c r="A20" s="40" t="s">
        <v>96</v>
      </c>
      <c r="B20" s="7" t="s">
        <v>9</v>
      </c>
      <c r="C20" s="13">
        <f>C14</f>
        <v>0.92030000000000001</v>
      </c>
      <c r="D20" s="45">
        <f>D16</f>
        <v>0.29320000000000002</v>
      </c>
    </row>
    <row r="21" spans="1:4" x14ac:dyDescent="0.35">
      <c r="A21" s="40" t="s">
        <v>97</v>
      </c>
      <c r="B21" s="7" t="s">
        <v>9</v>
      </c>
      <c r="C21" s="13">
        <f>C20</f>
        <v>0.92030000000000001</v>
      </c>
      <c r="D21" s="45">
        <f>D17</f>
        <v>0.21310000000000001</v>
      </c>
    </row>
    <row r="22" spans="1:4" x14ac:dyDescent="0.35">
      <c r="A22" s="40" t="s">
        <v>98</v>
      </c>
      <c r="B22" s="7" t="s">
        <v>9</v>
      </c>
      <c r="C22" s="13">
        <f>C21</f>
        <v>0.92030000000000001</v>
      </c>
      <c r="D22" s="45">
        <f>D18</f>
        <v>0.19950000000000001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0.92030000000000001</v>
      </c>
      <c r="D23" s="56">
        <f>D19</f>
        <v>0.18079999999999999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1.0891999999999999</v>
      </c>
      <c r="D27" s="259">
        <v>0.66949999999999998</v>
      </c>
    </row>
    <row r="28" spans="1:4" x14ac:dyDescent="0.35">
      <c r="A28" s="40" t="s">
        <v>8</v>
      </c>
      <c r="B28" s="7" t="s">
        <v>9</v>
      </c>
      <c r="C28" s="13">
        <v>1.1660999999999999</v>
      </c>
      <c r="D28" s="52">
        <f>D27</f>
        <v>0.66949999999999998</v>
      </c>
    </row>
    <row r="29" spans="1:4" x14ac:dyDescent="0.35">
      <c r="A29" s="40" t="s">
        <v>93</v>
      </c>
      <c r="B29" s="7" t="s">
        <v>9</v>
      </c>
      <c r="C29" s="13">
        <f>C28</f>
        <v>1.1660999999999999</v>
      </c>
      <c r="D29" s="52">
        <v>0.46160000000000001</v>
      </c>
    </row>
    <row r="30" spans="1:4" x14ac:dyDescent="0.35">
      <c r="A30" s="40" t="s">
        <v>94</v>
      </c>
      <c r="B30" s="22" t="s">
        <v>9</v>
      </c>
      <c r="C30" s="13">
        <f>C29</f>
        <v>1.1660999999999999</v>
      </c>
      <c r="D30" s="52">
        <v>0.27700000000000002</v>
      </c>
    </row>
    <row r="31" spans="1:4" x14ac:dyDescent="0.35">
      <c r="A31" s="40" t="s">
        <v>95</v>
      </c>
      <c r="B31" s="22" t="s">
        <v>9</v>
      </c>
      <c r="C31" s="13">
        <f>C30</f>
        <v>1.1660999999999999</v>
      </c>
      <c r="D31" s="52">
        <v>0.21709999999999999</v>
      </c>
    </row>
    <row r="32" spans="1:4" x14ac:dyDescent="0.35">
      <c r="A32" s="40" t="s">
        <v>97</v>
      </c>
      <c r="B32" s="7" t="s">
        <v>9</v>
      </c>
      <c r="C32" s="13">
        <f>C27</f>
        <v>1.0891999999999999</v>
      </c>
      <c r="D32" s="52">
        <f>D29</f>
        <v>0.46160000000000001</v>
      </c>
    </row>
    <row r="33" spans="1:4" x14ac:dyDescent="0.35">
      <c r="A33" s="40" t="s">
        <v>98</v>
      </c>
      <c r="B33" s="7" t="s">
        <v>9</v>
      </c>
      <c r="C33" s="13">
        <f>C32</f>
        <v>1.0891999999999999</v>
      </c>
      <c r="D33" s="52">
        <f>D30</f>
        <v>0.27700000000000002</v>
      </c>
    </row>
    <row r="34" spans="1:4" ht="15" thickBot="1" x14ac:dyDescent="0.4">
      <c r="A34" s="53" t="s">
        <v>99</v>
      </c>
      <c r="B34" s="54" t="s">
        <v>9</v>
      </c>
      <c r="C34" s="260">
        <f>C33</f>
        <v>1.0891999999999999</v>
      </c>
      <c r="D34" s="263">
        <f>D31</f>
        <v>0.21709999999999999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1.7197</v>
      </c>
      <c r="D38" s="259">
        <v>0.39850000000000002</v>
      </c>
    </row>
    <row r="39" spans="1:4" x14ac:dyDescent="0.35">
      <c r="A39" s="40" t="s">
        <v>14</v>
      </c>
      <c r="B39" s="22" t="s">
        <v>9</v>
      </c>
      <c r="C39" s="279">
        <f>C38</f>
        <v>1.7197</v>
      </c>
      <c r="D39" s="280">
        <v>0.18959999999999999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1.7197</v>
      </c>
      <c r="D40" s="264">
        <v>0.12089999999999999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0.96640000000000004</v>
      </c>
      <c r="D44" s="265">
        <v>0.64470000000000005</v>
      </c>
    </row>
    <row r="45" spans="1:4" x14ac:dyDescent="0.35">
      <c r="A45" s="40" t="s">
        <v>14</v>
      </c>
      <c r="B45" s="22" t="s">
        <v>9</v>
      </c>
      <c r="C45" s="13">
        <f>C44</f>
        <v>0.96640000000000004</v>
      </c>
      <c r="D45" s="52">
        <v>0.3463</v>
      </c>
    </row>
    <row r="46" spans="1:4" ht="15" thickBot="1" x14ac:dyDescent="0.4">
      <c r="A46" s="53" t="s">
        <v>22</v>
      </c>
      <c r="B46" s="262" t="s">
        <v>9</v>
      </c>
      <c r="C46" s="260">
        <f>C45</f>
        <v>0.96640000000000004</v>
      </c>
      <c r="D46" s="263">
        <v>0.24740000000000001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1.0498000000000001</v>
      </c>
      <c r="D50" s="259">
        <v>0.436</v>
      </c>
    </row>
    <row r="51" spans="1:4" x14ac:dyDescent="0.35">
      <c r="A51" s="40" t="s">
        <v>493</v>
      </c>
      <c r="B51" s="22" t="s">
        <v>9</v>
      </c>
      <c r="C51" s="13">
        <f>C50</f>
        <v>1.0498000000000001</v>
      </c>
      <c r="D51" s="52">
        <v>0.23080000000000001</v>
      </c>
    </row>
    <row r="52" spans="1:4" x14ac:dyDescent="0.35">
      <c r="A52" s="40" t="s">
        <v>494</v>
      </c>
      <c r="B52" s="22" t="s">
        <v>9</v>
      </c>
      <c r="C52" s="13">
        <f>C51</f>
        <v>1.0498000000000001</v>
      </c>
      <c r="D52" s="52">
        <v>0.21490000000000001</v>
      </c>
    </row>
    <row r="53" spans="1:4" x14ac:dyDescent="0.35">
      <c r="A53" s="40" t="s">
        <v>495</v>
      </c>
      <c r="B53" s="22" t="s">
        <v>9</v>
      </c>
      <c r="C53" s="13">
        <f>C52</f>
        <v>1.0498000000000001</v>
      </c>
      <c r="D53" s="52">
        <v>0.20380000000000001</v>
      </c>
    </row>
    <row r="54" spans="1:4" x14ac:dyDescent="0.35">
      <c r="A54" s="40" t="s">
        <v>144</v>
      </c>
      <c r="B54" s="22" t="s">
        <v>9</v>
      </c>
      <c r="C54" s="13">
        <v>0.61829999999999996</v>
      </c>
      <c r="D54" s="52">
        <v>0.1857</v>
      </c>
    </row>
    <row r="55" spans="1:4" ht="15" thickBot="1" x14ac:dyDescent="0.4">
      <c r="A55" s="53" t="s">
        <v>144</v>
      </c>
      <c r="B55" s="262" t="s">
        <v>27</v>
      </c>
      <c r="C55" s="262">
        <v>6.9284999999999997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1.0498000000000001</v>
      </c>
      <c r="D59" s="259">
        <v>0.37430000000000002</v>
      </c>
    </row>
    <row r="60" spans="1:4" x14ac:dyDescent="0.35">
      <c r="A60" s="40" t="s">
        <v>35</v>
      </c>
      <c r="B60" s="7" t="s">
        <v>9</v>
      </c>
      <c r="C60" s="8">
        <f>C59</f>
        <v>1.0498000000000001</v>
      </c>
      <c r="D60" s="45">
        <v>0.1731</v>
      </c>
    </row>
    <row r="61" spans="1:4" x14ac:dyDescent="0.35">
      <c r="A61" s="40" t="s">
        <v>113</v>
      </c>
      <c r="B61" s="7" t="s">
        <v>9</v>
      </c>
      <c r="C61" s="8">
        <f>C60</f>
        <v>1.0498000000000001</v>
      </c>
      <c r="D61" s="45">
        <v>0.16470000000000001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1.0498000000000001</v>
      </c>
      <c r="D62" s="263">
        <v>0.1452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1.1101000000000001</v>
      </c>
      <c r="D66" s="259">
        <v>0.47989999999999999</v>
      </c>
    </row>
    <row r="67" spans="1:4" x14ac:dyDescent="0.35">
      <c r="A67" s="40" t="s">
        <v>35</v>
      </c>
      <c r="B67" s="7" t="s">
        <v>9</v>
      </c>
      <c r="C67" s="8">
        <f>C66</f>
        <v>1.1101000000000001</v>
      </c>
      <c r="D67" s="45">
        <v>0.26679999999999998</v>
      </c>
    </row>
    <row r="68" spans="1:4" x14ac:dyDescent="0.35">
      <c r="A68" s="40" t="s">
        <v>113</v>
      </c>
      <c r="B68" s="7" t="s">
        <v>9</v>
      </c>
      <c r="C68" s="8">
        <f>C67</f>
        <v>1.1101000000000001</v>
      </c>
      <c r="D68" s="45">
        <v>0.2399</v>
      </c>
    </row>
    <row r="69" spans="1:4" ht="15" thickBot="1" x14ac:dyDescent="0.4">
      <c r="A69" s="53" t="s">
        <v>115</v>
      </c>
      <c r="B69" s="54" t="s">
        <v>9</v>
      </c>
      <c r="C69" s="55">
        <f>C68</f>
        <v>1.1101000000000001</v>
      </c>
      <c r="D69" s="56">
        <v>0.18640000000000001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  <ignoredErrors>
    <ignoredError sqref="C32 C20" formula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66D0-EEA9-4A05-A5F4-14DBDD93D7CF}">
  <sheetPr>
    <tabColor theme="5" tint="0.59999389629810485"/>
  </sheetPr>
  <dimension ref="A1:D69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584</v>
      </c>
      <c r="B1" s="310"/>
      <c r="C1" s="310"/>
      <c r="D1" s="311"/>
    </row>
    <row r="2" spans="1:4" ht="15" thickBot="1" x14ac:dyDescent="0.4">
      <c r="A2" s="312" t="s">
        <v>589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1.0834999999999999</v>
      </c>
      <c r="D6" s="259">
        <v>0.41289999999999999</v>
      </c>
    </row>
    <row r="7" spans="1:4" x14ac:dyDescent="0.35">
      <c r="A7" s="40" t="s">
        <v>531</v>
      </c>
      <c r="B7" s="7" t="s">
        <v>9</v>
      </c>
      <c r="C7" s="13">
        <f>C6</f>
        <v>1.0834999999999999</v>
      </c>
      <c r="D7" s="52">
        <v>0.22650000000000001</v>
      </c>
    </row>
    <row r="8" spans="1:4" x14ac:dyDescent="0.35">
      <c r="A8" s="40" t="s">
        <v>532</v>
      </c>
      <c r="B8" s="7" t="s">
        <v>9</v>
      </c>
      <c r="C8" s="13">
        <f>C6</f>
        <v>1.0834999999999999</v>
      </c>
      <c r="D8" s="52">
        <v>0.1767</v>
      </c>
    </row>
    <row r="9" spans="1:4" x14ac:dyDescent="0.35">
      <c r="A9" s="40" t="s">
        <v>533</v>
      </c>
      <c r="B9" s="7" t="s">
        <v>9</v>
      </c>
      <c r="C9" s="13">
        <f>C6</f>
        <v>1.0834999999999999</v>
      </c>
      <c r="D9" s="52">
        <v>0.1343</v>
      </c>
    </row>
    <row r="10" spans="1:4" ht="15" thickBot="1" x14ac:dyDescent="0.4">
      <c r="A10" s="53" t="s">
        <v>100</v>
      </c>
      <c r="B10" s="54" t="s">
        <v>9</v>
      </c>
      <c r="C10" s="260">
        <f>C6</f>
        <v>1.0834999999999999</v>
      </c>
      <c r="D10" s="263">
        <v>2.76E-2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1.1404000000000001</v>
      </c>
      <c r="D14" s="45">
        <v>0.40129999999999999</v>
      </c>
    </row>
    <row r="15" spans="1:4" x14ac:dyDescent="0.35">
      <c r="A15" s="254" t="s">
        <v>8</v>
      </c>
      <c r="B15" s="22" t="s">
        <v>9</v>
      </c>
      <c r="C15" s="8">
        <v>1.171</v>
      </c>
      <c r="D15" s="52">
        <f>D14</f>
        <v>0.40129999999999999</v>
      </c>
    </row>
    <row r="16" spans="1:4" x14ac:dyDescent="0.35">
      <c r="A16" s="42" t="s">
        <v>92</v>
      </c>
      <c r="B16" s="7" t="s">
        <v>9</v>
      </c>
      <c r="C16" s="8">
        <f>C15</f>
        <v>1.171</v>
      </c>
      <c r="D16" s="45">
        <v>0.21299999999999999</v>
      </c>
    </row>
    <row r="17" spans="1:4" x14ac:dyDescent="0.35">
      <c r="A17" s="42" t="s">
        <v>93</v>
      </c>
      <c r="B17" s="7" t="s">
        <v>9</v>
      </c>
      <c r="C17" s="8">
        <f>C16</f>
        <v>1.171</v>
      </c>
      <c r="D17" s="45">
        <v>0.14580000000000001</v>
      </c>
    </row>
    <row r="18" spans="1:4" x14ac:dyDescent="0.35">
      <c r="A18" s="42" t="s">
        <v>94</v>
      </c>
      <c r="B18" s="7" t="s">
        <v>9</v>
      </c>
      <c r="C18" s="8">
        <f>C17</f>
        <v>1.171</v>
      </c>
      <c r="D18" s="45">
        <v>0.1333</v>
      </c>
    </row>
    <row r="19" spans="1:4" x14ac:dyDescent="0.35">
      <c r="A19" s="42" t="s">
        <v>95</v>
      </c>
      <c r="B19" s="7" t="s">
        <v>9</v>
      </c>
      <c r="C19" s="8">
        <f>C18</f>
        <v>1.171</v>
      </c>
      <c r="D19" s="45">
        <v>0.1176</v>
      </c>
    </row>
    <row r="20" spans="1:4" x14ac:dyDescent="0.35">
      <c r="A20" s="40" t="s">
        <v>96</v>
      </c>
      <c r="B20" s="7" t="s">
        <v>9</v>
      </c>
      <c r="C20" s="13">
        <f>C14</f>
        <v>1.1404000000000001</v>
      </c>
      <c r="D20" s="45">
        <f>D16</f>
        <v>0.21299999999999999</v>
      </c>
    </row>
    <row r="21" spans="1:4" x14ac:dyDescent="0.35">
      <c r="A21" s="40" t="s">
        <v>97</v>
      </c>
      <c r="B21" s="7" t="s">
        <v>9</v>
      </c>
      <c r="C21" s="13">
        <f>C20</f>
        <v>1.1404000000000001</v>
      </c>
      <c r="D21" s="45">
        <f>D17</f>
        <v>0.14580000000000001</v>
      </c>
    </row>
    <row r="22" spans="1:4" x14ac:dyDescent="0.35">
      <c r="A22" s="40" t="s">
        <v>98</v>
      </c>
      <c r="B22" s="7" t="s">
        <v>9</v>
      </c>
      <c r="C22" s="13">
        <f>C21</f>
        <v>1.1404000000000001</v>
      </c>
      <c r="D22" s="45">
        <f>D18</f>
        <v>0.1333</v>
      </c>
    </row>
    <row r="23" spans="1:4" ht="15" thickBot="1" x14ac:dyDescent="0.4">
      <c r="A23" s="53" t="s">
        <v>99</v>
      </c>
      <c r="B23" s="54" t="s">
        <v>9</v>
      </c>
      <c r="C23" s="260">
        <f>C22</f>
        <v>1.1404000000000001</v>
      </c>
      <c r="D23" s="56">
        <f>D19</f>
        <v>0.1176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0.89639999999999997</v>
      </c>
      <c r="D27" s="259">
        <v>0.54790000000000005</v>
      </c>
    </row>
    <row r="28" spans="1:4" x14ac:dyDescent="0.35">
      <c r="A28" s="40" t="s">
        <v>8</v>
      </c>
      <c r="B28" s="7" t="s">
        <v>9</v>
      </c>
      <c r="C28" s="13">
        <v>0.92279999999999995</v>
      </c>
      <c r="D28" s="52">
        <f>D27</f>
        <v>0.54790000000000005</v>
      </c>
    </row>
    <row r="29" spans="1:4" x14ac:dyDescent="0.35">
      <c r="A29" s="40" t="s">
        <v>93</v>
      </c>
      <c r="B29" s="7" t="s">
        <v>9</v>
      </c>
      <c r="C29" s="13">
        <f>C28</f>
        <v>0.92279999999999995</v>
      </c>
      <c r="D29" s="52">
        <v>0.40789999999999998</v>
      </c>
    </row>
    <row r="30" spans="1:4" x14ac:dyDescent="0.35">
      <c r="A30" s="40" t="s">
        <v>94</v>
      </c>
      <c r="B30" s="22" t="s">
        <v>9</v>
      </c>
      <c r="C30" s="13">
        <f>C29</f>
        <v>0.92279999999999995</v>
      </c>
      <c r="D30" s="52">
        <v>0.24840000000000001</v>
      </c>
    </row>
    <row r="31" spans="1:4" x14ac:dyDescent="0.35">
      <c r="A31" s="40" t="s">
        <v>95</v>
      </c>
      <c r="B31" s="22" t="s">
        <v>9</v>
      </c>
      <c r="C31" s="13">
        <f>C30</f>
        <v>0.92279999999999995</v>
      </c>
      <c r="D31" s="52">
        <v>0.19500000000000001</v>
      </c>
    </row>
    <row r="32" spans="1:4" x14ac:dyDescent="0.35">
      <c r="A32" s="40" t="s">
        <v>97</v>
      </c>
      <c r="B32" s="7" t="s">
        <v>9</v>
      </c>
      <c r="C32" s="13">
        <f>C27</f>
        <v>0.89639999999999997</v>
      </c>
      <c r="D32" s="52">
        <f>D29</f>
        <v>0.40789999999999998</v>
      </c>
    </row>
    <row r="33" spans="1:4" x14ac:dyDescent="0.35">
      <c r="A33" s="40" t="s">
        <v>98</v>
      </c>
      <c r="B33" s="7" t="s">
        <v>9</v>
      </c>
      <c r="C33" s="13">
        <f>C32</f>
        <v>0.89639999999999997</v>
      </c>
      <c r="D33" s="52">
        <f>D30</f>
        <v>0.24840000000000001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0.89639999999999997</v>
      </c>
      <c r="D34" s="263">
        <f>D31</f>
        <v>0.19500000000000001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0.84179999999999999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0.84179999999999999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0.84179999999999999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0.86780000000000002</v>
      </c>
      <c r="D44" s="265">
        <v>0.62170000000000003</v>
      </c>
    </row>
    <row r="45" spans="1:4" x14ac:dyDescent="0.35">
      <c r="A45" s="40" t="s">
        <v>14</v>
      </c>
      <c r="B45" s="22" t="s">
        <v>9</v>
      </c>
      <c r="C45" s="13">
        <f>C44</f>
        <v>0.86780000000000002</v>
      </c>
      <c r="D45" s="52">
        <v>0.3664</v>
      </c>
    </row>
    <row r="46" spans="1:4" ht="15" thickBot="1" x14ac:dyDescent="0.4">
      <c r="A46" s="53" t="s">
        <v>22</v>
      </c>
      <c r="B46" s="262" t="s">
        <v>9</v>
      </c>
      <c r="C46" s="260">
        <f>C45</f>
        <v>0.86780000000000002</v>
      </c>
      <c r="D46" s="263">
        <v>0.2838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1.0375000000000001</v>
      </c>
      <c r="D50" s="259">
        <v>0.3644</v>
      </c>
    </row>
    <row r="51" spans="1:4" x14ac:dyDescent="0.35">
      <c r="A51" s="40" t="s">
        <v>493</v>
      </c>
      <c r="B51" s="22" t="s">
        <v>9</v>
      </c>
      <c r="C51" s="13">
        <f>C50</f>
        <v>1.0375000000000001</v>
      </c>
      <c r="D51" s="52">
        <v>0.19439999999999999</v>
      </c>
    </row>
    <row r="52" spans="1:4" x14ac:dyDescent="0.35">
      <c r="A52" s="40" t="s">
        <v>494</v>
      </c>
      <c r="B52" s="22" t="s">
        <v>9</v>
      </c>
      <c r="C52" s="13">
        <f>C51</f>
        <v>1.0375000000000001</v>
      </c>
      <c r="D52" s="52">
        <v>0.18</v>
      </c>
    </row>
    <row r="53" spans="1:4" x14ac:dyDescent="0.35">
      <c r="A53" s="40" t="s">
        <v>495</v>
      </c>
      <c r="B53" s="22" t="s">
        <v>9</v>
      </c>
      <c r="C53" s="13">
        <f>C52</f>
        <v>1.0375000000000001</v>
      </c>
      <c r="D53" s="52">
        <v>0.16900000000000001</v>
      </c>
    </row>
    <row r="54" spans="1:4" x14ac:dyDescent="0.35">
      <c r="A54" s="40" t="s">
        <v>144</v>
      </c>
      <c r="B54" s="22" t="s">
        <v>9</v>
      </c>
      <c r="C54" s="13">
        <v>0.89259999999999995</v>
      </c>
      <c r="D54" s="52">
        <v>0.15490000000000001</v>
      </c>
    </row>
    <row r="55" spans="1:4" ht="15" thickBot="1" x14ac:dyDescent="0.4">
      <c r="A55" s="53" t="s">
        <v>144</v>
      </c>
      <c r="B55" s="262" t="s">
        <v>27</v>
      </c>
      <c r="C55" s="262">
        <v>1.3315999999999999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1.0375000000000001</v>
      </c>
      <c r="D59" s="259">
        <v>0.3175</v>
      </c>
    </row>
    <row r="60" spans="1:4" x14ac:dyDescent="0.35">
      <c r="A60" s="40" t="s">
        <v>35</v>
      </c>
      <c r="B60" s="7" t="s">
        <v>9</v>
      </c>
      <c r="C60" s="8">
        <f>C59</f>
        <v>1.0375000000000001</v>
      </c>
      <c r="D60" s="45">
        <v>0.15</v>
      </c>
    </row>
    <row r="61" spans="1:4" x14ac:dyDescent="0.35">
      <c r="A61" s="40" t="s">
        <v>113</v>
      </c>
      <c r="B61" s="7" t="s">
        <v>9</v>
      </c>
      <c r="C61" s="8">
        <f>C60</f>
        <v>1.0375000000000001</v>
      </c>
      <c r="D61" s="45">
        <v>0.1421</v>
      </c>
    </row>
    <row r="62" spans="1:4" ht="15" thickBot="1" x14ac:dyDescent="0.4">
      <c r="A62" s="53" t="s">
        <v>62</v>
      </c>
      <c r="B62" s="54" t="s">
        <v>9</v>
      </c>
      <c r="C62" s="55">
        <f>C61</f>
        <v>1.0375000000000001</v>
      </c>
      <c r="D62" s="263">
        <v>0.12379999999999999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0.92249999999999999</v>
      </c>
      <c r="D66" s="259">
        <v>0.36309999999999998</v>
      </c>
    </row>
    <row r="67" spans="1:4" x14ac:dyDescent="0.35">
      <c r="A67" s="40" t="s">
        <v>35</v>
      </c>
      <c r="B67" s="7" t="s">
        <v>9</v>
      </c>
      <c r="C67" s="8">
        <f>C66</f>
        <v>0.92249999999999999</v>
      </c>
      <c r="D67" s="45">
        <v>0.18090000000000001</v>
      </c>
    </row>
    <row r="68" spans="1:4" x14ac:dyDescent="0.35">
      <c r="A68" s="40" t="s">
        <v>113</v>
      </c>
      <c r="B68" s="7" t="s">
        <v>9</v>
      </c>
      <c r="C68" s="8">
        <f>C67</f>
        <v>0.92249999999999999</v>
      </c>
      <c r="D68" s="45">
        <v>0.16039999999999999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0.92249999999999999</v>
      </c>
      <c r="D69" s="56">
        <v>0.10639999999999999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8CEC-D1FC-4D3A-98B2-5C18A2431591}">
  <sheetPr>
    <tabColor theme="5" tint="0.59999389629810485"/>
  </sheetPr>
  <dimension ref="A1:D69"/>
  <sheetViews>
    <sheetView topLeftCell="A49" zoomScaleNormal="100" workbookViewId="0">
      <selection activeCell="C67" sqref="C6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584</v>
      </c>
      <c r="B1" s="310"/>
      <c r="C1" s="310"/>
      <c r="D1" s="311"/>
    </row>
    <row r="2" spans="1:4" ht="15" thickBot="1" x14ac:dyDescent="0.4">
      <c r="A2" s="312" t="s">
        <v>588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1.0834999999999999</v>
      </c>
      <c r="D6" s="259">
        <v>0.41289999999999999</v>
      </c>
    </row>
    <row r="7" spans="1:4" x14ac:dyDescent="0.35">
      <c r="A7" s="40" t="s">
        <v>531</v>
      </c>
      <c r="B7" s="7" t="s">
        <v>9</v>
      </c>
      <c r="C7" s="13">
        <f>C6</f>
        <v>1.0834999999999999</v>
      </c>
      <c r="D7" s="52">
        <v>0.22650000000000001</v>
      </c>
    </row>
    <row r="8" spans="1:4" x14ac:dyDescent="0.35">
      <c r="A8" s="40" t="s">
        <v>532</v>
      </c>
      <c r="B8" s="7" t="s">
        <v>9</v>
      </c>
      <c r="C8" s="13">
        <f>C6</f>
        <v>1.0834999999999999</v>
      </c>
      <c r="D8" s="52">
        <v>0.1767</v>
      </c>
    </row>
    <row r="9" spans="1:4" x14ac:dyDescent="0.35">
      <c r="A9" s="40" t="s">
        <v>533</v>
      </c>
      <c r="B9" s="7" t="s">
        <v>9</v>
      </c>
      <c r="C9" s="13">
        <f>C6</f>
        <v>1.0834999999999999</v>
      </c>
      <c r="D9" s="52">
        <v>0.1343</v>
      </c>
    </row>
    <row r="10" spans="1:4" ht="15" thickBot="1" x14ac:dyDescent="0.4">
      <c r="A10" s="53" t="s">
        <v>100</v>
      </c>
      <c r="B10" s="54" t="s">
        <v>9</v>
      </c>
      <c r="C10" s="260">
        <f>C6</f>
        <v>1.0834999999999999</v>
      </c>
      <c r="D10" s="263">
        <v>2.76E-2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0.77929999999999999</v>
      </c>
      <c r="D14" s="45">
        <v>0.40129999999999999</v>
      </c>
    </row>
    <row r="15" spans="1:4" x14ac:dyDescent="0.35">
      <c r="A15" s="254" t="s">
        <v>8</v>
      </c>
      <c r="B15" s="22" t="s">
        <v>9</v>
      </c>
      <c r="C15" s="8">
        <v>0.80989999999999995</v>
      </c>
      <c r="D15" s="52">
        <f>D14</f>
        <v>0.40129999999999999</v>
      </c>
    </row>
    <row r="16" spans="1:4" x14ac:dyDescent="0.35">
      <c r="A16" s="42" t="s">
        <v>92</v>
      </c>
      <c r="B16" s="7" t="s">
        <v>9</v>
      </c>
      <c r="C16" s="8">
        <f>C15</f>
        <v>0.80989999999999995</v>
      </c>
      <c r="D16" s="45">
        <v>0.21299999999999999</v>
      </c>
    </row>
    <row r="17" spans="1:4" x14ac:dyDescent="0.35">
      <c r="A17" s="42" t="s">
        <v>93</v>
      </c>
      <c r="B17" s="7" t="s">
        <v>9</v>
      </c>
      <c r="C17" s="8">
        <f>C16</f>
        <v>0.80989999999999995</v>
      </c>
      <c r="D17" s="45">
        <v>0.14580000000000001</v>
      </c>
    </row>
    <row r="18" spans="1:4" x14ac:dyDescent="0.35">
      <c r="A18" s="42" t="s">
        <v>94</v>
      </c>
      <c r="B18" s="7" t="s">
        <v>9</v>
      </c>
      <c r="C18" s="8">
        <f>C17</f>
        <v>0.80989999999999995</v>
      </c>
      <c r="D18" s="45">
        <v>0.1333</v>
      </c>
    </row>
    <row r="19" spans="1:4" x14ac:dyDescent="0.35">
      <c r="A19" s="42" t="s">
        <v>95</v>
      </c>
      <c r="B19" s="7" t="s">
        <v>9</v>
      </c>
      <c r="C19" s="8">
        <f>C18</f>
        <v>0.80989999999999995</v>
      </c>
      <c r="D19" s="45">
        <v>0.1176</v>
      </c>
    </row>
    <row r="20" spans="1:4" x14ac:dyDescent="0.35">
      <c r="A20" s="40" t="s">
        <v>96</v>
      </c>
      <c r="B20" s="7" t="s">
        <v>9</v>
      </c>
      <c r="C20" s="13">
        <f>C14</f>
        <v>0.77929999999999999</v>
      </c>
      <c r="D20" s="45">
        <f>D16</f>
        <v>0.21299999999999999</v>
      </c>
    </row>
    <row r="21" spans="1:4" x14ac:dyDescent="0.35">
      <c r="A21" s="40" t="s">
        <v>97</v>
      </c>
      <c r="B21" s="7" t="s">
        <v>9</v>
      </c>
      <c r="C21" s="13">
        <f>C20</f>
        <v>0.77929999999999999</v>
      </c>
      <c r="D21" s="45">
        <f>D17</f>
        <v>0.14580000000000001</v>
      </c>
    </row>
    <row r="22" spans="1:4" x14ac:dyDescent="0.35">
      <c r="A22" s="40" t="s">
        <v>98</v>
      </c>
      <c r="B22" s="7" t="s">
        <v>9</v>
      </c>
      <c r="C22" s="13">
        <f>C21</f>
        <v>0.77929999999999999</v>
      </c>
      <c r="D22" s="45">
        <f>D18</f>
        <v>0.1333</v>
      </c>
    </row>
    <row r="23" spans="1:4" ht="15" thickBot="1" x14ac:dyDescent="0.4">
      <c r="A23" s="53" t="s">
        <v>99</v>
      </c>
      <c r="B23" s="54" t="s">
        <v>9</v>
      </c>
      <c r="C23" s="260">
        <f>C22</f>
        <v>0.77929999999999999</v>
      </c>
      <c r="D23" s="56">
        <f>D19</f>
        <v>0.1176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0.89639999999999997</v>
      </c>
      <c r="D27" s="259">
        <v>0.54790000000000005</v>
      </c>
    </row>
    <row r="28" spans="1:4" x14ac:dyDescent="0.35">
      <c r="A28" s="40" t="s">
        <v>8</v>
      </c>
      <c r="B28" s="7" t="s">
        <v>9</v>
      </c>
      <c r="C28" s="13">
        <v>0.92279999999999995</v>
      </c>
      <c r="D28" s="52">
        <f>D27</f>
        <v>0.54790000000000005</v>
      </c>
    </row>
    <row r="29" spans="1:4" x14ac:dyDescent="0.35">
      <c r="A29" s="40" t="s">
        <v>93</v>
      </c>
      <c r="B29" s="7" t="s">
        <v>9</v>
      </c>
      <c r="C29" s="13">
        <f>C28</f>
        <v>0.92279999999999995</v>
      </c>
      <c r="D29" s="52">
        <v>0.40789999999999998</v>
      </c>
    </row>
    <row r="30" spans="1:4" x14ac:dyDescent="0.35">
      <c r="A30" s="40" t="s">
        <v>94</v>
      </c>
      <c r="B30" s="22" t="s">
        <v>9</v>
      </c>
      <c r="C30" s="13">
        <f>C29</f>
        <v>0.92279999999999995</v>
      </c>
      <c r="D30" s="52">
        <v>0.24840000000000001</v>
      </c>
    </row>
    <row r="31" spans="1:4" x14ac:dyDescent="0.35">
      <c r="A31" s="40" t="s">
        <v>95</v>
      </c>
      <c r="B31" s="22" t="s">
        <v>9</v>
      </c>
      <c r="C31" s="13">
        <f>C30</f>
        <v>0.92279999999999995</v>
      </c>
      <c r="D31" s="52">
        <v>0.19500000000000001</v>
      </c>
    </row>
    <row r="32" spans="1:4" x14ac:dyDescent="0.35">
      <c r="A32" s="40" t="s">
        <v>97</v>
      </c>
      <c r="B32" s="7" t="s">
        <v>9</v>
      </c>
      <c r="C32" s="13">
        <f>C27</f>
        <v>0.89639999999999997</v>
      </c>
      <c r="D32" s="52">
        <f>D29</f>
        <v>0.40789999999999998</v>
      </c>
    </row>
    <row r="33" spans="1:4" x14ac:dyDescent="0.35">
      <c r="A33" s="40" t="s">
        <v>98</v>
      </c>
      <c r="B33" s="7" t="s">
        <v>9</v>
      </c>
      <c r="C33" s="13">
        <f>C32</f>
        <v>0.89639999999999997</v>
      </c>
      <c r="D33" s="52">
        <f>D30</f>
        <v>0.24840000000000001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0.89639999999999997</v>
      </c>
      <c r="D34" s="263">
        <f>D31</f>
        <v>0.19500000000000001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0.84179999999999999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0.84179999999999999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0.84179999999999999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0.86780000000000002</v>
      </c>
      <c r="D44" s="265">
        <v>0.62170000000000003</v>
      </c>
    </row>
    <row r="45" spans="1:4" x14ac:dyDescent="0.35">
      <c r="A45" s="40" t="s">
        <v>14</v>
      </c>
      <c r="B45" s="22" t="s">
        <v>9</v>
      </c>
      <c r="C45" s="13">
        <f>C44</f>
        <v>0.86780000000000002</v>
      </c>
      <c r="D45" s="52">
        <v>0.3664</v>
      </c>
    </row>
    <row r="46" spans="1:4" ht="15" thickBot="1" x14ac:dyDescent="0.4">
      <c r="A46" s="53" t="s">
        <v>22</v>
      </c>
      <c r="B46" s="262" t="s">
        <v>9</v>
      </c>
      <c r="C46" s="260">
        <f>C45</f>
        <v>0.86780000000000002</v>
      </c>
      <c r="D46" s="263">
        <v>0.2838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0.67879999999999996</v>
      </c>
      <c r="D50" s="259">
        <v>0.3644</v>
      </c>
    </row>
    <row r="51" spans="1:4" x14ac:dyDescent="0.35">
      <c r="A51" s="40" t="s">
        <v>493</v>
      </c>
      <c r="B51" s="22" t="s">
        <v>9</v>
      </c>
      <c r="C51" s="13">
        <f>C50</f>
        <v>0.67879999999999996</v>
      </c>
      <c r="D51" s="52">
        <v>0.19439999999999999</v>
      </c>
    </row>
    <row r="52" spans="1:4" x14ac:dyDescent="0.35">
      <c r="A52" s="40" t="s">
        <v>494</v>
      </c>
      <c r="B52" s="22" t="s">
        <v>9</v>
      </c>
      <c r="C52" s="13">
        <f>C51</f>
        <v>0.67879999999999996</v>
      </c>
      <c r="D52" s="52">
        <v>0.18</v>
      </c>
    </row>
    <row r="53" spans="1:4" x14ac:dyDescent="0.35">
      <c r="A53" s="40" t="s">
        <v>495</v>
      </c>
      <c r="B53" s="22" t="s">
        <v>9</v>
      </c>
      <c r="C53" s="13">
        <f>C52</f>
        <v>0.67879999999999996</v>
      </c>
      <c r="D53" s="52">
        <v>0.16900000000000001</v>
      </c>
    </row>
    <row r="54" spans="1:4" x14ac:dyDescent="0.35">
      <c r="A54" s="40" t="s">
        <v>144</v>
      </c>
      <c r="B54" s="22" t="s">
        <v>9</v>
      </c>
      <c r="C54" s="13">
        <v>0.53920000000000001</v>
      </c>
      <c r="D54" s="52">
        <v>0.15490000000000001</v>
      </c>
    </row>
    <row r="55" spans="1:4" ht="15" thickBot="1" x14ac:dyDescent="0.4">
      <c r="A55" s="53" t="s">
        <v>144</v>
      </c>
      <c r="B55" s="262" t="s">
        <v>27</v>
      </c>
      <c r="C55" s="262">
        <v>1.2708999999999999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0.67879999999999996</v>
      </c>
      <c r="D59" s="259">
        <v>0.3175</v>
      </c>
    </row>
    <row r="60" spans="1:4" x14ac:dyDescent="0.35">
      <c r="A60" s="40" t="s">
        <v>35</v>
      </c>
      <c r="B60" s="7" t="s">
        <v>9</v>
      </c>
      <c r="C60" s="8">
        <f>C59</f>
        <v>0.67879999999999996</v>
      </c>
      <c r="D60" s="45">
        <v>0.15</v>
      </c>
    </row>
    <row r="61" spans="1:4" x14ac:dyDescent="0.35">
      <c r="A61" s="40" t="s">
        <v>113</v>
      </c>
      <c r="B61" s="7" t="s">
        <v>9</v>
      </c>
      <c r="C61" s="8">
        <f>C60</f>
        <v>0.67879999999999996</v>
      </c>
      <c r="D61" s="45">
        <v>0.1421</v>
      </c>
    </row>
    <row r="62" spans="1:4" ht="15" thickBot="1" x14ac:dyDescent="0.4">
      <c r="A62" s="53" t="s">
        <v>62</v>
      </c>
      <c r="B62" s="54" t="s">
        <v>9</v>
      </c>
      <c r="C62" s="55">
        <f>C61</f>
        <v>0.67879999999999996</v>
      </c>
      <c r="D62" s="263">
        <v>0.12379999999999999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0.65980000000000005</v>
      </c>
      <c r="D66" s="259">
        <v>0.36309999999999998</v>
      </c>
    </row>
    <row r="67" spans="1:4" x14ac:dyDescent="0.35">
      <c r="A67" s="40" t="s">
        <v>35</v>
      </c>
      <c r="B67" s="7" t="s">
        <v>9</v>
      </c>
      <c r="C67" s="8">
        <f>C66</f>
        <v>0.65980000000000005</v>
      </c>
      <c r="D67" s="45">
        <v>0.18090000000000001</v>
      </c>
    </row>
    <row r="68" spans="1:4" x14ac:dyDescent="0.35">
      <c r="A68" s="40" t="s">
        <v>113</v>
      </c>
      <c r="B68" s="7" t="s">
        <v>9</v>
      </c>
      <c r="C68" s="8">
        <f>C67</f>
        <v>0.65980000000000005</v>
      </c>
      <c r="D68" s="45">
        <v>0.16039999999999999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0.65980000000000005</v>
      </c>
      <c r="D69" s="56">
        <v>0.10639999999999999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31FE-0D64-492B-8B76-5C2CDB822352}">
  <sheetPr>
    <tabColor theme="5" tint="0.59999389629810485"/>
  </sheetPr>
  <dimension ref="A1:D69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584</v>
      </c>
      <c r="B1" s="310"/>
      <c r="C1" s="310"/>
      <c r="D1" s="311"/>
    </row>
    <row r="2" spans="1:4" ht="15" thickBot="1" x14ac:dyDescent="0.4">
      <c r="A2" s="312" t="s">
        <v>587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1.0834999999999999</v>
      </c>
      <c r="D6" s="259">
        <v>0.41289999999999999</v>
      </c>
    </row>
    <row r="7" spans="1:4" x14ac:dyDescent="0.35">
      <c r="A7" s="40" t="s">
        <v>531</v>
      </c>
      <c r="B7" s="7" t="s">
        <v>9</v>
      </c>
      <c r="C7" s="13">
        <f>C6</f>
        <v>1.0834999999999999</v>
      </c>
      <c r="D7" s="52">
        <v>0.22650000000000001</v>
      </c>
    </row>
    <row r="8" spans="1:4" x14ac:dyDescent="0.35">
      <c r="A8" s="40" t="s">
        <v>532</v>
      </c>
      <c r="B8" s="7" t="s">
        <v>9</v>
      </c>
      <c r="C8" s="13">
        <f>C6</f>
        <v>1.0834999999999999</v>
      </c>
      <c r="D8" s="52">
        <v>0.1767</v>
      </c>
    </row>
    <row r="9" spans="1:4" x14ac:dyDescent="0.35">
      <c r="A9" s="40" t="s">
        <v>533</v>
      </c>
      <c r="B9" s="7" t="s">
        <v>9</v>
      </c>
      <c r="C9" s="13">
        <f>C6</f>
        <v>1.0834999999999999</v>
      </c>
      <c r="D9" s="52">
        <v>0.1343</v>
      </c>
    </row>
    <row r="10" spans="1:4" ht="15" thickBot="1" x14ac:dyDescent="0.4">
      <c r="A10" s="53" t="s">
        <v>100</v>
      </c>
      <c r="B10" s="54" t="s">
        <v>9</v>
      </c>
      <c r="C10" s="260">
        <f>C6</f>
        <v>1.0834999999999999</v>
      </c>
      <c r="D10" s="263">
        <v>2.76E-2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0.77929999999999999</v>
      </c>
      <c r="D14" s="45">
        <v>0.40129999999999999</v>
      </c>
    </row>
    <row r="15" spans="1:4" x14ac:dyDescent="0.35">
      <c r="A15" s="254" t="s">
        <v>8</v>
      </c>
      <c r="B15" s="22" t="s">
        <v>9</v>
      </c>
      <c r="C15" s="8">
        <v>0.80989999999999995</v>
      </c>
      <c r="D15" s="52">
        <f>D14</f>
        <v>0.40129999999999999</v>
      </c>
    </row>
    <row r="16" spans="1:4" x14ac:dyDescent="0.35">
      <c r="A16" s="42" t="s">
        <v>92</v>
      </c>
      <c r="B16" s="7" t="s">
        <v>9</v>
      </c>
      <c r="C16" s="8">
        <f>C15</f>
        <v>0.80989999999999995</v>
      </c>
      <c r="D16" s="45">
        <v>0.21299999999999999</v>
      </c>
    </row>
    <row r="17" spans="1:4" x14ac:dyDescent="0.35">
      <c r="A17" s="42" t="s">
        <v>93</v>
      </c>
      <c r="B17" s="7" t="s">
        <v>9</v>
      </c>
      <c r="C17" s="8">
        <f>C16</f>
        <v>0.80989999999999995</v>
      </c>
      <c r="D17" s="45">
        <v>0.14580000000000001</v>
      </c>
    </row>
    <row r="18" spans="1:4" x14ac:dyDescent="0.35">
      <c r="A18" s="42" t="s">
        <v>94</v>
      </c>
      <c r="B18" s="7" t="s">
        <v>9</v>
      </c>
      <c r="C18" s="8">
        <f>C17</f>
        <v>0.80989999999999995</v>
      </c>
      <c r="D18" s="45">
        <v>0.1333</v>
      </c>
    </row>
    <row r="19" spans="1:4" x14ac:dyDescent="0.35">
      <c r="A19" s="42" t="s">
        <v>95</v>
      </c>
      <c r="B19" s="7" t="s">
        <v>9</v>
      </c>
      <c r="C19" s="8">
        <f>C18</f>
        <v>0.80989999999999995</v>
      </c>
      <c r="D19" s="45">
        <v>0.1176</v>
      </c>
    </row>
    <row r="20" spans="1:4" x14ac:dyDescent="0.35">
      <c r="A20" s="40" t="s">
        <v>96</v>
      </c>
      <c r="B20" s="7" t="s">
        <v>9</v>
      </c>
      <c r="C20" s="13">
        <f>C14</f>
        <v>0.77929999999999999</v>
      </c>
      <c r="D20" s="45">
        <f>D16</f>
        <v>0.21299999999999999</v>
      </c>
    </row>
    <row r="21" spans="1:4" x14ac:dyDescent="0.35">
      <c r="A21" s="40" t="s">
        <v>97</v>
      </c>
      <c r="B21" s="7" t="s">
        <v>9</v>
      </c>
      <c r="C21" s="13">
        <f>C20</f>
        <v>0.77929999999999999</v>
      </c>
      <c r="D21" s="45">
        <f>D17</f>
        <v>0.14580000000000001</v>
      </c>
    </row>
    <row r="22" spans="1:4" x14ac:dyDescent="0.35">
      <c r="A22" s="40" t="s">
        <v>98</v>
      </c>
      <c r="B22" s="7" t="s">
        <v>9</v>
      </c>
      <c r="C22" s="13">
        <f>C21</f>
        <v>0.77929999999999999</v>
      </c>
      <c r="D22" s="45">
        <f>D18</f>
        <v>0.1333</v>
      </c>
    </row>
    <row r="23" spans="1:4" ht="15" thickBot="1" x14ac:dyDescent="0.4">
      <c r="A23" s="53" t="s">
        <v>99</v>
      </c>
      <c r="B23" s="54" t="s">
        <v>9</v>
      </c>
      <c r="C23" s="260">
        <f>C22</f>
        <v>0.77929999999999999</v>
      </c>
      <c r="D23" s="56">
        <f>D19</f>
        <v>0.1176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0.89639999999999997</v>
      </c>
      <c r="D27" s="259">
        <v>0.54790000000000005</v>
      </c>
    </row>
    <row r="28" spans="1:4" x14ac:dyDescent="0.35">
      <c r="A28" s="40" t="s">
        <v>8</v>
      </c>
      <c r="B28" s="7" t="s">
        <v>9</v>
      </c>
      <c r="C28" s="13">
        <v>0.92279999999999995</v>
      </c>
      <c r="D28" s="52">
        <f>D27</f>
        <v>0.54790000000000005</v>
      </c>
    </row>
    <row r="29" spans="1:4" x14ac:dyDescent="0.35">
      <c r="A29" s="40" t="s">
        <v>93</v>
      </c>
      <c r="B29" s="7" t="s">
        <v>9</v>
      </c>
      <c r="C29" s="13">
        <f>C28</f>
        <v>0.92279999999999995</v>
      </c>
      <c r="D29" s="52">
        <v>0.40789999999999998</v>
      </c>
    </row>
    <row r="30" spans="1:4" x14ac:dyDescent="0.35">
      <c r="A30" s="40" t="s">
        <v>94</v>
      </c>
      <c r="B30" s="22" t="s">
        <v>9</v>
      </c>
      <c r="C30" s="13">
        <f>C29</f>
        <v>0.92279999999999995</v>
      </c>
      <c r="D30" s="52">
        <v>0.24840000000000001</v>
      </c>
    </row>
    <row r="31" spans="1:4" x14ac:dyDescent="0.35">
      <c r="A31" s="40" t="s">
        <v>95</v>
      </c>
      <c r="B31" s="22" t="s">
        <v>9</v>
      </c>
      <c r="C31" s="13">
        <f>C30</f>
        <v>0.92279999999999995</v>
      </c>
      <c r="D31" s="52">
        <v>0.19500000000000001</v>
      </c>
    </row>
    <row r="32" spans="1:4" x14ac:dyDescent="0.35">
      <c r="A32" s="40" t="s">
        <v>97</v>
      </c>
      <c r="B32" s="7" t="s">
        <v>9</v>
      </c>
      <c r="C32" s="13">
        <f>C27</f>
        <v>0.89639999999999997</v>
      </c>
      <c r="D32" s="52">
        <f>D29</f>
        <v>0.40789999999999998</v>
      </c>
    </row>
    <row r="33" spans="1:4" x14ac:dyDescent="0.35">
      <c r="A33" s="40" t="s">
        <v>98</v>
      </c>
      <c r="B33" s="7" t="s">
        <v>9</v>
      </c>
      <c r="C33" s="13">
        <f>C32</f>
        <v>0.89639999999999997</v>
      </c>
      <c r="D33" s="52">
        <f>D30</f>
        <v>0.24840000000000001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0.89639999999999997</v>
      </c>
      <c r="D34" s="263">
        <f>D31</f>
        <v>0.19500000000000001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1.2281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1.2281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1.2281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0.86780000000000002</v>
      </c>
      <c r="D44" s="265">
        <v>0.62170000000000003</v>
      </c>
    </row>
    <row r="45" spans="1:4" x14ac:dyDescent="0.35">
      <c r="A45" s="40" t="s">
        <v>14</v>
      </c>
      <c r="B45" s="22" t="s">
        <v>9</v>
      </c>
      <c r="C45" s="13">
        <f>C44</f>
        <v>0.86780000000000002</v>
      </c>
      <c r="D45" s="52">
        <v>0.3664</v>
      </c>
    </row>
    <row r="46" spans="1:4" ht="15" thickBot="1" x14ac:dyDescent="0.4">
      <c r="A46" s="53" t="s">
        <v>22</v>
      </c>
      <c r="B46" s="262" t="s">
        <v>9</v>
      </c>
      <c r="C46" s="260">
        <f>C45</f>
        <v>0.86780000000000002</v>
      </c>
      <c r="D46" s="263">
        <v>0.2838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1.0487</v>
      </c>
      <c r="D50" s="259">
        <v>0.3644</v>
      </c>
    </row>
    <row r="51" spans="1:4" x14ac:dyDescent="0.35">
      <c r="A51" s="40" t="s">
        <v>493</v>
      </c>
      <c r="B51" s="22" t="s">
        <v>9</v>
      </c>
      <c r="C51" s="13">
        <f>C50</f>
        <v>1.0487</v>
      </c>
      <c r="D51" s="52">
        <v>0.19439999999999999</v>
      </c>
    </row>
    <row r="52" spans="1:4" x14ac:dyDescent="0.35">
      <c r="A52" s="40" t="s">
        <v>494</v>
      </c>
      <c r="B52" s="22" t="s">
        <v>9</v>
      </c>
      <c r="C52" s="13">
        <f>C51</f>
        <v>1.0487</v>
      </c>
      <c r="D52" s="52">
        <v>0.18</v>
      </c>
    </row>
    <row r="53" spans="1:4" x14ac:dyDescent="0.35">
      <c r="A53" s="40" t="s">
        <v>495</v>
      </c>
      <c r="B53" s="22" t="s">
        <v>9</v>
      </c>
      <c r="C53" s="13">
        <f>C52</f>
        <v>1.0487</v>
      </c>
      <c r="D53" s="52">
        <v>0.16900000000000001</v>
      </c>
    </row>
    <row r="54" spans="1:4" x14ac:dyDescent="0.35">
      <c r="A54" s="40" t="s">
        <v>144</v>
      </c>
      <c r="B54" s="22" t="s">
        <v>9</v>
      </c>
      <c r="C54" s="13">
        <v>0.91959999999999997</v>
      </c>
      <c r="D54" s="52">
        <v>0.15490000000000001</v>
      </c>
    </row>
    <row r="55" spans="1:4" ht="15" thickBot="1" x14ac:dyDescent="0.4">
      <c r="A55" s="53" t="s">
        <v>144</v>
      </c>
      <c r="B55" s="262" t="s">
        <v>27</v>
      </c>
      <c r="C55" s="262">
        <v>1.1709000000000001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1.0487</v>
      </c>
      <c r="D59" s="259">
        <v>0.3175</v>
      </c>
    </row>
    <row r="60" spans="1:4" x14ac:dyDescent="0.35">
      <c r="A60" s="40" t="s">
        <v>35</v>
      </c>
      <c r="B60" s="7" t="s">
        <v>9</v>
      </c>
      <c r="C60" s="8">
        <f>C59</f>
        <v>1.0487</v>
      </c>
      <c r="D60" s="45">
        <v>0.15</v>
      </c>
    </row>
    <row r="61" spans="1:4" x14ac:dyDescent="0.35">
      <c r="A61" s="40" t="s">
        <v>113</v>
      </c>
      <c r="B61" s="7" t="s">
        <v>9</v>
      </c>
      <c r="C61" s="8">
        <f>C60</f>
        <v>1.0487</v>
      </c>
      <c r="D61" s="45">
        <v>0.1421</v>
      </c>
    </row>
    <row r="62" spans="1:4" ht="15" thickBot="1" x14ac:dyDescent="0.4">
      <c r="A62" s="53" t="s">
        <v>62</v>
      </c>
      <c r="B62" s="54" t="s">
        <v>9</v>
      </c>
      <c r="C62" s="55">
        <f>C61</f>
        <v>1.0487</v>
      </c>
      <c r="D62" s="263">
        <v>0.12379999999999999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0.77510000000000001</v>
      </c>
      <c r="D66" s="259">
        <v>0.36309999999999998</v>
      </c>
    </row>
    <row r="67" spans="1:4" x14ac:dyDescent="0.35">
      <c r="A67" s="40" t="s">
        <v>35</v>
      </c>
      <c r="B67" s="7" t="s">
        <v>9</v>
      </c>
      <c r="C67" s="8">
        <f>C66</f>
        <v>0.77510000000000001</v>
      </c>
      <c r="D67" s="45">
        <v>0.18090000000000001</v>
      </c>
    </row>
    <row r="68" spans="1:4" x14ac:dyDescent="0.35">
      <c r="A68" s="40" t="s">
        <v>113</v>
      </c>
      <c r="B68" s="7" t="s">
        <v>9</v>
      </c>
      <c r="C68" s="8">
        <f>C67</f>
        <v>0.77510000000000001</v>
      </c>
      <c r="D68" s="45">
        <v>0.16039999999999999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0.77510000000000001</v>
      </c>
      <c r="D69" s="56">
        <v>0.10639999999999999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  <ignoredErrors>
    <ignoredError sqref="C32 C2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7582-AE56-4718-8E04-118441136336}">
  <sheetPr>
    <tabColor theme="7" tint="0.59999389629810485"/>
  </sheetPr>
  <dimension ref="A1:E71"/>
  <sheetViews>
    <sheetView topLeftCell="A29" zoomScaleNormal="100" workbookViewId="0">
      <selection activeCell="I39" sqref="I3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647</v>
      </c>
      <c r="B1" s="310"/>
      <c r="C1" s="310"/>
      <c r="D1" s="311"/>
    </row>
    <row r="2" spans="1:5" ht="15" thickBot="1" x14ac:dyDescent="0.4">
      <c r="A2" s="312" t="s">
        <v>664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0.65610000000000002</v>
      </c>
      <c r="D6" s="259">
        <v>0.14580000000000001</v>
      </c>
    </row>
    <row r="7" spans="1:5" x14ac:dyDescent="0.35">
      <c r="A7" s="40" t="s">
        <v>531</v>
      </c>
      <c r="B7" s="7" t="s">
        <v>9</v>
      </c>
      <c r="C7" s="13">
        <f>C6</f>
        <v>0.65610000000000002</v>
      </c>
      <c r="D7" s="288">
        <v>0.20300000000000001</v>
      </c>
    </row>
    <row r="8" spans="1:5" x14ac:dyDescent="0.35">
      <c r="A8" s="40" t="s">
        <v>532</v>
      </c>
      <c r="B8" s="7" t="s">
        <v>9</v>
      </c>
      <c r="C8" s="13">
        <f>C6</f>
        <v>0.65610000000000002</v>
      </c>
      <c r="D8" s="288">
        <v>0.21010000000000001</v>
      </c>
    </row>
    <row r="9" spans="1:5" x14ac:dyDescent="0.35">
      <c r="A9" s="40" t="s">
        <v>533</v>
      </c>
      <c r="B9" s="7" t="s">
        <v>9</v>
      </c>
      <c r="C9" s="13">
        <f>C6</f>
        <v>0.65610000000000002</v>
      </c>
      <c r="D9" s="52">
        <v>0.19070000000000001</v>
      </c>
    </row>
    <row r="10" spans="1:5" ht="15" thickBot="1" x14ac:dyDescent="0.4">
      <c r="A10" s="53" t="s">
        <v>100</v>
      </c>
      <c r="B10" s="54" t="s">
        <v>9</v>
      </c>
      <c r="C10" s="260">
        <f>C6</f>
        <v>0.65610000000000002</v>
      </c>
      <c r="D10" s="263">
        <v>2.3599999999999999E-2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0.85909999999999997</v>
      </c>
      <c r="D14" s="45">
        <v>0.62070000000000003</v>
      </c>
    </row>
    <row r="15" spans="1:5" x14ac:dyDescent="0.35">
      <c r="A15" s="254" t="s">
        <v>638</v>
      </c>
      <c r="B15" s="22" t="s">
        <v>9</v>
      </c>
      <c r="C15" s="34">
        <v>0.98319999999999996</v>
      </c>
      <c r="D15" s="52">
        <v>0.62070000000000003</v>
      </c>
    </row>
    <row r="16" spans="1:5" x14ac:dyDescent="0.35">
      <c r="A16" s="42" t="s">
        <v>92</v>
      </c>
      <c r="B16" s="7" t="s">
        <v>9</v>
      </c>
      <c r="C16" s="8">
        <f>C15</f>
        <v>0.98319999999999996</v>
      </c>
      <c r="D16" s="289">
        <v>0.38369999999999999</v>
      </c>
    </row>
    <row r="17" spans="1:4" x14ac:dyDescent="0.35">
      <c r="A17" s="42" t="s">
        <v>93</v>
      </c>
      <c r="B17" s="7" t="s">
        <v>9</v>
      </c>
      <c r="C17" s="8">
        <f>C16</f>
        <v>0.98319999999999996</v>
      </c>
      <c r="D17" s="289">
        <v>0.28699999999999998</v>
      </c>
    </row>
    <row r="18" spans="1:4" x14ac:dyDescent="0.35">
      <c r="A18" s="42" t="s">
        <v>94</v>
      </c>
      <c r="B18" s="7" t="s">
        <v>9</v>
      </c>
      <c r="C18" s="8">
        <f>C17</f>
        <v>0.98319999999999996</v>
      </c>
      <c r="D18" s="45">
        <v>0.32350000000000001</v>
      </c>
    </row>
    <row r="19" spans="1:4" x14ac:dyDescent="0.35">
      <c r="A19" s="42" t="s">
        <v>95</v>
      </c>
      <c r="B19" s="7" t="s">
        <v>9</v>
      </c>
      <c r="C19" s="8">
        <f>C18</f>
        <v>0.98319999999999996</v>
      </c>
      <c r="D19" s="289">
        <v>0.27850000000000003</v>
      </c>
    </row>
    <row r="20" spans="1:4" x14ac:dyDescent="0.35">
      <c r="A20" s="40" t="s">
        <v>96</v>
      </c>
      <c r="B20" s="7" t="s">
        <v>9</v>
      </c>
      <c r="C20" s="13">
        <f>C14</f>
        <v>0.85909999999999997</v>
      </c>
      <c r="D20" s="45">
        <f>D16</f>
        <v>0.38369999999999999</v>
      </c>
    </row>
    <row r="21" spans="1:4" x14ac:dyDescent="0.35">
      <c r="A21" s="40" t="s">
        <v>97</v>
      </c>
      <c r="B21" s="7" t="s">
        <v>9</v>
      </c>
      <c r="C21" s="13">
        <f>C20</f>
        <v>0.85909999999999997</v>
      </c>
      <c r="D21" s="45">
        <f>D17</f>
        <v>0.28699999999999998</v>
      </c>
    </row>
    <row r="22" spans="1:4" x14ac:dyDescent="0.35">
      <c r="A22" s="40" t="s">
        <v>98</v>
      </c>
      <c r="B22" s="7" t="s">
        <v>9</v>
      </c>
      <c r="C22" s="13">
        <f>C21</f>
        <v>0.85909999999999997</v>
      </c>
      <c r="D22" s="45">
        <f>D18</f>
        <v>0.32350000000000001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0.85909999999999997</v>
      </c>
      <c r="D23" s="56">
        <f>D19</f>
        <v>0.27850000000000003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0.62939999999999996</v>
      </c>
      <c r="D27" s="290">
        <v>0.50049999999999994</v>
      </c>
    </row>
    <row r="28" spans="1:4" x14ac:dyDescent="0.35">
      <c r="A28" s="40" t="s">
        <v>638</v>
      </c>
      <c r="B28" s="7" t="s">
        <v>9</v>
      </c>
      <c r="C28" s="13">
        <v>0.71209999999999996</v>
      </c>
      <c r="D28" s="284" t="s">
        <v>665</v>
      </c>
    </row>
    <row r="29" spans="1:4" x14ac:dyDescent="0.35">
      <c r="A29" s="40" t="s">
        <v>93</v>
      </c>
      <c r="B29" s="7" t="s">
        <v>9</v>
      </c>
      <c r="C29" s="13">
        <f>C28</f>
        <v>0.71209999999999996</v>
      </c>
      <c r="D29" s="291">
        <v>0.58579999999999999</v>
      </c>
    </row>
    <row r="30" spans="1:4" x14ac:dyDescent="0.35">
      <c r="A30" s="40" t="s">
        <v>94</v>
      </c>
      <c r="B30" s="22" t="s">
        <v>9</v>
      </c>
      <c r="C30" s="13">
        <f>C29</f>
        <v>0.71209999999999996</v>
      </c>
      <c r="D30" s="284">
        <v>0.44059999999999999</v>
      </c>
    </row>
    <row r="31" spans="1:4" x14ac:dyDescent="0.35">
      <c r="A31" s="40" t="s">
        <v>95</v>
      </c>
      <c r="B31" s="22" t="s">
        <v>9</v>
      </c>
      <c r="C31" s="13">
        <f>C30</f>
        <v>0.71209999999999996</v>
      </c>
      <c r="D31" s="284">
        <v>0.40629999999999999</v>
      </c>
    </row>
    <row r="32" spans="1:4" x14ac:dyDescent="0.35">
      <c r="A32" s="40" t="s">
        <v>97</v>
      </c>
      <c r="B32" s="7" t="s">
        <v>9</v>
      </c>
      <c r="C32" s="13">
        <f>C27</f>
        <v>0.62939999999999996</v>
      </c>
      <c r="D32" s="284">
        <f>D29</f>
        <v>0.58579999999999999</v>
      </c>
    </row>
    <row r="33" spans="1:4" x14ac:dyDescent="0.35">
      <c r="A33" s="40" t="s">
        <v>98</v>
      </c>
      <c r="B33" s="7" t="s">
        <v>9</v>
      </c>
      <c r="C33" s="13">
        <f>C32</f>
        <v>0.62939999999999996</v>
      </c>
      <c r="D33" s="284">
        <f>D30</f>
        <v>0.44059999999999999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0.62939999999999996</v>
      </c>
      <c r="D34" s="285">
        <f>D31</f>
        <v>0.40629999999999999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 t="s">
        <v>649</v>
      </c>
      <c r="D38" s="259">
        <v>0.1101</v>
      </c>
    </row>
    <row r="39" spans="1:4" x14ac:dyDescent="0.35">
      <c r="A39" s="40" t="s">
        <v>14</v>
      </c>
      <c r="B39" s="22" t="s">
        <v>9</v>
      </c>
      <c r="C39" s="279" t="str">
        <f>C38</f>
        <v xml:space="preserve">	0.8818</v>
      </c>
      <c r="D39" s="390">
        <v>-0.17130000000000001</v>
      </c>
    </row>
    <row r="40" spans="1:4" ht="15" thickBot="1" x14ac:dyDescent="0.4">
      <c r="A40" s="53" t="s">
        <v>22</v>
      </c>
      <c r="B40" s="262" t="s">
        <v>9</v>
      </c>
      <c r="C40" s="260" t="str">
        <f>C39</f>
        <v xml:space="preserve">	0.8818</v>
      </c>
      <c r="D40" s="294" t="s">
        <v>666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 t="s">
        <v>653</v>
      </c>
      <c r="D44" s="265">
        <v>0.48780000000000001</v>
      </c>
    </row>
    <row r="45" spans="1:4" x14ac:dyDescent="0.35">
      <c r="A45" s="40" t="s">
        <v>14</v>
      </c>
      <c r="B45" s="22" t="s">
        <v>9</v>
      </c>
      <c r="C45" s="13" t="str">
        <f>C44</f>
        <v xml:space="preserve">	0.6283</v>
      </c>
      <c r="D45" s="52">
        <v>7.6999999999999999E-2</v>
      </c>
    </row>
    <row r="46" spans="1:4" ht="15" thickBot="1" x14ac:dyDescent="0.4">
      <c r="A46" s="53" t="s">
        <v>22</v>
      </c>
      <c r="B46" s="262" t="s">
        <v>9</v>
      </c>
      <c r="C46" s="260" t="str">
        <f>C45</f>
        <v xml:space="preserve">	0.6283</v>
      </c>
      <c r="D46" s="295">
        <v>1.4800000000000001E-2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0.95640000000000003</v>
      </c>
      <c r="D50" s="259">
        <v>0.55720000000000003</v>
      </c>
    </row>
    <row r="51" spans="1:5" x14ac:dyDescent="0.35">
      <c r="A51" s="40" t="s">
        <v>493</v>
      </c>
      <c r="B51" s="22" t="s">
        <v>9</v>
      </c>
      <c r="C51" s="13">
        <f>C50</f>
        <v>0.95640000000000003</v>
      </c>
      <c r="D51" s="52">
        <v>0.42909999999999998</v>
      </c>
    </row>
    <row r="52" spans="1:5" x14ac:dyDescent="0.35">
      <c r="A52" s="40" t="s">
        <v>494</v>
      </c>
      <c r="B52" s="22" t="s">
        <v>9</v>
      </c>
      <c r="C52" s="13">
        <f>C51</f>
        <v>0.95640000000000003</v>
      </c>
      <c r="D52" s="288">
        <v>0.39489999999999997</v>
      </c>
    </row>
    <row r="53" spans="1:5" x14ac:dyDescent="0.35">
      <c r="A53" s="40" t="s">
        <v>495</v>
      </c>
      <c r="B53" s="22" t="s">
        <v>9</v>
      </c>
      <c r="C53" s="13">
        <f>C52</f>
        <v>0.95640000000000003</v>
      </c>
      <c r="D53" s="288">
        <v>0.37269999999999998</v>
      </c>
    </row>
    <row r="54" spans="1:5" x14ac:dyDescent="0.35">
      <c r="A54" s="40" t="s">
        <v>144</v>
      </c>
      <c r="B54" s="22" t="s">
        <v>9</v>
      </c>
      <c r="C54" s="281">
        <v>0.4798</v>
      </c>
      <c r="D54" s="52">
        <v>0.32650000000000001</v>
      </c>
    </row>
    <row r="55" spans="1:5" ht="15" thickBot="1" x14ac:dyDescent="0.4">
      <c r="A55" s="53" t="s">
        <v>144</v>
      </c>
      <c r="B55" s="262" t="s">
        <v>27</v>
      </c>
      <c r="C55" s="55">
        <v>7.9137000000000004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0.95640000000000003</v>
      </c>
      <c r="D59" s="296" t="s">
        <v>657</v>
      </c>
    </row>
    <row r="60" spans="1:5" x14ac:dyDescent="0.35">
      <c r="A60" s="40" t="s">
        <v>35</v>
      </c>
      <c r="B60" s="7" t="s">
        <v>9</v>
      </c>
      <c r="C60" s="8">
        <f>C59</f>
        <v>0.95640000000000003</v>
      </c>
      <c r="D60" s="289" t="s">
        <v>658</v>
      </c>
    </row>
    <row r="61" spans="1:5" x14ac:dyDescent="0.35">
      <c r="A61" s="40" t="s">
        <v>113</v>
      </c>
      <c r="B61" s="7" t="s">
        <v>9</v>
      </c>
      <c r="C61" s="8">
        <f>C60</f>
        <v>0.95640000000000003</v>
      </c>
      <c r="D61" s="289" t="s">
        <v>659</v>
      </c>
    </row>
    <row r="62" spans="1:5" ht="15" thickBot="1" x14ac:dyDescent="0.4">
      <c r="A62" s="53" t="s">
        <v>62</v>
      </c>
      <c r="B62" s="54" t="s">
        <v>9</v>
      </c>
      <c r="C62" s="55">
        <f>C61</f>
        <v>0.95640000000000003</v>
      </c>
      <c r="D62" s="263">
        <v>0.2329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92">
        <v>0.94769999999999999</v>
      </c>
      <c r="D66" s="259">
        <v>0.58779999999999999</v>
      </c>
    </row>
    <row r="67" spans="1:5" x14ac:dyDescent="0.35">
      <c r="A67" s="252" t="s">
        <v>638</v>
      </c>
      <c r="B67" s="257" t="s">
        <v>9</v>
      </c>
      <c r="C67" s="292">
        <v>0.94769999999999999</v>
      </c>
      <c r="D67" s="259">
        <v>0.58779999999999999</v>
      </c>
    </row>
    <row r="68" spans="1:5" x14ac:dyDescent="0.35">
      <c r="A68" s="40" t="s">
        <v>35</v>
      </c>
      <c r="B68" s="7" t="s">
        <v>9</v>
      </c>
      <c r="C68" s="8">
        <f>C67</f>
        <v>0.94769999999999999</v>
      </c>
      <c r="D68" s="289" t="s">
        <v>661</v>
      </c>
    </row>
    <row r="69" spans="1:5" x14ac:dyDescent="0.35">
      <c r="A69" s="40" t="s">
        <v>113</v>
      </c>
      <c r="B69" s="7" t="s">
        <v>9</v>
      </c>
      <c r="C69" s="8">
        <f>C68</f>
        <v>0.94769999999999999</v>
      </c>
      <c r="D69" s="289">
        <v>0.19400000000000001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0.94769999999999999</v>
      </c>
      <c r="D70" s="297">
        <v>0.1739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565E-3CF5-4C89-A2FD-4138A287583E}">
  <sheetPr>
    <tabColor theme="5" tint="0.59999389629810485"/>
  </sheetPr>
  <dimension ref="A1:D69"/>
  <sheetViews>
    <sheetView topLeftCell="A46" zoomScaleNormal="100" workbookViewId="0">
      <selection activeCell="C56" sqref="C56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584</v>
      </c>
      <c r="B1" s="310"/>
      <c r="C1" s="310"/>
      <c r="D1" s="311"/>
    </row>
    <row r="2" spans="1:4" ht="15" thickBot="1" x14ac:dyDescent="0.4">
      <c r="A2" s="312" t="s">
        <v>586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1.0834999999999999</v>
      </c>
      <c r="D6" s="259">
        <v>0.41289999999999999</v>
      </c>
    </row>
    <row r="7" spans="1:4" x14ac:dyDescent="0.35">
      <c r="A7" s="40" t="s">
        <v>531</v>
      </c>
      <c r="B7" s="7" t="s">
        <v>9</v>
      </c>
      <c r="C7" s="13">
        <f>C6</f>
        <v>1.0834999999999999</v>
      </c>
      <c r="D7" s="52">
        <v>0.22650000000000001</v>
      </c>
    </row>
    <row r="8" spans="1:4" x14ac:dyDescent="0.35">
      <c r="A8" s="40" t="s">
        <v>532</v>
      </c>
      <c r="B8" s="7" t="s">
        <v>9</v>
      </c>
      <c r="C8" s="13">
        <f>C6</f>
        <v>1.0834999999999999</v>
      </c>
      <c r="D8" s="52">
        <v>0.1767</v>
      </c>
    </row>
    <row r="9" spans="1:4" x14ac:dyDescent="0.35">
      <c r="A9" s="40" t="s">
        <v>533</v>
      </c>
      <c r="B9" s="7" t="s">
        <v>9</v>
      </c>
      <c r="C9" s="13">
        <f>C6</f>
        <v>1.0834999999999999</v>
      </c>
      <c r="D9" s="52">
        <v>0.1343</v>
      </c>
    </row>
    <row r="10" spans="1:4" ht="15" thickBot="1" x14ac:dyDescent="0.4">
      <c r="A10" s="53" t="s">
        <v>100</v>
      </c>
      <c r="B10" s="54" t="s">
        <v>9</v>
      </c>
      <c r="C10" s="260">
        <f>C6</f>
        <v>1.0834999999999999</v>
      </c>
      <c r="D10" s="263">
        <v>2.76E-2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0.77929999999999999</v>
      </c>
      <c r="D14" s="45">
        <v>0.40129999999999999</v>
      </c>
    </row>
    <row r="15" spans="1:4" x14ac:dyDescent="0.35">
      <c r="A15" s="254" t="s">
        <v>8</v>
      </c>
      <c r="B15" s="22" t="s">
        <v>9</v>
      </c>
      <c r="C15" s="8">
        <v>0.80989999999999995</v>
      </c>
      <c r="D15" s="52">
        <f>D14</f>
        <v>0.40129999999999999</v>
      </c>
    </row>
    <row r="16" spans="1:4" x14ac:dyDescent="0.35">
      <c r="A16" s="42" t="s">
        <v>92</v>
      </c>
      <c r="B16" s="7" t="s">
        <v>9</v>
      </c>
      <c r="C16" s="8">
        <f>C15</f>
        <v>0.80989999999999995</v>
      </c>
      <c r="D16" s="45">
        <v>0.21299999999999999</v>
      </c>
    </row>
    <row r="17" spans="1:4" x14ac:dyDescent="0.35">
      <c r="A17" s="42" t="s">
        <v>93</v>
      </c>
      <c r="B17" s="7" t="s">
        <v>9</v>
      </c>
      <c r="C17" s="8">
        <f>C16</f>
        <v>0.80989999999999995</v>
      </c>
      <c r="D17" s="45">
        <v>0.14580000000000001</v>
      </c>
    </row>
    <row r="18" spans="1:4" x14ac:dyDescent="0.35">
      <c r="A18" s="42" t="s">
        <v>94</v>
      </c>
      <c r="B18" s="7" t="s">
        <v>9</v>
      </c>
      <c r="C18" s="8">
        <f>C17</f>
        <v>0.80989999999999995</v>
      </c>
      <c r="D18" s="45">
        <v>0.1333</v>
      </c>
    </row>
    <row r="19" spans="1:4" x14ac:dyDescent="0.35">
      <c r="A19" s="42" t="s">
        <v>95</v>
      </c>
      <c r="B19" s="7" t="s">
        <v>9</v>
      </c>
      <c r="C19" s="8">
        <f>C18</f>
        <v>0.80989999999999995</v>
      </c>
      <c r="D19" s="45">
        <v>0.1176</v>
      </c>
    </row>
    <row r="20" spans="1:4" x14ac:dyDescent="0.35">
      <c r="A20" s="40" t="s">
        <v>96</v>
      </c>
      <c r="B20" s="7" t="s">
        <v>9</v>
      </c>
      <c r="C20" s="13">
        <f>C14</f>
        <v>0.77929999999999999</v>
      </c>
      <c r="D20" s="45">
        <f>D16</f>
        <v>0.21299999999999999</v>
      </c>
    </row>
    <row r="21" spans="1:4" x14ac:dyDescent="0.35">
      <c r="A21" s="40" t="s">
        <v>97</v>
      </c>
      <c r="B21" s="7" t="s">
        <v>9</v>
      </c>
      <c r="C21" s="13">
        <f>C20</f>
        <v>0.77929999999999999</v>
      </c>
      <c r="D21" s="45">
        <f>D17</f>
        <v>0.14580000000000001</v>
      </c>
    </row>
    <row r="22" spans="1:4" x14ac:dyDescent="0.35">
      <c r="A22" s="40" t="s">
        <v>98</v>
      </c>
      <c r="B22" s="7" t="s">
        <v>9</v>
      </c>
      <c r="C22" s="13">
        <f>C21</f>
        <v>0.77929999999999999</v>
      </c>
      <c r="D22" s="45">
        <f>D18</f>
        <v>0.1333</v>
      </c>
    </row>
    <row r="23" spans="1:4" ht="15" thickBot="1" x14ac:dyDescent="0.4">
      <c r="A23" s="53" t="s">
        <v>99</v>
      </c>
      <c r="B23" s="54" t="s">
        <v>9</v>
      </c>
      <c r="C23" s="260">
        <f>C22</f>
        <v>0.77929999999999999</v>
      </c>
      <c r="D23" s="56">
        <f>D19</f>
        <v>0.1176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0.89639999999999997</v>
      </c>
      <c r="D27" s="259">
        <v>0.54790000000000005</v>
      </c>
    </row>
    <row r="28" spans="1:4" x14ac:dyDescent="0.35">
      <c r="A28" s="40" t="s">
        <v>8</v>
      </c>
      <c r="B28" s="7" t="s">
        <v>9</v>
      </c>
      <c r="C28" s="13">
        <v>0.92279999999999995</v>
      </c>
      <c r="D28" s="52">
        <f>D27</f>
        <v>0.54790000000000005</v>
      </c>
    </row>
    <row r="29" spans="1:4" x14ac:dyDescent="0.35">
      <c r="A29" s="40" t="s">
        <v>93</v>
      </c>
      <c r="B29" s="7" t="s">
        <v>9</v>
      </c>
      <c r="C29" s="13">
        <f>C28</f>
        <v>0.92279999999999995</v>
      </c>
      <c r="D29" s="52">
        <v>0.40789999999999998</v>
      </c>
    </row>
    <row r="30" spans="1:4" x14ac:dyDescent="0.35">
      <c r="A30" s="40" t="s">
        <v>94</v>
      </c>
      <c r="B30" s="22" t="s">
        <v>9</v>
      </c>
      <c r="C30" s="13">
        <f>C29</f>
        <v>0.92279999999999995</v>
      </c>
      <c r="D30" s="52">
        <v>0.24840000000000001</v>
      </c>
    </row>
    <row r="31" spans="1:4" x14ac:dyDescent="0.35">
      <c r="A31" s="40" t="s">
        <v>95</v>
      </c>
      <c r="B31" s="22" t="s">
        <v>9</v>
      </c>
      <c r="C31" s="13">
        <f>C30</f>
        <v>0.92279999999999995</v>
      </c>
      <c r="D31" s="52">
        <v>0.19500000000000001</v>
      </c>
    </row>
    <row r="32" spans="1:4" x14ac:dyDescent="0.35">
      <c r="A32" s="40" t="s">
        <v>97</v>
      </c>
      <c r="B32" s="7" t="s">
        <v>9</v>
      </c>
      <c r="C32" s="13">
        <f>C27</f>
        <v>0.89639999999999997</v>
      </c>
      <c r="D32" s="52">
        <f>D29</f>
        <v>0.40789999999999998</v>
      </c>
    </row>
    <row r="33" spans="1:4" x14ac:dyDescent="0.35">
      <c r="A33" s="40" t="s">
        <v>98</v>
      </c>
      <c r="B33" s="7" t="s">
        <v>9</v>
      </c>
      <c r="C33" s="13">
        <f>C32</f>
        <v>0.89639999999999997</v>
      </c>
      <c r="D33" s="52">
        <f>D30</f>
        <v>0.24840000000000001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0.89639999999999997</v>
      </c>
      <c r="D34" s="263">
        <f>D31</f>
        <v>0.19500000000000001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1.2281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1.2281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1.2281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1.3956</v>
      </c>
      <c r="D44" s="265">
        <v>0.62170000000000003</v>
      </c>
    </row>
    <row r="45" spans="1:4" x14ac:dyDescent="0.35">
      <c r="A45" s="40" t="s">
        <v>14</v>
      </c>
      <c r="B45" s="22" t="s">
        <v>9</v>
      </c>
      <c r="C45" s="13">
        <f>C44</f>
        <v>1.3956</v>
      </c>
      <c r="D45" s="52">
        <v>0.3664</v>
      </c>
    </row>
    <row r="46" spans="1:4" ht="15" thickBot="1" x14ac:dyDescent="0.4">
      <c r="A46" s="53" t="s">
        <v>22</v>
      </c>
      <c r="B46" s="262" t="s">
        <v>9</v>
      </c>
      <c r="C46" s="260">
        <f>C45</f>
        <v>1.3956</v>
      </c>
      <c r="D46" s="263">
        <v>0.2838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1.0487</v>
      </c>
      <c r="D50" s="259">
        <v>0.3644</v>
      </c>
    </row>
    <row r="51" spans="1:4" x14ac:dyDescent="0.35">
      <c r="A51" s="40" t="s">
        <v>493</v>
      </c>
      <c r="B51" s="22" t="s">
        <v>9</v>
      </c>
      <c r="C51" s="13">
        <f>C50</f>
        <v>1.0487</v>
      </c>
      <c r="D51" s="52">
        <v>0.19439999999999999</v>
      </c>
    </row>
    <row r="52" spans="1:4" x14ac:dyDescent="0.35">
      <c r="A52" s="40" t="s">
        <v>494</v>
      </c>
      <c r="B52" s="22" t="s">
        <v>9</v>
      </c>
      <c r="C52" s="13">
        <f>C51</f>
        <v>1.0487</v>
      </c>
      <c r="D52" s="52">
        <v>0.18</v>
      </c>
    </row>
    <row r="53" spans="1:4" x14ac:dyDescent="0.35">
      <c r="A53" s="40" t="s">
        <v>495</v>
      </c>
      <c r="B53" s="22" t="s">
        <v>9</v>
      </c>
      <c r="C53" s="13">
        <f>C52</f>
        <v>1.0487</v>
      </c>
      <c r="D53" s="52">
        <v>0.16900000000000001</v>
      </c>
    </row>
    <row r="54" spans="1:4" x14ac:dyDescent="0.35">
      <c r="A54" s="40" t="s">
        <v>144</v>
      </c>
      <c r="B54" s="22" t="s">
        <v>9</v>
      </c>
      <c r="C54" s="13">
        <v>0.91959999999999997</v>
      </c>
      <c r="D54" s="52">
        <v>0.15490000000000001</v>
      </c>
    </row>
    <row r="55" spans="1:4" ht="15" thickBot="1" x14ac:dyDescent="0.4">
      <c r="A55" s="53" t="s">
        <v>144</v>
      </c>
      <c r="B55" s="262" t="s">
        <v>27</v>
      </c>
      <c r="C55" s="262">
        <v>1.1709000000000001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1.0487</v>
      </c>
      <c r="D59" s="259">
        <v>0.3175</v>
      </c>
    </row>
    <row r="60" spans="1:4" x14ac:dyDescent="0.35">
      <c r="A60" s="40" t="s">
        <v>35</v>
      </c>
      <c r="B60" s="7" t="s">
        <v>9</v>
      </c>
      <c r="C60" s="8">
        <f>C59</f>
        <v>1.0487</v>
      </c>
      <c r="D60" s="45">
        <v>0.15</v>
      </c>
    </row>
    <row r="61" spans="1:4" x14ac:dyDescent="0.35">
      <c r="A61" s="40" t="s">
        <v>113</v>
      </c>
      <c r="B61" s="7" t="s">
        <v>9</v>
      </c>
      <c r="C61" s="8">
        <f>C60</f>
        <v>1.0487</v>
      </c>
      <c r="D61" s="45">
        <v>0.1421</v>
      </c>
    </row>
    <row r="62" spans="1:4" ht="15" thickBot="1" x14ac:dyDescent="0.4">
      <c r="A62" s="53" t="s">
        <v>62</v>
      </c>
      <c r="B62" s="54" t="s">
        <v>9</v>
      </c>
      <c r="C62" s="55">
        <f>C61</f>
        <v>1.0487</v>
      </c>
      <c r="D62" s="263">
        <v>0.12379999999999999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0.77510000000000001</v>
      </c>
      <c r="D66" s="259">
        <v>0.36309999999999998</v>
      </c>
    </row>
    <row r="67" spans="1:4" x14ac:dyDescent="0.35">
      <c r="A67" s="40" t="s">
        <v>35</v>
      </c>
      <c r="B67" s="7" t="s">
        <v>9</v>
      </c>
      <c r="C67" s="8">
        <f>C66</f>
        <v>0.77510000000000001</v>
      </c>
      <c r="D67" s="45">
        <v>0.18090000000000001</v>
      </c>
    </row>
    <row r="68" spans="1:4" x14ac:dyDescent="0.35">
      <c r="A68" s="40" t="s">
        <v>113</v>
      </c>
      <c r="B68" s="7" t="s">
        <v>9</v>
      </c>
      <c r="C68" s="8">
        <f>C67</f>
        <v>0.77510000000000001</v>
      </c>
      <c r="D68" s="45">
        <v>0.16039999999999999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0.77510000000000001</v>
      </c>
      <c r="D69" s="56">
        <v>0.10639999999999999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  <ignoredErrors>
    <ignoredError sqref="C32 C20" formula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2B574-9144-4ECC-8F7E-4CFC1901B106}">
  <sheetPr>
    <tabColor theme="5" tint="0.59999389629810485"/>
  </sheetPr>
  <dimension ref="A1:D69"/>
  <sheetViews>
    <sheetView topLeftCell="A46" zoomScaleNormal="100" workbookViewId="0">
      <selection activeCell="D70" sqref="D7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584</v>
      </c>
      <c r="B1" s="310"/>
      <c r="C1" s="310"/>
      <c r="D1" s="311"/>
    </row>
    <row r="2" spans="1:4" ht="15" thickBot="1" x14ac:dyDescent="0.4">
      <c r="A2" s="312" t="s">
        <v>585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0.56499999999999995</v>
      </c>
      <c r="D6" s="259">
        <v>0.41289999999999999</v>
      </c>
    </row>
    <row r="7" spans="1:4" x14ac:dyDescent="0.35">
      <c r="A7" s="40" t="s">
        <v>531</v>
      </c>
      <c r="B7" s="7" t="s">
        <v>9</v>
      </c>
      <c r="C7" s="13">
        <f>C6</f>
        <v>0.56499999999999995</v>
      </c>
      <c r="D7" s="52">
        <v>0.22650000000000001</v>
      </c>
    </row>
    <row r="8" spans="1:4" x14ac:dyDescent="0.35">
      <c r="A8" s="40" t="s">
        <v>532</v>
      </c>
      <c r="B8" s="7" t="s">
        <v>9</v>
      </c>
      <c r="C8" s="13">
        <f>C6</f>
        <v>0.56499999999999995</v>
      </c>
      <c r="D8" s="52">
        <v>0.1767</v>
      </c>
    </row>
    <row r="9" spans="1:4" x14ac:dyDescent="0.35">
      <c r="A9" s="40" t="s">
        <v>533</v>
      </c>
      <c r="B9" s="7" t="s">
        <v>9</v>
      </c>
      <c r="C9" s="13">
        <f>C6</f>
        <v>0.56499999999999995</v>
      </c>
      <c r="D9" s="52">
        <v>0.1343</v>
      </c>
    </row>
    <row r="10" spans="1:4" ht="15" thickBot="1" x14ac:dyDescent="0.4">
      <c r="A10" s="53" t="s">
        <v>100</v>
      </c>
      <c r="B10" s="54" t="s">
        <v>9</v>
      </c>
      <c r="C10" s="260">
        <f>C6</f>
        <v>0.56499999999999995</v>
      </c>
      <c r="D10" s="263">
        <v>2.76E-2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0.77929999999999999</v>
      </c>
      <c r="D14" s="45">
        <v>0.40129999999999999</v>
      </c>
    </row>
    <row r="15" spans="1:4" x14ac:dyDescent="0.35">
      <c r="A15" s="254" t="s">
        <v>8</v>
      </c>
      <c r="B15" s="22" t="s">
        <v>9</v>
      </c>
      <c r="C15" s="8">
        <v>0.80989999999999995</v>
      </c>
      <c r="D15" s="52">
        <f>D14</f>
        <v>0.40129999999999999</v>
      </c>
    </row>
    <row r="16" spans="1:4" x14ac:dyDescent="0.35">
      <c r="A16" s="42" t="s">
        <v>92</v>
      </c>
      <c r="B16" s="7" t="s">
        <v>9</v>
      </c>
      <c r="C16" s="8">
        <f>C15</f>
        <v>0.80989999999999995</v>
      </c>
      <c r="D16" s="45">
        <v>0.21299999999999999</v>
      </c>
    </row>
    <row r="17" spans="1:4" x14ac:dyDescent="0.35">
      <c r="A17" s="42" t="s">
        <v>93</v>
      </c>
      <c r="B17" s="7" t="s">
        <v>9</v>
      </c>
      <c r="C17" s="8">
        <f>C16</f>
        <v>0.80989999999999995</v>
      </c>
      <c r="D17" s="45">
        <v>0.14580000000000001</v>
      </c>
    </row>
    <row r="18" spans="1:4" x14ac:dyDescent="0.35">
      <c r="A18" s="42" t="s">
        <v>94</v>
      </c>
      <c r="B18" s="7" t="s">
        <v>9</v>
      </c>
      <c r="C18" s="8">
        <f>C17</f>
        <v>0.80989999999999995</v>
      </c>
      <c r="D18" s="45">
        <v>0.1333</v>
      </c>
    </row>
    <row r="19" spans="1:4" x14ac:dyDescent="0.35">
      <c r="A19" s="42" t="s">
        <v>95</v>
      </c>
      <c r="B19" s="7" t="s">
        <v>9</v>
      </c>
      <c r="C19" s="8">
        <f>C18</f>
        <v>0.80989999999999995</v>
      </c>
      <c r="D19" s="45">
        <v>0.1176</v>
      </c>
    </row>
    <row r="20" spans="1:4" x14ac:dyDescent="0.35">
      <c r="A20" s="40" t="s">
        <v>96</v>
      </c>
      <c r="B20" s="7" t="s">
        <v>9</v>
      </c>
      <c r="C20" s="13">
        <f>C14</f>
        <v>0.77929999999999999</v>
      </c>
      <c r="D20" s="45">
        <f>D16</f>
        <v>0.21299999999999999</v>
      </c>
    </row>
    <row r="21" spans="1:4" x14ac:dyDescent="0.35">
      <c r="A21" s="40" t="s">
        <v>97</v>
      </c>
      <c r="B21" s="7" t="s">
        <v>9</v>
      </c>
      <c r="C21" s="13">
        <f>C20</f>
        <v>0.77929999999999999</v>
      </c>
      <c r="D21" s="45">
        <f>D17</f>
        <v>0.14580000000000001</v>
      </c>
    </row>
    <row r="22" spans="1:4" x14ac:dyDescent="0.35">
      <c r="A22" s="40" t="s">
        <v>98</v>
      </c>
      <c r="B22" s="7" t="s">
        <v>9</v>
      </c>
      <c r="C22" s="13">
        <f>C21</f>
        <v>0.77929999999999999</v>
      </c>
      <c r="D22" s="45">
        <f>D18</f>
        <v>0.1333</v>
      </c>
    </row>
    <row r="23" spans="1:4" ht="15" thickBot="1" x14ac:dyDescent="0.4">
      <c r="A23" s="53" t="s">
        <v>99</v>
      </c>
      <c r="B23" s="54" t="s">
        <v>9</v>
      </c>
      <c r="C23" s="260">
        <f>C22</f>
        <v>0.77929999999999999</v>
      </c>
      <c r="D23" s="56">
        <f>D19</f>
        <v>0.1176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0.7964</v>
      </c>
      <c r="D27" s="259">
        <v>0.54790000000000005</v>
      </c>
    </row>
    <row r="28" spans="1:4" x14ac:dyDescent="0.35">
      <c r="A28" s="40" t="s">
        <v>8</v>
      </c>
      <c r="B28" s="7" t="s">
        <v>9</v>
      </c>
      <c r="C28" s="13">
        <v>0.82279999999999998</v>
      </c>
      <c r="D28" s="52">
        <f>D27</f>
        <v>0.54790000000000005</v>
      </c>
    </row>
    <row r="29" spans="1:4" x14ac:dyDescent="0.35">
      <c r="A29" s="40" t="s">
        <v>93</v>
      </c>
      <c r="B29" s="7" t="s">
        <v>9</v>
      </c>
      <c r="C29" s="13">
        <f>C28</f>
        <v>0.82279999999999998</v>
      </c>
      <c r="D29" s="52">
        <v>0.40789999999999998</v>
      </c>
    </row>
    <row r="30" spans="1:4" x14ac:dyDescent="0.35">
      <c r="A30" s="40" t="s">
        <v>94</v>
      </c>
      <c r="B30" s="22" t="s">
        <v>9</v>
      </c>
      <c r="C30" s="13">
        <f>C29</f>
        <v>0.82279999999999998</v>
      </c>
      <c r="D30" s="52">
        <v>0.24840000000000001</v>
      </c>
    </row>
    <row r="31" spans="1:4" x14ac:dyDescent="0.35">
      <c r="A31" s="40" t="s">
        <v>95</v>
      </c>
      <c r="B31" s="22" t="s">
        <v>9</v>
      </c>
      <c r="C31" s="13">
        <f>C30</f>
        <v>0.82279999999999998</v>
      </c>
      <c r="D31" s="52">
        <v>0.19500000000000001</v>
      </c>
    </row>
    <row r="32" spans="1:4" x14ac:dyDescent="0.35">
      <c r="A32" s="40" t="s">
        <v>97</v>
      </c>
      <c r="B32" s="7" t="s">
        <v>9</v>
      </c>
      <c r="C32" s="13">
        <f>C27</f>
        <v>0.7964</v>
      </c>
      <c r="D32" s="52">
        <f>D29</f>
        <v>0.40789999999999998</v>
      </c>
    </row>
    <row r="33" spans="1:4" x14ac:dyDescent="0.35">
      <c r="A33" s="40" t="s">
        <v>98</v>
      </c>
      <c r="B33" s="7" t="s">
        <v>9</v>
      </c>
      <c r="C33" s="13">
        <f>C32</f>
        <v>0.7964</v>
      </c>
      <c r="D33" s="52">
        <f>D30</f>
        <v>0.24840000000000001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0.7964</v>
      </c>
      <c r="D34" s="263">
        <f>D31</f>
        <v>0.19500000000000001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0.64790000000000003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0.64790000000000003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0.64790000000000003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0.52249999999999996</v>
      </c>
      <c r="D44" s="265">
        <v>0.62170000000000003</v>
      </c>
    </row>
    <row r="45" spans="1:4" x14ac:dyDescent="0.35">
      <c r="A45" s="40" t="s">
        <v>14</v>
      </c>
      <c r="B45" s="22" t="s">
        <v>9</v>
      </c>
      <c r="C45" s="13">
        <f>C44</f>
        <v>0.52249999999999996</v>
      </c>
      <c r="D45" s="52">
        <v>0.3664</v>
      </c>
    </row>
    <row r="46" spans="1:4" ht="15" thickBot="1" x14ac:dyDescent="0.4">
      <c r="A46" s="53" t="s">
        <v>22</v>
      </c>
      <c r="B46" s="262" t="s">
        <v>9</v>
      </c>
      <c r="C46" s="260">
        <f>C45</f>
        <v>0.52249999999999996</v>
      </c>
      <c r="D46" s="263">
        <v>0.2838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0.78749999999999998</v>
      </c>
      <c r="D50" s="259">
        <v>0.3644</v>
      </c>
    </row>
    <row r="51" spans="1:4" x14ac:dyDescent="0.35">
      <c r="A51" s="40" t="s">
        <v>493</v>
      </c>
      <c r="B51" s="22" t="s">
        <v>9</v>
      </c>
      <c r="C51" s="13">
        <f>C50</f>
        <v>0.78749999999999998</v>
      </c>
      <c r="D51" s="52">
        <v>0.19439999999999999</v>
      </c>
    </row>
    <row r="52" spans="1:4" x14ac:dyDescent="0.35">
      <c r="A52" s="40" t="s">
        <v>494</v>
      </c>
      <c r="B52" s="22" t="s">
        <v>9</v>
      </c>
      <c r="C52" s="13">
        <f>C51</f>
        <v>0.78749999999999998</v>
      </c>
      <c r="D52" s="52">
        <v>0.18</v>
      </c>
    </row>
    <row r="53" spans="1:4" x14ac:dyDescent="0.35">
      <c r="A53" s="40" t="s">
        <v>495</v>
      </c>
      <c r="B53" s="22" t="s">
        <v>9</v>
      </c>
      <c r="C53" s="13">
        <f>C52</f>
        <v>0.78749999999999998</v>
      </c>
      <c r="D53" s="52">
        <v>0.16900000000000001</v>
      </c>
    </row>
    <row r="54" spans="1:4" x14ac:dyDescent="0.35">
      <c r="A54" s="40" t="s">
        <v>144</v>
      </c>
      <c r="B54" s="22" t="s">
        <v>9</v>
      </c>
      <c r="C54" s="13">
        <v>0.64559999999999995</v>
      </c>
      <c r="D54" s="52">
        <v>0.15490000000000001</v>
      </c>
    </row>
    <row r="55" spans="1:4" ht="15" thickBot="1" x14ac:dyDescent="0.4">
      <c r="A55" s="53" t="s">
        <v>144</v>
      </c>
      <c r="B55" s="262" t="s">
        <v>27</v>
      </c>
      <c r="C55" s="262">
        <v>1.2805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0.78749999999999998</v>
      </c>
      <c r="D59" s="259">
        <v>0.3175</v>
      </c>
    </row>
    <row r="60" spans="1:4" x14ac:dyDescent="0.35">
      <c r="A60" s="40" t="s">
        <v>35</v>
      </c>
      <c r="B60" s="7" t="s">
        <v>9</v>
      </c>
      <c r="C60" s="8">
        <f>C59</f>
        <v>0.78749999999999998</v>
      </c>
      <c r="D60" s="45">
        <v>0.15</v>
      </c>
    </row>
    <row r="61" spans="1:4" x14ac:dyDescent="0.35">
      <c r="A61" s="40" t="s">
        <v>113</v>
      </c>
      <c r="B61" s="7" t="s">
        <v>9</v>
      </c>
      <c r="C61" s="8">
        <f>C60</f>
        <v>0.78749999999999998</v>
      </c>
      <c r="D61" s="45">
        <v>0.1421</v>
      </c>
    </row>
    <row r="62" spans="1:4" ht="15" thickBot="1" x14ac:dyDescent="0.4">
      <c r="A62" s="53" t="s">
        <v>62</v>
      </c>
      <c r="B62" s="54" t="s">
        <v>9</v>
      </c>
      <c r="C62" s="55">
        <f>C61</f>
        <v>0.78749999999999998</v>
      </c>
      <c r="D62" s="263">
        <v>0.12379999999999999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0.77510000000000001</v>
      </c>
      <c r="D66" s="259">
        <v>0.36309999999999998</v>
      </c>
    </row>
    <row r="67" spans="1:4" x14ac:dyDescent="0.35">
      <c r="A67" s="40" t="s">
        <v>35</v>
      </c>
      <c r="B67" s="7" t="s">
        <v>9</v>
      </c>
      <c r="C67" s="8">
        <f>C66</f>
        <v>0.77510000000000001</v>
      </c>
      <c r="D67" s="45">
        <v>0.18090000000000001</v>
      </c>
    </row>
    <row r="68" spans="1:4" x14ac:dyDescent="0.35">
      <c r="A68" s="40" t="s">
        <v>113</v>
      </c>
      <c r="B68" s="7" t="s">
        <v>9</v>
      </c>
      <c r="C68" s="8">
        <f>C67</f>
        <v>0.77510000000000001</v>
      </c>
      <c r="D68" s="45">
        <v>0.16039999999999999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0.77510000000000001</v>
      </c>
      <c r="D69" s="56">
        <v>0.10639999999999999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DD5D-D602-496F-B434-04C1DE392596}">
  <sheetPr>
    <tabColor rgb="FF92D050"/>
  </sheetPr>
  <dimension ref="A1:D69"/>
  <sheetViews>
    <sheetView zoomScaleNormal="100" workbookViewId="0">
      <selection activeCell="G10" sqref="G1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580</v>
      </c>
      <c r="B1" s="310"/>
      <c r="C1" s="310"/>
      <c r="D1" s="311"/>
    </row>
    <row r="2" spans="1:4" ht="15" thickBot="1" x14ac:dyDescent="0.4">
      <c r="A2" s="312" t="s">
        <v>583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0.84260000000000002</v>
      </c>
      <c r="D6" s="259">
        <v>0.32940000000000003</v>
      </c>
    </row>
    <row r="7" spans="1:4" x14ac:dyDescent="0.35">
      <c r="A7" s="40" t="s">
        <v>531</v>
      </c>
      <c r="B7" s="7" t="s">
        <v>9</v>
      </c>
      <c r="C7" s="13">
        <f>C6</f>
        <v>0.84260000000000002</v>
      </c>
      <c r="D7" s="52">
        <v>0.161</v>
      </c>
    </row>
    <row r="8" spans="1:4" x14ac:dyDescent="0.35">
      <c r="A8" s="40" t="s">
        <v>532</v>
      </c>
      <c r="B8" s="7" t="s">
        <v>9</v>
      </c>
      <c r="C8" s="13">
        <f>C6</f>
        <v>0.84260000000000002</v>
      </c>
      <c r="D8" s="52">
        <v>0.13400000000000001</v>
      </c>
    </row>
    <row r="9" spans="1:4" x14ac:dyDescent="0.35">
      <c r="A9" s="40" t="s">
        <v>533</v>
      </c>
      <c r="B9" s="7" t="s">
        <v>9</v>
      </c>
      <c r="C9" s="13">
        <f>C6</f>
        <v>0.84260000000000002</v>
      </c>
      <c r="D9" s="52">
        <v>0.11310000000000001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0.84260000000000002</v>
      </c>
      <c r="D10" s="263">
        <v>2.4400000000000002E-2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0.88280000000000003</v>
      </c>
      <c r="D14" s="45">
        <v>0.38500000000000001</v>
      </c>
    </row>
    <row r="15" spans="1:4" x14ac:dyDescent="0.35">
      <c r="A15" s="254" t="s">
        <v>8</v>
      </c>
      <c r="B15" s="22" t="s">
        <v>9</v>
      </c>
      <c r="C15" s="8">
        <v>0.99109999999999998</v>
      </c>
      <c r="D15" s="52">
        <f>D14</f>
        <v>0.38500000000000001</v>
      </c>
    </row>
    <row r="16" spans="1:4" x14ac:dyDescent="0.35">
      <c r="A16" s="42" t="s">
        <v>92</v>
      </c>
      <c r="B16" s="7" t="s">
        <v>9</v>
      </c>
      <c r="C16" s="8">
        <f>C15</f>
        <v>0.99109999999999998</v>
      </c>
      <c r="D16" s="45">
        <v>0.1991</v>
      </c>
    </row>
    <row r="17" spans="1:4" x14ac:dyDescent="0.35">
      <c r="A17" s="42" t="s">
        <v>93</v>
      </c>
      <c r="B17" s="7" t="s">
        <v>9</v>
      </c>
      <c r="C17" s="8">
        <f>C16</f>
        <v>0.99109999999999998</v>
      </c>
      <c r="D17" s="45">
        <v>0.13689999999999999</v>
      </c>
    </row>
    <row r="18" spans="1:4" x14ac:dyDescent="0.35">
      <c r="A18" s="42" t="s">
        <v>94</v>
      </c>
      <c r="B18" s="7" t="s">
        <v>9</v>
      </c>
      <c r="C18" s="8">
        <f>C17</f>
        <v>0.99109999999999998</v>
      </c>
      <c r="D18" s="45">
        <v>0.12180000000000001</v>
      </c>
    </row>
    <row r="19" spans="1:4" x14ac:dyDescent="0.35">
      <c r="A19" s="42" t="s">
        <v>95</v>
      </c>
      <c r="B19" s="7" t="s">
        <v>9</v>
      </c>
      <c r="C19" s="8">
        <f>C18</f>
        <v>0.99109999999999998</v>
      </c>
      <c r="D19" s="45">
        <v>0.1081</v>
      </c>
    </row>
    <row r="20" spans="1:4" x14ac:dyDescent="0.35">
      <c r="A20" s="40" t="s">
        <v>96</v>
      </c>
      <c r="B20" s="7" t="s">
        <v>9</v>
      </c>
      <c r="C20" s="13">
        <f>C14</f>
        <v>0.88280000000000003</v>
      </c>
      <c r="D20" s="45">
        <f>D16</f>
        <v>0.1991</v>
      </c>
    </row>
    <row r="21" spans="1:4" x14ac:dyDescent="0.35">
      <c r="A21" s="40" t="s">
        <v>97</v>
      </c>
      <c r="B21" s="7" t="s">
        <v>9</v>
      </c>
      <c r="C21" s="13">
        <f>C20</f>
        <v>0.88280000000000003</v>
      </c>
      <c r="D21" s="45">
        <f>D17</f>
        <v>0.13689999999999999</v>
      </c>
    </row>
    <row r="22" spans="1:4" x14ac:dyDescent="0.35">
      <c r="A22" s="40" t="s">
        <v>98</v>
      </c>
      <c r="B22" s="7" t="s">
        <v>9</v>
      </c>
      <c r="C22" s="13">
        <f>C21</f>
        <v>0.88280000000000003</v>
      </c>
      <c r="D22" s="45">
        <f>D18</f>
        <v>0.12180000000000001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0.88280000000000003</v>
      </c>
      <c r="D23" s="56">
        <f>D19</f>
        <v>0.1081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1.0387</v>
      </c>
      <c r="D27" s="259">
        <v>0.504</v>
      </c>
    </row>
    <row r="28" spans="1:4" x14ac:dyDescent="0.35">
      <c r="A28" s="40" t="s">
        <v>8</v>
      </c>
      <c r="B28" s="7" t="s">
        <v>9</v>
      </c>
      <c r="C28" s="13">
        <v>1.0683</v>
      </c>
      <c r="D28" s="52">
        <f>D27</f>
        <v>0.504</v>
      </c>
    </row>
    <row r="29" spans="1:4" x14ac:dyDescent="0.35">
      <c r="A29" s="40" t="s">
        <v>93</v>
      </c>
      <c r="B29" s="7" t="s">
        <v>9</v>
      </c>
      <c r="C29" s="13">
        <f>C28</f>
        <v>1.0683</v>
      </c>
      <c r="D29" s="52">
        <v>0.37609999999999999</v>
      </c>
    </row>
    <row r="30" spans="1:4" x14ac:dyDescent="0.35">
      <c r="A30" s="40" t="s">
        <v>94</v>
      </c>
      <c r="B30" s="22" t="s">
        <v>9</v>
      </c>
      <c r="C30" s="13">
        <f>C29</f>
        <v>1.0683</v>
      </c>
      <c r="D30" s="52">
        <v>0.23200000000000001</v>
      </c>
    </row>
    <row r="31" spans="1:4" x14ac:dyDescent="0.35">
      <c r="A31" s="40" t="s">
        <v>95</v>
      </c>
      <c r="B31" s="22" t="s">
        <v>9</v>
      </c>
      <c r="C31" s="13">
        <f>C30</f>
        <v>1.0683</v>
      </c>
      <c r="D31" s="52">
        <v>0.1835</v>
      </c>
    </row>
    <row r="32" spans="1:4" x14ac:dyDescent="0.35">
      <c r="A32" s="40" t="s">
        <v>97</v>
      </c>
      <c r="B32" s="7" t="s">
        <v>9</v>
      </c>
      <c r="C32" s="13">
        <f>C27</f>
        <v>1.0387</v>
      </c>
      <c r="D32" s="52">
        <f>D29</f>
        <v>0.37609999999999999</v>
      </c>
    </row>
    <row r="33" spans="1:4" x14ac:dyDescent="0.35">
      <c r="A33" s="40" t="s">
        <v>98</v>
      </c>
      <c r="B33" s="7" t="s">
        <v>9</v>
      </c>
      <c r="C33" s="13">
        <f>C32</f>
        <v>1.0387</v>
      </c>
      <c r="D33" s="52">
        <f>D30</f>
        <v>0.23200000000000001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1.0387</v>
      </c>
      <c r="D34" s="263">
        <f>D31</f>
        <v>0.1835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1.1776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1.1776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1.1776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0.96830000000000005</v>
      </c>
      <c r="D44" s="265">
        <v>0.57850000000000001</v>
      </c>
    </row>
    <row r="45" spans="1:4" x14ac:dyDescent="0.35">
      <c r="A45" s="40" t="s">
        <v>14</v>
      </c>
      <c r="B45" s="22" t="s">
        <v>9</v>
      </c>
      <c r="C45" s="13">
        <f>C44</f>
        <v>0.96830000000000005</v>
      </c>
      <c r="D45" s="52">
        <v>0.33900000000000002</v>
      </c>
    </row>
    <row r="46" spans="1:4" ht="15" thickBot="1" x14ac:dyDescent="0.4">
      <c r="A46" s="53" t="s">
        <v>22</v>
      </c>
      <c r="B46" s="262" t="s">
        <v>9</v>
      </c>
      <c r="C46" s="260">
        <f>C45</f>
        <v>0.96830000000000005</v>
      </c>
      <c r="D46" s="263">
        <v>0.25879999999999997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0.94369999999999998</v>
      </c>
      <c r="D50" s="259">
        <v>0.36249999999999999</v>
      </c>
    </row>
    <row r="51" spans="1:4" x14ac:dyDescent="0.35">
      <c r="A51" s="40" t="s">
        <v>493</v>
      </c>
      <c r="B51" s="22" t="s">
        <v>9</v>
      </c>
      <c r="C51" s="13">
        <f>C50</f>
        <v>0.94369999999999998</v>
      </c>
      <c r="D51" s="52">
        <v>0.19600000000000001</v>
      </c>
    </row>
    <row r="52" spans="1:4" x14ac:dyDescent="0.35">
      <c r="A52" s="40" t="s">
        <v>494</v>
      </c>
      <c r="B52" s="22" t="s">
        <v>9</v>
      </c>
      <c r="C52" s="13">
        <f>C51</f>
        <v>0.94369999999999998</v>
      </c>
      <c r="D52" s="52">
        <v>0.18410000000000001</v>
      </c>
    </row>
    <row r="53" spans="1:4" x14ac:dyDescent="0.35">
      <c r="A53" s="40" t="s">
        <v>495</v>
      </c>
      <c r="B53" s="22" t="s">
        <v>9</v>
      </c>
      <c r="C53" s="13">
        <f>C52</f>
        <v>0.94369999999999998</v>
      </c>
      <c r="D53" s="52">
        <v>0.17219999999999999</v>
      </c>
    </row>
    <row r="54" spans="1:4" x14ac:dyDescent="0.35">
      <c r="A54" s="40" t="s">
        <v>144</v>
      </c>
      <c r="B54" s="22" t="s">
        <v>9</v>
      </c>
      <c r="C54" s="13">
        <v>0.58089999999999997</v>
      </c>
      <c r="D54" s="52">
        <v>0.16350000000000001</v>
      </c>
    </row>
    <row r="55" spans="1:4" ht="15" thickBot="1" x14ac:dyDescent="0.4">
      <c r="A55" s="53" t="s">
        <v>144</v>
      </c>
      <c r="B55" s="262" t="s">
        <v>27</v>
      </c>
      <c r="C55" s="262">
        <v>3.6964999999999999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0.94369999999999998</v>
      </c>
      <c r="D59" s="259">
        <v>0.31850000000000001</v>
      </c>
    </row>
    <row r="60" spans="1:4" x14ac:dyDescent="0.35">
      <c r="A60" s="40" t="s">
        <v>35</v>
      </c>
      <c r="B60" s="7" t="s">
        <v>9</v>
      </c>
      <c r="C60" s="8">
        <f>C59</f>
        <v>0.94369999999999998</v>
      </c>
      <c r="D60" s="45">
        <v>0.15260000000000001</v>
      </c>
    </row>
    <row r="61" spans="1:4" x14ac:dyDescent="0.35">
      <c r="A61" s="40" t="s">
        <v>113</v>
      </c>
      <c r="B61" s="7" t="s">
        <v>9</v>
      </c>
      <c r="C61" s="8">
        <f>C60</f>
        <v>0.94369999999999998</v>
      </c>
      <c r="D61" s="45">
        <v>0.1449</v>
      </c>
    </row>
    <row r="62" spans="1:4" ht="15" thickBot="1" x14ac:dyDescent="0.4">
      <c r="A62" s="53" t="s">
        <v>62</v>
      </c>
      <c r="B62" s="54" t="s">
        <v>9</v>
      </c>
      <c r="C62" s="55">
        <f>C61</f>
        <v>0.94369999999999998</v>
      </c>
      <c r="D62" s="263">
        <v>0.12809999999999999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0.83089999999999997</v>
      </c>
      <c r="D66" s="259">
        <v>0.32150000000000001</v>
      </c>
    </row>
    <row r="67" spans="1:4" x14ac:dyDescent="0.35">
      <c r="A67" s="40" t="s">
        <v>35</v>
      </c>
      <c r="B67" s="7" t="s">
        <v>9</v>
      </c>
      <c r="C67" s="8">
        <f>C66</f>
        <v>0.83089999999999997</v>
      </c>
      <c r="D67" s="45">
        <v>0.1502</v>
      </c>
    </row>
    <row r="68" spans="1:4" x14ac:dyDescent="0.35">
      <c r="A68" s="40" t="s">
        <v>113</v>
      </c>
      <c r="B68" s="7" t="s">
        <v>9</v>
      </c>
      <c r="C68" s="8">
        <f>C67</f>
        <v>0.83089999999999997</v>
      </c>
      <c r="D68" s="45">
        <v>0.13189999999999999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0.83089999999999997</v>
      </c>
      <c r="D69" s="56">
        <v>9.1399999999999995E-2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  <ignoredErrors>
    <ignoredError sqref="C20 C32" formula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039A-0AA5-48F9-BDE5-074476F622A4}">
  <sheetPr>
    <tabColor rgb="FF92D050"/>
  </sheetPr>
  <dimension ref="A1:D69"/>
  <sheetViews>
    <sheetView topLeftCell="A34" zoomScaleNormal="100" workbookViewId="0">
      <selection activeCell="C39" sqref="C3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580</v>
      </c>
      <c r="B1" s="310"/>
      <c r="C1" s="310"/>
      <c r="D1" s="311"/>
    </row>
    <row r="2" spans="1:4" ht="15" thickBot="1" x14ac:dyDescent="0.4">
      <c r="A2" s="312" t="s">
        <v>582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0.84260000000000002</v>
      </c>
      <c r="D6" s="259">
        <v>0.32940000000000003</v>
      </c>
    </row>
    <row r="7" spans="1:4" x14ac:dyDescent="0.35">
      <c r="A7" s="40" t="s">
        <v>531</v>
      </c>
      <c r="B7" s="7" t="s">
        <v>9</v>
      </c>
      <c r="C7" s="13">
        <f>C6</f>
        <v>0.84260000000000002</v>
      </c>
      <c r="D7" s="52">
        <v>0.161</v>
      </c>
    </row>
    <row r="8" spans="1:4" x14ac:dyDescent="0.35">
      <c r="A8" s="40" t="s">
        <v>532</v>
      </c>
      <c r="B8" s="7" t="s">
        <v>9</v>
      </c>
      <c r="C8" s="13">
        <f>C6</f>
        <v>0.84260000000000002</v>
      </c>
      <c r="D8" s="52">
        <v>0.13400000000000001</v>
      </c>
    </row>
    <row r="9" spans="1:4" x14ac:dyDescent="0.35">
      <c r="A9" s="40" t="s">
        <v>533</v>
      </c>
      <c r="B9" s="7" t="s">
        <v>9</v>
      </c>
      <c r="C9" s="13">
        <f>C6</f>
        <v>0.84260000000000002</v>
      </c>
      <c r="D9" s="52">
        <v>0.11310000000000001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0.84260000000000002</v>
      </c>
      <c r="D10" s="263">
        <v>2.4400000000000002E-2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0.65149999999999997</v>
      </c>
      <c r="D14" s="45">
        <v>0.38500000000000001</v>
      </c>
    </row>
    <row r="15" spans="1:4" x14ac:dyDescent="0.35">
      <c r="A15" s="254" t="s">
        <v>8</v>
      </c>
      <c r="B15" s="22" t="s">
        <v>9</v>
      </c>
      <c r="C15" s="8">
        <v>0.75980000000000003</v>
      </c>
      <c r="D15" s="52">
        <f>D14</f>
        <v>0.38500000000000001</v>
      </c>
    </row>
    <row r="16" spans="1:4" x14ac:dyDescent="0.35">
      <c r="A16" s="42" t="s">
        <v>92</v>
      </c>
      <c r="B16" s="7" t="s">
        <v>9</v>
      </c>
      <c r="C16" s="8">
        <f>C15</f>
        <v>0.75980000000000003</v>
      </c>
      <c r="D16" s="45">
        <v>0.1991</v>
      </c>
    </row>
    <row r="17" spans="1:4" x14ac:dyDescent="0.35">
      <c r="A17" s="42" t="s">
        <v>93</v>
      </c>
      <c r="B17" s="7" t="s">
        <v>9</v>
      </c>
      <c r="C17" s="8">
        <f>C16</f>
        <v>0.75980000000000003</v>
      </c>
      <c r="D17" s="45">
        <v>0.13689999999999999</v>
      </c>
    </row>
    <row r="18" spans="1:4" x14ac:dyDescent="0.35">
      <c r="A18" s="42" t="s">
        <v>94</v>
      </c>
      <c r="B18" s="7" t="s">
        <v>9</v>
      </c>
      <c r="C18" s="8">
        <f>C17</f>
        <v>0.75980000000000003</v>
      </c>
      <c r="D18" s="45">
        <v>0.12180000000000001</v>
      </c>
    </row>
    <row r="19" spans="1:4" x14ac:dyDescent="0.35">
      <c r="A19" s="42" t="s">
        <v>95</v>
      </c>
      <c r="B19" s="7" t="s">
        <v>9</v>
      </c>
      <c r="C19" s="8">
        <f>C18</f>
        <v>0.75980000000000003</v>
      </c>
      <c r="D19" s="45">
        <v>0.1081</v>
      </c>
    </row>
    <row r="20" spans="1:4" x14ac:dyDescent="0.35">
      <c r="A20" s="40" t="s">
        <v>96</v>
      </c>
      <c r="B20" s="7" t="s">
        <v>9</v>
      </c>
      <c r="C20" s="13">
        <f>C14</f>
        <v>0.65149999999999997</v>
      </c>
      <c r="D20" s="45">
        <f>D16</f>
        <v>0.1991</v>
      </c>
    </row>
    <row r="21" spans="1:4" x14ac:dyDescent="0.35">
      <c r="A21" s="40" t="s">
        <v>97</v>
      </c>
      <c r="B21" s="7" t="s">
        <v>9</v>
      </c>
      <c r="C21" s="13">
        <f>C20</f>
        <v>0.65149999999999997</v>
      </c>
      <c r="D21" s="45">
        <f>D17</f>
        <v>0.13689999999999999</v>
      </c>
    </row>
    <row r="22" spans="1:4" x14ac:dyDescent="0.35">
      <c r="A22" s="40" t="s">
        <v>98</v>
      </c>
      <c r="B22" s="7" t="s">
        <v>9</v>
      </c>
      <c r="C22" s="13">
        <f>C21</f>
        <v>0.65149999999999997</v>
      </c>
      <c r="D22" s="45">
        <f>D18</f>
        <v>0.12180000000000001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0.65149999999999997</v>
      </c>
      <c r="D23" s="56">
        <f>D19</f>
        <v>0.1081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0.67759999999999998</v>
      </c>
      <c r="D27" s="259">
        <v>0.504</v>
      </c>
    </row>
    <row r="28" spans="1:4" x14ac:dyDescent="0.35">
      <c r="A28" s="40" t="s">
        <v>8</v>
      </c>
      <c r="B28" s="7" t="s">
        <v>9</v>
      </c>
      <c r="C28" s="13">
        <v>0.70720000000000005</v>
      </c>
      <c r="D28" s="52">
        <f>D27</f>
        <v>0.504</v>
      </c>
    </row>
    <row r="29" spans="1:4" x14ac:dyDescent="0.35">
      <c r="A29" s="40" t="s">
        <v>93</v>
      </c>
      <c r="B29" s="7" t="s">
        <v>9</v>
      </c>
      <c r="C29" s="13">
        <f>C28</f>
        <v>0.70720000000000005</v>
      </c>
      <c r="D29" s="52">
        <v>0.37609999999999999</v>
      </c>
    </row>
    <row r="30" spans="1:4" x14ac:dyDescent="0.35">
      <c r="A30" s="40" t="s">
        <v>94</v>
      </c>
      <c r="B30" s="22" t="s">
        <v>9</v>
      </c>
      <c r="C30" s="13">
        <f>C29</f>
        <v>0.70720000000000005</v>
      </c>
      <c r="D30" s="52">
        <v>0.23200000000000001</v>
      </c>
    </row>
    <row r="31" spans="1:4" x14ac:dyDescent="0.35">
      <c r="A31" s="40" t="s">
        <v>95</v>
      </c>
      <c r="B31" s="22" t="s">
        <v>9</v>
      </c>
      <c r="C31" s="13">
        <f>C30</f>
        <v>0.70720000000000005</v>
      </c>
      <c r="D31" s="52">
        <v>0.1835</v>
      </c>
    </row>
    <row r="32" spans="1:4" x14ac:dyDescent="0.35">
      <c r="A32" s="40" t="s">
        <v>97</v>
      </c>
      <c r="B32" s="7" t="s">
        <v>9</v>
      </c>
      <c r="C32" s="13">
        <f>C27</f>
        <v>0.67759999999999998</v>
      </c>
      <c r="D32" s="52">
        <f>D29</f>
        <v>0.37609999999999999</v>
      </c>
    </row>
    <row r="33" spans="1:4" x14ac:dyDescent="0.35">
      <c r="A33" s="40" t="s">
        <v>98</v>
      </c>
      <c r="B33" s="7" t="s">
        <v>9</v>
      </c>
      <c r="C33" s="13">
        <f>C32</f>
        <v>0.67759999999999998</v>
      </c>
      <c r="D33" s="52">
        <f>D30</f>
        <v>0.23200000000000001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0.67759999999999998</v>
      </c>
      <c r="D34" s="263">
        <f>D31</f>
        <v>0.1835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1.1776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1.1776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1.1776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0.82369999999999999</v>
      </c>
      <c r="D44" s="265">
        <v>0.57850000000000001</v>
      </c>
    </row>
    <row r="45" spans="1:4" x14ac:dyDescent="0.35">
      <c r="A45" s="40" t="s">
        <v>14</v>
      </c>
      <c r="B45" s="22" t="s">
        <v>9</v>
      </c>
      <c r="C45" s="13">
        <f>C44</f>
        <v>0.82369999999999999</v>
      </c>
      <c r="D45" s="52">
        <v>0.33900000000000002</v>
      </c>
    </row>
    <row r="46" spans="1:4" ht="15" thickBot="1" x14ac:dyDescent="0.4">
      <c r="A46" s="53" t="s">
        <v>22</v>
      </c>
      <c r="B46" s="262" t="s">
        <v>9</v>
      </c>
      <c r="C46" s="260">
        <f>C45</f>
        <v>0.82369999999999999</v>
      </c>
      <c r="D46" s="263">
        <v>0.25879999999999997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0.73450000000000004</v>
      </c>
      <c r="D50" s="259">
        <v>0.36249999999999999</v>
      </c>
    </row>
    <row r="51" spans="1:4" x14ac:dyDescent="0.35">
      <c r="A51" s="40" t="s">
        <v>493</v>
      </c>
      <c r="B51" s="22" t="s">
        <v>9</v>
      </c>
      <c r="C51" s="13">
        <f>C50</f>
        <v>0.73450000000000004</v>
      </c>
      <c r="D51" s="52">
        <v>0.19600000000000001</v>
      </c>
    </row>
    <row r="52" spans="1:4" x14ac:dyDescent="0.35">
      <c r="A52" s="40" t="s">
        <v>494</v>
      </c>
      <c r="B52" s="22" t="s">
        <v>9</v>
      </c>
      <c r="C52" s="13">
        <f>C51</f>
        <v>0.73450000000000004</v>
      </c>
      <c r="D52" s="52">
        <v>0.18410000000000001</v>
      </c>
    </row>
    <row r="53" spans="1:4" x14ac:dyDescent="0.35">
      <c r="A53" s="40" t="s">
        <v>495</v>
      </c>
      <c r="B53" s="22" t="s">
        <v>9</v>
      </c>
      <c r="C53" s="13">
        <f>C52</f>
        <v>0.73450000000000004</v>
      </c>
      <c r="D53" s="52">
        <v>0.17219999999999999</v>
      </c>
    </row>
    <row r="54" spans="1:4" x14ac:dyDescent="0.35">
      <c r="A54" s="40" t="s">
        <v>144</v>
      </c>
      <c r="B54" s="22" t="s">
        <v>9</v>
      </c>
      <c r="C54" s="13">
        <v>0.35160000000000002</v>
      </c>
      <c r="D54" s="52">
        <v>0.16350000000000001</v>
      </c>
    </row>
    <row r="55" spans="1:4" ht="15" thickBot="1" x14ac:dyDescent="0.4">
      <c r="A55" s="53" t="s">
        <v>144</v>
      </c>
      <c r="B55" s="262" t="s">
        <v>27</v>
      </c>
      <c r="C55" s="262">
        <v>4.3796999999999997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0.73450000000000004</v>
      </c>
      <c r="D59" s="259">
        <v>0.31850000000000001</v>
      </c>
    </row>
    <row r="60" spans="1:4" x14ac:dyDescent="0.35">
      <c r="A60" s="40" t="s">
        <v>35</v>
      </c>
      <c r="B60" s="7" t="s">
        <v>9</v>
      </c>
      <c r="C60" s="8">
        <f>C59</f>
        <v>0.73450000000000004</v>
      </c>
      <c r="D60" s="45">
        <v>0.15260000000000001</v>
      </c>
    </row>
    <row r="61" spans="1:4" x14ac:dyDescent="0.35">
      <c r="A61" s="40" t="s">
        <v>113</v>
      </c>
      <c r="B61" s="7" t="s">
        <v>9</v>
      </c>
      <c r="C61" s="8">
        <f>C60</f>
        <v>0.73450000000000004</v>
      </c>
      <c r="D61" s="45">
        <v>0.1449</v>
      </c>
    </row>
    <row r="62" spans="1:4" ht="15" thickBot="1" x14ac:dyDescent="0.4">
      <c r="A62" s="53" t="s">
        <v>62</v>
      </c>
      <c r="B62" s="54" t="s">
        <v>9</v>
      </c>
      <c r="C62" s="55">
        <f>C61</f>
        <v>0.73450000000000004</v>
      </c>
      <c r="D62" s="263">
        <v>0.12809999999999999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0.83089999999999997</v>
      </c>
      <c r="D66" s="259">
        <v>0.32150000000000001</v>
      </c>
    </row>
    <row r="67" spans="1:4" x14ac:dyDescent="0.35">
      <c r="A67" s="40" t="s">
        <v>35</v>
      </c>
      <c r="B67" s="7" t="s">
        <v>9</v>
      </c>
      <c r="C67" s="8">
        <f>C66</f>
        <v>0.83089999999999997</v>
      </c>
      <c r="D67" s="45">
        <v>0.1502</v>
      </c>
    </row>
    <row r="68" spans="1:4" x14ac:dyDescent="0.35">
      <c r="A68" s="40" t="s">
        <v>113</v>
      </c>
      <c r="B68" s="7" t="s">
        <v>9</v>
      </c>
      <c r="C68" s="8">
        <f>C67</f>
        <v>0.83089999999999997</v>
      </c>
      <c r="D68" s="45">
        <v>0.13189999999999999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0.83089999999999997</v>
      </c>
      <c r="D69" s="56">
        <v>9.1399999999999995E-2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6936-31D7-40D5-9280-72B071CB726B}">
  <sheetPr>
    <tabColor rgb="FF92D050"/>
  </sheetPr>
  <dimension ref="A1:D69"/>
  <sheetViews>
    <sheetView topLeftCell="A50" zoomScaleNormal="100" workbookViewId="0">
      <selection activeCell="D70" sqref="D7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580</v>
      </c>
      <c r="B1" s="310"/>
      <c r="C1" s="310"/>
      <c r="D1" s="311"/>
    </row>
    <row r="2" spans="1:4" ht="15" thickBot="1" x14ac:dyDescent="0.4">
      <c r="A2" s="312" t="s">
        <v>581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0.84260000000000002</v>
      </c>
      <c r="D6" s="259">
        <v>0.32940000000000003</v>
      </c>
    </row>
    <row r="7" spans="1:4" x14ac:dyDescent="0.35">
      <c r="A7" s="40" t="s">
        <v>531</v>
      </c>
      <c r="B7" s="7" t="s">
        <v>9</v>
      </c>
      <c r="C7" s="13">
        <f>C6</f>
        <v>0.84260000000000002</v>
      </c>
      <c r="D7" s="52">
        <v>0.161</v>
      </c>
    </row>
    <row r="8" spans="1:4" x14ac:dyDescent="0.35">
      <c r="A8" s="40" t="s">
        <v>532</v>
      </c>
      <c r="B8" s="7" t="s">
        <v>9</v>
      </c>
      <c r="C8" s="13">
        <f>C6</f>
        <v>0.84260000000000002</v>
      </c>
      <c r="D8" s="52">
        <v>0.13400000000000001</v>
      </c>
    </row>
    <row r="9" spans="1:4" x14ac:dyDescent="0.35">
      <c r="A9" s="40" t="s">
        <v>533</v>
      </c>
      <c r="B9" s="7" t="s">
        <v>9</v>
      </c>
      <c r="C9" s="13">
        <f>C6</f>
        <v>0.84260000000000002</v>
      </c>
      <c r="D9" s="52">
        <v>0.11310000000000001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0.84260000000000002</v>
      </c>
      <c r="D10" s="263">
        <v>2.4400000000000002E-2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0.65149999999999997</v>
      </c>
      <c r="D14" s="45">
        <v>0.38500000000000001</v>
      </c>
    </row>
    <row r="15" spans="1:4" x14ac:dyDescent="0.35">
      <c r="A15" s="254" t="s">
        <v>8</v>
      </c>
      <c r="B15" s="22" t="s">
        <v>9</v>
      </c>
      <c r="C15" s="8">
        <v>0.75980000000000003</v>
      </c>
      <c r="D15" s="52">
        <f>D14</f>
        <v>0.38500000000000001</v>
      </c>
    </row>
    <row r="16" spans="1:4" x14ac:dyDescent="0.35">
      <c r="A16" s="42" t="s">
        <v>92</v>
      </c>
      <c r="B16" s="7" t="s">
        <v>9</v>
      </c>
      <c r="C16" s="8">
        <f>C15</f>
        <v>0.75980000000000003</v>
      </c>
      <c r="D16" s="45">
        <v>0.1991</v>
      </c>
    </row>
    <row r="17" spans="1:4" x14ac:dyDescent="0.35">
      <c r="A17" s="42" t="s">
        <v>93</v>
      </c>
      <c r="B17" s="7" t="s">
        <v>9</v>
      </c>
      <c r="C17" s="8">
        <f>C16</f>
        <v>0.75980000000000003</v>
      </c>
      <c r="D17" s="45">
        <v>0.13689999999999999</v>
      </c>
    </row>
    <row r="18" spans="1:4" x14ac:dyDescent="0.35">
      <c r="A18" s="42" t="s">
        <v>94</v>
      </c>
      <c r="B18" s="7" t="s">
        <v>9</v>
      </c>
      <c r="C18" s="8">
        <f>C17</f>
        <v>0.75980000000000003</v>
      </c>
      <c r="D18" s="45">
        <v>0.12180000000000001</v>
      </c>
    </row>
    <row r="19" spans="1:4" x14ac:dyDescent="0.35">
      <c r="A19" s="42" t="s">
        <v>95</v>
      </c>
      <c r="B19" s="7" t="s">
        <v>9</v>
      </c>
      <c r="C19" s="8">
        <f>C18</f>
        <v>0.75980000000000003</v>
      </c>
      <c r="D19" s="45">
        <v>0.1081</v>
      </c>
    </row>
    <row r="20" spans="1:4" x14ac:dyDescent="0.35">
      <c r="A20" s="40" t="s">
        <v>96</v>
      </c>
      <c r="B20" s="7" t="s">
        <v>9</v>
      </c>
      <c r="C20" s="13">
        <f>C14</f>
        <v>0.65149999999999997</v>
      </c>
      <c r="D20" s="45">
        <f>D16</f>
        <v>0.1991</v>
      </c>
    </row>
    <row r="21" spans="1:4" x14ac:dyDescent="0.35">
      <c r="A21" s="40" t="s">
        <v>97</v>
      </c>
      <c r="B21" s="7" t="s">
        <v>9</v>
      </c>
      <c r="C21" s="13">
        <f>C20</f>
        <v>0.65149999999999997</v>
      </c>
      <c r="D21" s="45">
        <f>D17</f>
        <v>0.13689999999999999</v>
      </c>
    </row>
    <row r="22" spans="1:4" x14ac:dyDescent="0.35">
      <c r="A22" s="40" t="s">
        <v>98</v>
      </c>
      <c r="B22" s="7" t="s">
        <v>9</v>
      </c>
      <c r="C22" s="13">
        <f>C21</f>
        <v>0.65149999999999997</v>
      </c>
      <c r="D22" s="45">
        <f>D18</f>
        <v>0.12180000000000001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0.65149999999999997</v>
      </c>
      <c r="D23" s="56">
        <f>D19</f>
        <v>0.1081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0.67759999999999998</v>
      </c>
      <c r="D27" s="259">
        <v>0.504</v>
      </c>
    </row>
    <row r="28" spans="1:4" x14ac:dyDescent="0.35">
      <c r="A28" s="40" t="s">
        <v>8</v>
      </c>
      <c r="B28" s="7" t="s">
        <v>9</v>
      </c>
      <c r="C28" s="13">
        <v>0.70720000000000005</v>
      </c>
      <c r="D28" s="52">
        <f>D27</f>
        <v>0.504</v>
      </c>
    </row>
    <row r="29" spans="1:4" x14ac:dyDescent="0.35">
      <c r="A29" s="40" t="s">
        <v>93</v>
      </c>
      <c r="B29" s="7" t="s">
        <v>9</v>
      </c>
      <c r="C29" s="13">
        <f>C28</f>
        <v>0.70720000000000005</v>
      </c>
      <c r="D29" s="52">
        <v>0.37609999999999999</v>
      </c>
    </row>
    <row r="30" spans="1:4" x14ac:dyDescent="0.35">
      <c r="A30" s="40" t="s">
        <v>94</v>
      </c>
      <c r="B30" s="22" t="s">
        <v>9</v>
      </c>
      <c r="C30" s="13">
        <f>C29</f>
        <v>0.70720000000000005</v>
      </c>
      <c r="D30" s="52">
        <v>0.23200000000000001</v>
      </c>
    </row>
    <row r="31" spans="1:4" x14ac:dyDescent="0.35">
      <c r="A31" s="40" t="s">
        <v>95</v>
      </c>
      <c r="B31" s="22" t="s">
        <v>9</v>
      </c>
      <c r="C31" s="13">
        <f>C30</f>
        <v>0.70720000000000005</v>
      </c>
      <c r="D31" s="52">
        <v>0.1835</v>
      </c>
    </row>
    <row r="32" spans="1:4" x14ac:dyDescent="0.35">
      <c r="A32" s="40" t="s">
        <v>97</v>
      </c>
      <c r="B32" s="7" t="s">
        <v>9</v>
      </c>
      <c r="C32" s="13">
        <f>C27</f>
        <v>0.67759999999999998</v>
      </c>
      <c r="D32" s="52">
        <f>D29</f>
        <v>0.37609999999999999</v>
      </c>
    </row>
    <row r="33" spans="1:4" x14ac:dyDescent="0.35">
      <c r="A33" s="40" t="s">
        <v>98</v>
      </c>
      <c r="B33" s="7" t="s">
        <v>9</v>
      </c>
      <c r="C33" s="13">
        <f>C32</f>
        <v>0.67759999999999998</v>
      </c>
      <c r="D33" s="52">
        <f>D30</f>
        <v>0.23200000000000001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0.67759999999999998</v>
      </c>
      <c r="D34" s="263">
        <f>D31</f>
        <v>0.1835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1.0727</v>
      </c>
      <c r="D38" s="259">
        <v>0.3755</v>
      </c>
    </row>
    <row r="39" spans="1:4" x14ac:dyDescent="0.35">
      <c r="A39" s="40" t="s">
        <v>14</v>
      </c>
      <c r="B39" s="22" t="s">
        <v>9</v>
      </c>
      <c r="C39" s="279">
        <f>C38</f>
        <v>1.0727</v>
      </c>
      <c r="D39" s="280">
        <v>0.2097</v>
      </c>
    </row>
    <row r="40" spans="1:4" ht="15" thickBot="1" x14ac:dyDescent="0.4">
      <c r="A40" s="53" t="s">
        <v>22</v>
      </c>
      <c r="B40" s="262" t="s">
        <v>9</v>
      </c>
      <c r="C40" s="260">
        <f>C39</f>
        <v>1.0727</v>
      </c>
      <c r="D40" s="264">
        <v>0.1573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0.82369999999999999</v>
      </c>
      <c r="D44" s="265">
        <v>0.57850000000000001</v>
      </c>
    </row>
    <row r="45" spans="1:4" x14ac:dyDescent="0.35">
      <c r="A45" s="40" t="s">
        <v>14</v>
      </c>
      <c r="B45" s="22" t="s">
        <v>9</v>
      </c>
      <c r="C45" s="13">
        <f>C44</f>
        <v>0.82369999999999999</v>
      </c>
      <c r="D45" s="52">
        <v>0.33900000000000002</v>
      </c>
    </row>
    <row r="46" spans="1:4" ht="15" thickBot="1" x14ac:dyDescent="0.4">
      <c r="A46" s="53" t="s">
        <v>22</v>
      </c>
      <c r="B46" s="262" t="s">
        <v>9</v>
      </c>
      <c r="C46" s="260">
        <f>C45</f>
        <v>0.82369999999999999</v>
      </c>
      <c r="D46" s="263">
        <v>0.25879999999999997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0.73450000000000004</v>
      </c>
      <c r="D50" s="259">
        <v>0.36249999999999999</v>
      </c>
    </row>
    <row r="51" spans="1:4" x14ac:dyDescent="0.35">
      <c r="A51" s="40" t="s">
        <v>493</v>
      </c>
      <c r="B51" s="22" t="s">
        <v>9</v>
      </c>
      <c r="C51" s="13">
        <f>C50</f>
        <v>0.73450000000000004</v>
      </c>
      <c r="D51" s="52">
        <v>0.19600000000000001</v>
      </c>
    </row>
    <row r="52" spans="1:4" x14ac:dyDescent="0.35">
      <c r="A52" s="40" t="s">
        <v>494</v>
      </c>
      <c r="B52" s="22" t="s">
        <v>9</v>
      </c>
      <c r="C52" s="13">
        <f>C51</f>
        <v>0.73450000000000004</v>
      </c>
      <c r="D52" s="52">
        <v>0.18410000000000001</v>
      </c>
    </row>
    <row r="53" spans="1:4" x14ac:dyDescent="0.35">
      <c r="A53" s="40" t="s">
        <v>495</v>
      </c>
      <c r="B53" s="22" t="s">
        <v>9</v>
      </c>
      <c r="C53" s="13">
        <f>C52</f>
        <v>0.73450000000000004</v>
      </c>
      <c r="D53" s="52">
        <v>0.17219999999999999</v>
      </c>
    </row>
    <row r="54" spans="1:4" x14ac:dyDescent="0.35">
      <c r="A54" s="40" t="s">
        <v>144</v>
      </c>
      <c r="B54" s="22" t="s">
        <v>9</v>
      </c>
      <c r="C54" s="13">
        <v>0.35160000000000002</v>
      </c>
      <c r="D54" s="52">
        <v>0.16350000000000001</v>
      </c>
    </row>
    <row r="55" spans="1:4" ht="15" thickBot="1" x14ac:dyDescent="0.4">
      <c r="A55" s="53" t="s">
        <v>144</v>
      </c>
      <c r="B55" s="262" t="s">
        <v>27</v>
      </c>
      <c r="C55" s="262">
        <v>4.3796999999999997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0.73450000000000004</v>
      </c>
      <c r="D59" s="259">
        <v>0.31850000000000001</v>
      </c>
    </row>
    <row r="60" spans="1:4" x14ac:dyDescent="0.35">
      <c r="A60" s="40" t="s">
        <v>35</v>
      </c>
      <c r="B60" s="7" t="s">
        <v>9</v>
      </c>
      <c r="C60" s="8">
        <f>C59</f>
        <v>0.73450000000000004</v>
      </c>
      <c r="D60" s="45">
        <v>0.15260000000000001</v>
      </c>
    </row>
    <row r="61" spans="1:4" x14ac:dyDescent="0.35">
      <c r="A61" s="40" t="s">
        <v>113</v>
      </c>
      <c r="B61" s="7" t="s">
        <v>9</v>
      </c>
      <c r="C61" s="8">
        <f>C60</f>
        <v>0.73450000000000004</v>
      </c>
      <c r="D61" s="45">
        <v>0.1449</v>
      </c>
    </row>
    <row r="62" spans="1:4" ht="15" thickBot="1" x14ac:dyDescent="0.4">
      <c r="A62" s="53" t="s">
        <v>62</v>
      </c>
      <c r="B62" s="54" t="s">
        <v>9</v>
      </c>
      <c r="C62" s="55">
        <f>C61</f>
        <v>0.73450000000000004</v>
      </c>
      <c r="D62" s="263">
        <v>0.12809999999999999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0.83089999999999997</v>
      </c>
      <c r="D66" s="259">
        <v>0.32150000000000001</v>
      </c>
    </row>
    <row r="67" spans="1:4" x14ac:dyDescent="0.35">
      <c r="A67" s="40" t="s">
        <v>35</v>
      </c>
      <c r="B67" s="7" t="s">
        <v>9</v>
      </c>
      <c r="C67" s="8">
        <f>C66</f>
        <v>0.83089999999999997</v>
      </c>
      <c r="D67" s="45">
        <v>0.1502</v>
      </c>
    </row>
    <row r="68" spans="1:4" x14ac:dyDescent="0.35">
      <c r="A68" s="40" t="s">
        <v>113</v>
      </c>
      <c r="B68" s="7" t="s">
        <v>9</v>
      </c>
      <c r="C68" s="8">
        <f>C67</f>
        <v>0.83089999999999997</v>
      </c>
      <c r="D68" s="45">
        <v>0.13189999999999999</v>
      </c>
    </row>
    <row r="69" spans="1:4" ht="15" thickBot="1" x14ac:dyDescent="0.4">
      <c r="A69" s="53" t="s">
        <v>115</v>
      </c>
      <c r="B69" s="54" t="s">
        <v>9</v>
      </c>
      <c r="C69" s="55">
        <f>C68</f>
        <v>0.83089999999999997</v>
      </c>
      <c r="D69" s="56">
        <v>9.1399999999999995E-2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821E-5688-43D9-802A-CF57CEA0F5EA}">
  <sheetPr>
    <tabColor rgb="FF92D050"/>
  </sheetPr>
  <dimension ref="A1:D70"/>
  <sheetViews>
    <sheetView topLeftCell="A52" zoomScaleNormal="100" workbookViewId="0">
      <selection activeCell="A70" sqref="A70:XFD7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580</v>
      </c>
      <c r="B1" s="310"/>
      <c r="C1" s="310"/>
      <c r="D1" s="311"/>
    </row>
    <row r="2" spans="1:4" ht="15" thickBot="1" x14ac:dyDescent="0.4">
      <c r="A2" s="312" t="s">
        <v>579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0.84260000000000002</v>
      </c>
      <c r="D6" s="259">
        <v>0.32940000000000003</v>
      </c>
    </row>
    <row r="7" spans="1:4" x14ac:dyDescent="0.35">
      <c r="A7" s="40" t="s">
        <v>531</v>
      </c>
      <c r="B7" s="7" t="s">
        <v>9</v>
      </c>
      <c r="C7" s="13">
        <f>C6</f>
        <v>0.84260000000000002</v>
      </c>
      <c r="D7" s="52">
        <v>0.161</v>
      </c>
    </row>
    <row r="8" spans="1:4" x14ac:dyDescent="0.35">
      <c r="A8" s="40" t="s">
        <v>532</v>
      </c>
      <c r="B8" s="7" t="s">
        <v>9</v>
      </c>
      <c r="C8" s="13">
        <f>C6</f>
        <v>0.84260000000000002</v>
      </c>
      <c r="D8" s="52">
        <v>0.13400000000000001</v>
      </c>
    </row>
    <row r="9" spans="1:4" x14ac:dyDescent="0.35">
      <c r="A9" s="40" t="s">
        <v>533</v>
      </c>
      <c r="B9" s="7" t="s">
        <v>9</v>
      </c>
      <c r="C9" s="13">
        <f>C6</f>
        <v>0.84260000000000002</v>
      </c>
      <c r="D9" s="52">
        <v>0.11310000000000001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0.84260000000000002</v>
      </c>
      <c r="D10" s="263">
        <v>2.4400000000000002E-2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0.65149999999999997</v>
      </c>
      <c r="D14" s="45">
        <v>0.38500000000000001</v>
      </c>
    </row>
    <row r="15" spans="1:4" x14ac:dyDescent="0.35">
      <c r="A15" s="254" t="s">
        <v>8</v>
      </c>
      <c r="B15" s="22" t="s">
        <v>9</v>
      </c>
      <c r="C15" s="8">
        <v>0.75980000000000003</v>
      </c>
      <c r="D15" s="52">
        <f>D14</f>
        <v>0.38500000000000001</v>
      </c>
    </row>
    <row r="16" spans="1:4" x14ac:dyDescent="0.35">
      <c r="A16" s="42" t="s">
        <v>92</v>
      </c>
      <c r="B16" s="7" t="s">
        <v>9</v>
      </c>
      <c r="C16" s="8">
        <f>C15</f>
        <v>0.75980000000000003</v>
      </c>
      <c r="D16" s="45">
        <v>0.1991</v>
      </c>
    </row>
    <row r="17" spans="1:4" x14ac:dyDescent="0.35">
      <c r="A17" s="42" t="s">
        <v>93</v>
      </c>
      <c r="B17" s="7" t="s">
        <v>9</v>
      </c>
      <c r="C17" s="8">
        <f>C16</f>
        <v>0.75980000000000003</v>
      </c>
      <c r="D17" s="45">
        <v>0.13689999999999999</v>
      </c>
    </row>
    <row r="18" spans="1:4" x14ac:dyDescent="0.35">
      <c r="A18" s="42" t="s">
        <v>94</v>
      </c>
      <c r="B18" s="7" t="s">
        <v>9</v>
      </c>
      <c r="C18" s="8">
        <f>C17</f>
        <v>0.75980000000000003</v>
      </c>
      <c r="D18" s="45">
        <v>0.12180000000000001</v>
      </c>
    </row>
    <row r="19" spans="1:4" x14ac:dyDescent="0.35">
      <c r="A19" s="42" t="s">
        <v>95</v>
      </c>
      <c r="B19" s="7" t="s">
        <v>9</v>
      </c>
      <c r="C19" s="8">
        <f>C18</f>
        <v>0.75980000000000003</v>
      </c>
      <c r="D19" s="45">
        <v>0.1081</v>
      </c>
    </row>
    <row r="20" spans="1:4" x14ac:dyDescent="0.35">
      <c r="A20" s="40" t="s">
        <v>96</v>
      </c>
      <c r="B20" s="7" t="s">
        <v>9</v>
      </c>
      <c r="C20" s="13">
        <f>C14</f>
        <v>0.65149999999999997</v>
      </c>
      <c r="D20" s="45">
        <f>D16</f>
        <v>0.1991</v>
      </c>
    </row>
    <row r="21" spans="1:4" x14ac:dyDescent="0.35">
      <c r="A21" s="40" t="s">
        <v>97</v>
      </c>
      <c r="B21" s="7" t="s">
        <v>9</v>
      </c>
      <c r="C21" s="13">
        <f>C20</f>
        <v>0.65149999999999997</v>
      </c>
      <c r="D21" s="45">
        <f>D17</f>
        <v>0.13689999999999999</v>
      </c>
    </row>
    <row r="22" spans="1:4" x14ac:dyDescent="0.35">
      <c r="A22" s="40" t="s">
        <v>98</v>
      </c>
      <c r="B22" s="7" t="s">
        <v>9</v>
      </c>
      <c r="C22" s="13">
        <f>C21</f>
        <v>0.65149999999999997</v>
      </c>
      <c r="D22" s="45">
        <f>D18</f>
        <v>0.12180000000000001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0.65149999999999997</v>
      </c>
      <c r="D23" s="56">
        <f>D19</f>
        <v>0.1081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0.75190000000000001</v>
      </c>
      <c r="D27" s="259">
        <v>0.504</v>
      </c>
    </row>
    <row r="28" spans="1:4" x14ac:dyDescent="0.35">
      <c r="A28" s="40" t="s">
        <v>8</v>
      </c>
      <c r="B28" s="7" t="s">
        <v>9</v>
      </c>
      <c r="C28" s="13">
        <v>0.78149999999999997</v>
      </c>
      <c r="D28" s="52">
        <f>D27</f>
        <v>0.504</v>
      </c>
    </row>
    <row r="29" spans="1:4" x14ac:dyDescent="0.35">
      <c r="A29" s="40" t="s">
        <v>93</v>
      </c>
      <c r="B29" s="7" t="s">
        <v>9</v>
      </c>
      <c r="C29" s="13">
        <f>C28</f>
        <v>0.78149999999999997</v>
      </c>
      <c r="D29" s="52">
        <v>0.37609999999999999</v>
      </c>
    </row>
    <row r="30" spans="1:4" x14ac:dyDescent="0.35">
      <c r="A30" s="40" t="s">
        <v>94</v>
      </c>
      <c r="B30" s="22" t="s">
        <v>9</v>
      </c>
      <c r="C30" s="13">
        <f>C29</f>
        <v>0.78149999999999997</v>
      </c>
      <c r="D30" s="52">
        <v>0.23200000000000001</v>
      </c>
    </row>
    <row r="31" spans="1:4" x14ac:dyDescent="0.35">
      <c r="A31" s="40" t="s">
        <v>95</v>
      </c>
      <c r="B31" s="22" t="s">
        <v>9</v>
      </c>
      <c r="C31" s="13">
        <f>C30</f>
        <v>0.78149999999999997</v>
      </c>
      <c r="D31" s="52">
        <v>0.1835</v>
      </c>
    </row>
    <row r="32" spans="1:4" x14ac:dyDescent="0.35">
      <c r="A32" s="40" t="s">
        <v>97</v>
      </c>
      <c r="B32" s="7" t="s">
        <v>9</v>
      </c>
      <c r="C32" s="13">
        <f>C27</f>
        <v>0.75190000000000001</v>
      </c>
      <c r="D32" s="52">
        <f>D29</f>
        <v>0.37609999999999999</v>
      </c>
    </row>
    <row r="33" spans="1:4" x14ac:dyDescent="0.35">
      <c r="A33" s="40" t="s">
        <v>98</v>
      </c>
      <c r="B33" s="7" t="s">
        <v>9</v>
      </c>
      <c r="C33" s="13">
        <f>C32</f>
        <v>0.75190000000000001</v>
      </c>
      <c r="D33" s="52">
        <f>D30</f>
        <v>0.23200000000000001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0.75190000000000001</v>
      </c>
      <c r="D34" s="263">
        <f>D31</f>
        <v>0.1835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1.0727</v>
      </c>
      <c r="D38" s="259">
        <v>0.40760000000000002</v>
      </c>
    </row>
    <row r="39" spans="1:4" x14ac:dyDescent="0.35">
      <c r="A39" s="40" t="s">
        <v>14</v>
      </c>
      <c r="B39" s="22" t="s">
        <v>9</v>
      </c>
      <c r="C39" s="279">
        <f>C38</f>
        <v>1.0727</v>
      </c>
      <c r="D39" s="280">
        <v>0.20630000000000001</v>
      </c>
    </row>
    <row r="40" spans="1:4" ht="15" thickBot="1" x14ac:dyDescent="0.4">
      <c r="A40" s="53" t="s">
        <v>22</v>
      </c>
      <c r="B40" s="262" t="s">
        <v>9</v>
      </c>
      <c r="C40" s="260">
        <f>C39</f>
        <v>1.0727</v>
      </c>
      <c r="D40" s="264">
        <v>0.15390000000000001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0.82369999999999999</v>
      </c>
      <c r="D44" s="265">
        <v>0.57850000000000001</v>
      </c>
    </row>
    <row r="45" spans="1:4" x14ac:dyDescent="0.35">
      <c r="A45" s="40" t="s">
        <v>14</v>
      </c>
      <c r="B45" s="22" t="s">
        <v>9</v>
      </c>
      <c r="C45" s="13">
        <f>C44</f>
        <v>0.82369999999999999</v>
      </c>
      <c r="D45" s="255">
        <v>0.33900000000000002</v>
      </c>
    </row>
    <row r="46" spans="1:4" ht="15" thickBot="1" x14ac:dyDescent="0.4">
      <c r="A46" s="53" t="s">
        <v>22</v>
      </c>
      <c r="B46" s="262" t="s">
        <v>9</v>
      </c>
      <c r="C46" s="260">
        <f>C45</f>
        <v>0.82369999999999999</v>
      </c>
      <c r="D46" s="263">
        <v>0.25879999999999997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0.81140000000000001</v>
      </c>
      <c r="D50" s="259">
        <v>0.36249999999999999</v>
      </c>
    </row>
    <row r="51" spans="1:4" x14ac:dyDescent="0.35">
      <c r="A51" s="40" t="s">
        <v>493</v>
      </c>
      <c r="B51" s="22" t="s">
        <v>9</v>
      </c>
      <c r="C51" s="13">
        <f>C50</f>
        <v>0.81140000000000001</v>
      </c>
      <c r="D51" s="52">
        <v>0.19600000000000001</v>
      </c>
    </row>
    <row r="52" spans="1:4" x14ac:dyDescent="0.35">
      <c r="A52" s="40" t="s">
        <v>494</v>
      </c>
      <c r="B52" s="22" t="s">
        <v>9</v>
      </c>
      <c r="C52" s="13">
        <f>C51</f>
        <v>0.81140000000000001</v>
      </c>
      <c r="D52" s="52">
        <v>0.18410000000000001</v>
      </c>
    </row>
    <row r="53" spans="1:4" x14ac:dyDescent="0.35">
      <c r="A53" s="40" t="s">
        <v>495</v>
      </c>
      <c r="B53" s="22" t="s">
        <v>9</v>
      </c>
      <c r="C53" s="13">
        <f>C52</f>
        <v>0.81140000000000001</v>
      </c>
      <c r="D53" s="52">
        <v>0.17219999999999999</v>
      </c>
    </row>
    <row r="54" spans="1:4" x14ac:dyDescent="0.35">
      <c r="A54" s="40" t="s">
        <v>144</v>
      </c>
      <c r="B54" s="22" t="s">
        <v>9</v>
      </c>
      <c r="C54" s="13">
        <v>0.33929999999999999</v>
      </c>
      <c r="D54" s="52">
        <v>0.16350000000000001</v>
      </c>
    </row>
    <row r="55" spans="1:4" ht="15" thickBot="1" x14ac:dyDescent="0.4">
      <c r="A55" s="53" t="s">
        <v>144</v>
      </c>
      <c r="B55" s="262" t="s">
        <v>27</v>
      </c>
      <c r="C55" s="262">
        <v>4.6157000000000004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0.81140000000000001</v>
      </c>
      <c r="D59" s="259">
        <v>0.31850000000000001</v>
      </c>
    </row>
    <row r="60" spans="1:4" x14ac:dyDescent="0.35">
      <c r="A60" s="40" t="s">
        <v>35</v>
      </c>
      <c r="B60" s="7" t="s">
        <v>9</v>
      </c>
      <c r="C60" s="8">
        <f>C59</f>
        <v>0.81140000000000001</v>
      </c>
      <c r="D60" s="45">
        <v>0.15260000000000001</v>
      </c>
    </row>
    <row r="61" spans="1:4" x14ac:dyDescent="0.35">
      <c r="A61" s="40" t="s">
        <v>113</v>
      </c>
      <c r="B61" s="7" t="s">
        <v>9</v>
      </c>
      <c r="C61" s="8">
        <f>C60</f>
        <v>0.81140000000000001</v>
      </c>
      <c r="D61" s="45">
        <v>0.1449</v>
      </c>
    </row>
    <row r="62" spans="1:4" ht="15" thickBot="1" x14ac:dyDescent="0.4">
      <c r="A62" s="53" t="s">
        <v>62</v>
      </c>
      <c r="B62" s="54" t="s">
        <v>9</v>
      </c>
      <c r="C62" s="55">
        <f>C61</f>
        <v>0.81140000000000001</v>
      </c>
      <c r="D62" s="263">
        <v>0.12809999999999999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0.83089999999999997</v>
      </c>
      <c r="D66" s="259">
        <v>0.3226</v>
      </c>
    </row>
    <row r="67" spans="1:4" x14ac:dyDescent="0.35">
      <c r="A67" s="40" t="s">
        <v>35</v>
      </c>
      <c r="B67" s="7" t="s">
        <v>9</v>
      </c>
      <c r="C67" s="8">
        <f>C66</f>
        <v>0.83089999999999997</v>
      </c>
      <c r="D67" s="45">
        <v>0.15</v>
      </c>
    </row>
    <row r="68" spans="1:4" x14ac:dyDescent="0.35">
      <c r="A68" s="40" t="s">
        <v>113</v>
      </c>
      <c r="B68" s="7" t="s">
        <v>9</v>
      </c>
      <c r="C68" s="8">
        <f>C67</f>
        <v>0.83089999999999997</v>
      </c>
      <c r="D68" s="45">
        <v>0.1318</v>
      </c>
    </row>
    <row r="69" spans="1:4" ht="15" thickBot="1" x14ac:dyDescent="0.4">
      <c r="A69" s="53" t="s">
        <v>115</v>
      </c>
      <c r="B69" s="54" t="s">
        <v>9</v>
      </c>
      <c r="C69" s="55">
        <f>C68</f>
        <v>0.83089999999999997</v>
      </c>
      <c r="D69" s="56">
        <v>9.1499999999999998E-2</v>
      </c>
    </row>
    <row r="70" spans="1:4" ht="15" thickBot="1" x14ac:dyDescent="0.4">
      <c r="A70" s="53" t="s">
        <v>115</v>
      </c>
      <c r="B70" s="54" t="s">
        <v>9</v>
      </c>
      <c r="C70" s="55">
        <f>C69</f>
        <v>0.83089999999999997</v>
      </c>
      <c r="D70" s="56">
        <v>9.9000000000000005E-2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850E-DE4F-475F-9BE2-B6C6F80417C2}">
  <sheetPr>
    <tabColor rgb="FF92D050"/>
  </sheetPr>
  <dimension ref="A1:D69"/>
  <sheetViews>
    <sheetView topLeftCell="A52" zoomScaleNormal="100" workbookViewId="0">
      <selection sqref="A1:D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580</v>
      </c>
      <c r="B1" s="310"/>
      <c r="C1" s="310"/>
      <c r="D1" s="311"/>
    </row>
    <row r="2" spans="1:4" ht="15" thickBot="1" x14ac:dyDescent="0.4">
      <c r="A2" s="312" t="s">
        <v>578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0.84260000000000002</v>
      </c>
      <c r="D6" s="259">
        <v>0.32940000000000003</v>
      </c>
    </row>
    <row r="7" spans="1:4" x14ac:dyDescent="0.35">
      <c r="A7" s="40" t="s">
        <v>531</v>
      </c>
      <c r="B7" s="7" t="s">
        <v>9</v>
      </c>
      <c r="C7" s="13">
        <f>C6</f>
        <v>0.84260000000000002</v>
      </c>
      <c r="D7" s="52">
        <v>0.161</v>
      </c>
    </row>
    <row r="8" spans="1:4" x14ac:dyDescent="0.35">
      <c r="A8" s="40" t="s">
        <v>532</v>
      </c>
      <c r="B8" s="7" t="s">
        <v>9</v>
      </c>
      <c r="C8" s="13">
        <f>C6</f>
        <v>0.84260000000000002</v>
      </c>
      <c r="D8" s="52">
        <v>0.13400000000000001</v>
      </c>
    </row>
    <row r="9" spans="1:4" x14ac:dyDescent="0.35">
      <c r="A9" s="40" t="s">
        <v>533</v>
      </c>
      <c r="B9" s="7" t="s">
        <v>9</v>
      </c>
      <c r="C9" s="13">
        <f>C6</f>
        <v>0.84260000000000002</v>
      </c>
      <c r="D9" s="52">
        <v>0.11310000000000001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0.84260000000000002</v>
      </c>
      <c r="D10" s="263">
        <v>2.4400000000000002E-2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0.65149999999999997</v>
      </c>
      <c r="D14" s="45">
        <v>0.38500000000000001</v>
      </c>
    </row>
    <row r="15" spans="1:4" x14ac:dyDescent="0.35">
      <c r="A15" s="254" t="s">
        <v>8</v>
      </c>
      <c r="B15" s="22" t="s">
        <v>9</v>
      </c>
      <c r="C15" s="8">
        <v>0.75980000000000003</v>
      </c>
      <c r="D15" s="52">
        <f>D14</f>
        <v>0.38500000000000001</v>
      </c>
    </row>
    <row r="16" spans="1:4" x14ac:dyDescent="0.35">
      <c r="A16" s="42" t="s">
        <v>92</v>
      </c>
      <c r="B16" s="7" t="s">
        <v>9</v>
      </c>
      <c r="C16" s="8">
        <f>C15</f>
        <v>0.75980000000000003</v>
      </c>
      <c r="D16" s="45">
        <v>0.1991</v>
      </c>
    </row>
    <row r="17" spans="1:4" x14ac:dyDescent="0.35">
      <c r="A17" s="42" t="s">
        <v>93</v>
      </c>
      <c r="B17" s="7" t="s">
        <v>9</v>
      </c>
      <c r="C17" s="8">
        <f>C16</f>
        <v>0.75980000000000003</v>
      </c>
      <c r="D17" s="45">
        <v>0.13689999999999999</v>
      </c>
    </row>
    <row r="18" spans="1:4" x14ac:dyDescent="0.35">
      <c r="A18" s="42" t="s">
        <v>94</v>
      </c>
      <c r="B18" s="7" t="s">
        <v>9</v>
      </c>
      <c r="C18" s="8">
        <f>C17</f>
        <v>0.75980000000000003</v>
      </c>
      <c r="D18" s="45">
        <v>0.12180000000000001</v>
      </c>
    </row>
    <row r="19" spans="1:4" x14ac:dyDescent="0.35">
      <c r="A19" s="42" t="s">
        <v>95</v>
      </c>
      <c r="B19" s="7" t="s">
        <v>9</v>
      </c>
      <c r="C19" s="8">
        <f>C18</f>
        <v>0.75980000000000003</v>
      </c>
      <c r="D19" s="45">
        <v>0.1081</v>
      </c>
    </row>
    <row r="20" spans="1:4" x14ac:dyDescent="0.35">
      <c r="A20" s="40" t="s">
        <v>96</v>
      </c>
      <c r="B20" s="7" t="s">
        <v>9</v>
      </c>
      <c r="C20" s="13">
        <f>C14</f>
        <v>0.65149999999999997</v>
      </c>
      <c r="D20" s="45">
        <f>D16</f>
        <v>0.1991</v>
      </c>
    </row>
    <row r="21" spans="1:4" x14ac:dyDescent="0.35">
      <c r="A21" s="40" t="s">
        <v>97</v>
      </c>
      <c r="B21" s="7" t="s">
        <v>9</v>
      </c>
      <c r="C21" s="13">
        <f>C20</f>
        <v>0.65149999999999997</v>
      </c>
      <c r="D21" s="45">
        <f>D17</f>
        <v>0.13689999999999999</v>
      </c>
    </row>
    <row r="22" spans="1:4" x14ac:dyDescent="0.35">
      <c r="A22" s="40" t="s">
        <v>98</v>
      </c>
      <c r="B22" s="7" t="s">
        <v>9</v>
      </c>
      <c r="C22" s="13">
        <f>C21</f>
        <v>0.65149999999999997</v>
      </c>
      <c r="D22" s="45">
        <f>D18</f>
        <v>0.12180000000000001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0.65149999999999997</v>
      </c>
      <c r="D23" s="56">
        <f>D19</f>
        <v>0.1081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0.75190000000000001</v>
      </c>
      <c r="D27" s="259">
        <v>0.504</v>
      </c>
    </row>
    <row r="28" spans="1:4" x14ac:dyDescent="0.35">
      <c r="A28" s="40" t="s">
        <v>8</v>
      </c>
      <c r="B28" s="7" t="s">
        <v>9</v>
      </c>
      <c r="C28" s="13">
        <v>0.78149999999999997</v>
      </c>
      <c r="D28" s="52">
        <f>D27</f>
        <v>0.504</v>
      </c>
    </row>
    <row r="29" spans="1:4" x14ac:dyDescent="0.35">
      <c r="A29" s="40" t="s">
        <v>93</v>
      </c>
      <c r="B29" s="7" t="s">
        <v>9</v>
      </c>
      <c r="C29" s="13">
        <f>C28</f>
        <v>0.78149999999999997</v>
      </c>
      <c r="D29" s="52">
        <v>0.37609999999999999</v>
      </c>
    </row>
    <row r="30" spans="1:4" x14ac:dyDescent="0.35">
      <c r="A30" s="40" t="s">
        <v>94</v>
      </c>
      <c r="B30" s="22" t="s">
        <v>9</v>
      </c>
      <c r="C30" s="13">
        <f>C29</f>
        <v>0.78149999999999997</v>
      </c>
      <c r="D30" s="52">
        <v>0.23200000000000001</v>
      </c>
    </row>
    <row r="31" spans="1:4" x14ac:dyDescent="0.35">
      <c r="A31" s="40" t="s">
        <v>95</v>
      </c>
      <c r="B31" s="22" t="s">
        <v>9</v>
      </c>
      <c r="C31" s="13">
        <f>C30</f>
        <v>0.78149999999999997</v>
      </c>
      <c r="D31" s="52">
        <v>0.1835</v>
      </c>
    </row>
    <row r="32" spans="1:4" x14ac:dyDescent="0.35">
      <c r="A32" s="40" t="s">
        <v>97</v>
      </c>
      <c r="B32" s="7" t="s">
        <v>9</v>
      </c>
      <c r="C32" s="13">
        <f>C27</f>
        <v>0.75190000000000001</v>
      </c>
      <c r="D32" s="52">
        <f>D29</f>
        <v>0.37609999999999999</v>
      </c>
    </row>
    <row r="33" spans="1:4" x14ac:dyDescent="0.35">
      <c r="A33" s="40" t="s">
        <v>98</v>
      </c>
      <c r="B33" s="7" t="s">
        <v>9</v>
      </c>
      <c r="C33" s="13">
        <f>C32</f>
        <v>0.75190000000000001</v>
      </c>
      <c r="D33" s="52">
        <f>D30</f>
        <v>0.23200000000000001</v>
      </c>
    </row>
    <row r="34" spans="1:4" ht="15" thickBot="1" x14ac:dyDescent="0.4">
      <c r="A34" s="53" t="s">
        <v>99</v>
      </c>
      <c r="B34" s="54" t="s">
        <v>9</v>
      </c>
      <c r="C34" s="260">
        <f>C33</f>
        <v>0.75190000000000001</v>
      </c>
      <c r="D34" s="263">
        <f>D31</f>
        <v>0.1835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58">
        <v>1.0727</v>
      </c>
      <c r="D38" s="259">
        <v>0.40760000000000002</v>
      </c>
    </row>
    <row r="39" spans="1:4" x14ac:dyDescent="0.35">
      <c r="A39" s="40" t="s">
        <v>14</v>
      </c>
      <c r="B39" s="22" t="s">
        <v>9</v>
      </c>
      <c r="C39" s="279">
        <f>C38</f>
        <v>1.0727</v>
      </c>
      <c r="D39" s="280">
        <v>0.20630000000000001</v>
      </c>
    </row>
    <row r="40" spans="1:4" ht="15" thickBot="1" x14ac:dyDescent="0.4">
      <c r="A40" s="53" t="s">
        <v>22</v>
      </c>
      <c r="B40" s="262" t="s">
        <v>9</v>
      </c>
      <c r="C40" s="260">
        <f>C39</f>
        <v>1.0727</v>
      </c>
      <c r="D40" s="264">
        <v>0.15390000000000001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0.82369999999999999</v>
      </c>
      <c r="D44" s="265">
        <v>0.57850000000000001</v>
      </c>
    </row>
    <row r="45" spans="1:4" x14ac:dyDescent="0.35">
      <c r="A45" s="40" t="s">
        <v>14</v>
      </c>
      <c r="B45" s="22" t="s">
        <v>9</v>
      </c>
      <c r="C45" s="13">
        <f>C44</f>
        <v>0.82369999999999999</v>
      </c>
      <c r="D45" s="255">
        <v>0.33900000000000002</v>
      </c>
    </row>
    <row r="46" spans="1:4" ht="15" thickBot="1" x14ac:dyDescent="0.4">
      <c r="A46" s="53" t="s">
        <v>22</v>
      </c>
      <c r="B46" s="262" t="s">
        <v>9</v>
      </c>
      <c r="C46" s="260">
        <f>C45</f>
        <v>0.82369999999999999</v>
      </c>
      <c r="D46" s="263">
        <v>0.25879999999999997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0.72819999999999996</v>
      </c>
      <c r="D50" s="259">
        <v>0.36249999999999999</v>
      </c>
    </row>
    <row r="51" spans="1:4" x14ac:dyDescent="0.35">
      <c r="A51" s="40" t="s">
        <v>493</v>
      </c>
      <c r="B51" s="22" t="s">
        <v>9</v>
      </c>
      <c r="C51" s="13">
        <f>C50</f>
        <v>0.72819999999999996</v>
      </c>
      <c r="D51" s="52">
        <v>0.19600000000000001</v>
      </c>
    </row>
    <row r="52" spans="1:4" x14ac:dyDescent="0.35">
      <c r="A52" s="40" t="s">
        <v>494</v>
      </c>
      <c r="B52" s="22" t="s">
        <v>9</v>
      </c>
      <c r="C52" s="13">
        <f>C51</f>
        <v>0.72819999999999996</v>
      </c>
      <c r="D52" s="52">
        <v>0.18410000000000001</v>
      </c>
    </row>
    <row r="53" spans="1:4" x14ac:dyDescent="0.35">
      <c r="A53" s="40" t="s">
        <v>495</v>
      </c>
      <c r="B53" s="22" t="s">
        <v>9</v>
      </c>
      <c r="C53" s="13">
        <f>C52</f>
        <v>0.72819999999999996</v>
      </c>
      <c r="D53" s="52">
        <v>0.17219999999999999</v>
      </c>
    </row>
    <row r="54" spans="1:4" x14ac:dyDescent="0.35">
      <c r="A54" s="40" t="s">
        <v>144</v>
      </c>
      <c r="B54" s="22" t="s">
        <v>9</v>
      </c>
      <c r="C54" s="13">
        <v>0.33929999999999999</v>
      </c>
      <c r="D54" s="52">
        <v>0.16350000000000001</v>
      </c>
    </row>
    <row r="55" spans="1:4" ht="15" thickBot="1" x14ac:dyDescent="0.4">
      <c r="A55" s="53" t="s">
        <v>144</v>
      </c>
      <c r="B55" s="262" t="s">
        <v>27</v>
      </c>
      <c r="C55" s="262">
        <v>4.6157000000000004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573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f>C50</f>
        <v>0.72819999999999996</v>
      </c>
      <c r="D59" s="259">
        <v>0.31850000000000001</v>
      </c>
    </row>
    <row r="60" spans="1:4" x14ac:dyDescent="0.35">
      <c r="A60" s="40" t="s">
        <v>35</v>
      </c>
      <c r="B60" s="7" t="s">
        <v>9</v>
      </c>
      <c r="C60" s="8">
        <f>C59</f>
        <v>0.72819999999999996</v>
      </c>
      <c r="D60" s="45">
        <v>0.15260000000000001</v>
      </c>
    </row>
    <row r="61" spans="1:4" x14ac:dyDescent="0.35">
      <c r="A61" s="40" t="s">
        <v>113</v>
      </c>
      <c r="B61" s="7" t="s">
        <v>9</v>
      </c>
      <c r="C61" s="8">
        <f>C60</f>
        <v>0.72819999999999996</v>
      </c>
      <c r="D61" s="45">
        <v>0.1449</v>
      </c>
    </row>
    <row r="62" spans="1:4" ht="15" thickBot="1" x14ac:dyDescent="0.4">
      <c r="A62" s="53" t="s">
        <v>62</v>
      </c>
      <c r="B62" s="54" t="s">
        <v>9</v>
      </c>
      <c r="C62" s="55">
        <f>C61</f>
        <v>0.72819999999999996</v>
      </c>
      <c r="D62" s="263">
        <v>0.12809999999999999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0.83089999999999997</v>
      </c>
      <c r="D66" s="259">
        <v>0.3226</v>
      </c>
    </row>
    <row r="67" spans="1:4" x14ac:dyDescent="0.35">
      <c r="A67" s="40" t="s">
        <v>35</v>
      </c>
      <c r="B67" s="7" t="s">
        <v>9</v>
      </c>
      <c r="C67" s="8">
        <f>C66</f>
        <v>0.83089999999999997</v>
      </c>
      <c r="D67" s="45">
        <v>0.15</v>
      </c>
    </row>
    <row r="68" spans="1:4" x14ac:dyDescent="0.35">
      <c r="A68" s="40" t="s">
        <v>113</v>
      </c>
      <c r="B68" s="7" t="s">
        <v>9</v>
      </c>
      <c r="C68" s="8">
        <f>C67</f>
        <v>0.83089999999999997</v>
      </c>
      <c r="D68" s="45">
        <v>0.1318</v>
      </c>
    </row>
    <row r="69" spans="1:4" ht="15" thickBot="1" x14ac:dyDescent="0.4">
      <c r="A69" s="53" t="s">
        <v>115</v>
      </c>
      <c r="B69" s="54" t="s">
        <v>9</v>
      </c>
      <c r="C69" s="55">
        <f>C68</f>
        <v>0.83089999999999997</v>
      </c>
      <c r="D69" s="56">
        <v>9.1499999999999998E-2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DF4B-1373-494F-B5F2-3C623383F392}">
  <sheetPr>
    <tabColor theme="7" tint="-0.249977111117893"/>
  </sheetPr>
  <dimension ref="A1:D70"/>
  <sheetViews>
    <sheetView topLeftCell="A52" zoomScaleNormal="100" workbookViewId="0">
      <selection activeCell="C68" sqref="C6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571</v>
      </c>
      <c r="B1" s="310"/>
      <c r="C1" s="310"/>
      <c r="D1" s="311"/>
    </row>
    <row r="2" spans="1:4" ht="15" thickBot="1" x14ac:dyDescent="0.4">
      <c r="A2" s="312" t="s">
        <v>574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0.55100000000000005</v>
      </c>
      <c r="D6" s="259">
        <v>0.35149999999999998</v>
      </c>
    </row>
    <row r="7" spans="1:4" x14ac:dyDescent="0.35">
      <c r="A7" s="40" t="s">
        <v>531</v>
      </c>
      <c r="B7" s="7" t="s">
        <v>9</v>
      </c>
      <c r="C7" s="13">
        <f>C6</f>
        <v>0.55100000000000005</v>
      </c>
      <c r="D7" s="52">
        <v>0.18640000000000001</v>
      </c>
    </row>
    <row r="8" spans="1:4" x14ac:dyDescent="0.35">
      <c r="A8" s="40" t="s">
        <v>532</v>
      </c>
      <c r="B8" s="7" t="s">
        <v>9</v>
      </c>
      <c r="C8" s="13">
        <f>C6</f>
        <v>0.55100000000000005</v>
      </c>
      <c r="D8" s="52">
        <v>0.1399</v>
      </c>
    </row>
    <row r="9" spans="1:4" x14ac:dyDescent="0.35">
      <c r="A9" s="40" t="s">
        <v>533</v>
      </c>
      <c r="B9" s="7" t="s">
        <v>9</v>
      </c>
      <c r="C9" s="13">
        <f>C6</f>
        <v>0.55100000000000005</v>
      </c>
      <c r="D9" s="52">
        <v>0.10150000000000001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0.55100000000000005</v>
      </c>
      <c r="D10" s="263">
        <v>2.5700000000000001E-2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0.72609999999999997</v>
      </c>
      <c r="D14" s="45">
        <v>0.36499999999999999</v>
      </c>
    </row>
    <row r="15" spans="1:4" x14ac:dyDescent="0.35">
      <c r="A15" s="254" t="s">
        <v>8</v>
      </c>
      <c r="B15" s="22" t="s">
        <v>9</v>
      </c>
      <c r="C15" s="8">
        <v>0.76600000000000001</v>
      </c>
      <c r="D15" s="52">
        <f>D14</f>
        <v>0.36499999999999999</v>
      </c>
    </row>
    <row r="16" spans="1:4" x14ac:dyDescent="0.35">
      <c r="A16" s="42" t="s">
        <v>92</v>
      </c>
      <c r="B16" s="7" t="s">
        <v>9</v>
      </c>
      <c r="C16" s="8">
        <f>C15</f>
        <v>0.76600000000000001</v>
      </c>
      <c r="D16" s="45">
        <v>0.2447</v>
      </c>
    </row>
    <row r="17" spans="1:4" x14ac:dyDescent="0.35">
      <c r="A17" s="42" t="s">
        <v>93</v>
      </c>
      <c r="B17" s="7" t="s">
        <v>9</v>
      </c>
      <c r="C17" s="8">
        <f>C16</f>
        <v>0.76600000000000001</v>
      </c>
      <c r="D17" s="45">
        <v>0.16039999999999999</v>
      </c>
    </row>
    <row r="18" spans="1:4" x14ac:dyDescent="0.35">
      <c r="A18" s="42" t="s">
        <v>94</v>
      </c>
      <c r="B18" s="7" t="s">
        <v>9</v>
      </c>
      <c r="C18" s="8">
        <f>C17</f>
        <v>0.76600000000000001</v>
      </c>
      <c r="D18" s="45">
        <v>0.1396</v>
      </c>
    </row>
    <row r="19" spans="1:4" x14ac:dyDescent="0.35">
      <c r="A19" s="42" t="s">
        <v>95</v>
      </c>
      <c r="B19" s="7" t="s">
        <v>9</v>
      </c>
      <c r="C19" s="8">
        <f>C18</f>
        <v>0.76600000000000001</v>
      </c>
      <c r="D19" s="45">
        <v>0.1193</v>
      </c>
    </row>
    <row r="20" spans="1:4" x14ac:dyDescent="0.35">
      <c r="A20" s="40" t="s">
        <v>96</v>
      </c>
      <c r="B20" s="7" t="s">
        <v>9</v>
      </c>
      <c r="C20" s="13">
        <f>C14</f>
        <v>0.72609999999999997</v>
      </c>
      <c r="D20" s="45">
        <f>D16</f>
        <v>0.2447</v>
      </c>
    </row>
    <row r="21" spans="1:4" x14ac:dyDescent="0.35">
      <c r="A21" s="40" t="s">
        <v>97</v>
      </c>
      <c r="B21" s="7" t="s">
        <v>9</v>
      </c>
      <c r="C21" s="13">
        <f>C20</f>
        <v>0.72609999999999997</v>
      </c>
      <c r="D21" s="45">
        <f>D17</f>
        <v>0.16039999999999999</v>
      </c>
    </row>
    <row r="22" spans="1:4" x14ac:dyDescent="0.35">
      <c r="A22" s="40" t="s">
        <v>98</v>
      </c>
      <c r="B22" s="7" t="s">
        <v>9</v>
      </c>
      <c r="C22" s="13">
        <f>C21</f>
        <v>0.72609999999999997</v>
      </c>
      <c r="D22" s="45">
        <f>D18</f>
        <v>0.1396</v>
      </c>
    </row>
    <row r="23" spans="1:4" ht="15" thickBot="1" x14ac:dyDescent="0.4">
      <c r="A23" s="53" t="s">
        <v>99</v>
      </c>
      <c r="B23" s="54" t="s">
        <v>9</v>
      </c>
      <c r="C23" s="260">
        <f>C22</f>
        <v>0.72609999999999997</v>
      </c>
      <c r="D23" s="56">
        <f>D19</f>
        <v>0.1193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0.69379999999999997</v>
      </c>
      <c r="D27" s="259">
        <v>0.53200000000000003</v>
      </c>
    </row>
    <row r="28" spans="1:4" x14ac:dyDescent="0.35">
      <c r="A28" s="40" t="s">
        <v>8</v>
      </c>
      <c r="B28" s="7" t="s">
        <v>9</v>
      </c>
      <c r="C28" s="13">
        <v>0.71</v>
      </c>
      <c r="D28" s="52">
        <f>D27</f>
        <v>0.53200000000000003</v>
      </c>
    </row>
    <row r="29" spans="1:4" x14ac:dyDescent="0.35">
      <c r="A29" s="40" t="s">
        <v>93</v>
      </c>
      <c r="B29" s="7" t="s">
        <v>9</v>
      </c>
      <c r="C29" s="13">
        <f>C28</f>
        <v>0.71</v>
      </c>
      <c r="D29" s="52">
        <v>0.41670000000000001</v>
      </c>
    </row>
    <row r="30" spans="1:4" x14ac:dyDescent="0.35">
      <c r="A30" s="40" t="s">
        <v>94</v>
      </c>
      <c r="B30" s="22" t="s">
        <v>9</v>
      </c>
      <c r="C30" s="13">
        <f>C29</f>
        <v>0.71</v>
      </c>
      <c r="D30" s="52">
        <v>0.26119999999999999</v>
      </c>
    </row>
    <row r="31" spans="1:4" x14ac:dyDescent="0.35">
      <c r="A31" s="40" t="s">
        <v>95</v>
      </c>
      <c r="B31" s="22" t="s">
        <v>9</v>
      </c>
      <c r="C31" s="13">
        <f>C30</f>
        <v>0.71</v>
      </c>
      <c r="D31" s="52">
        <v>0.2074</v>
      </c>
    </row>
    <row r="32" spans="1:4" x14ac:dyDescent="0.35">
      <c r="A32" s="40" t="s">
        <v>97</v>
      </c>
      <c r="B32" s="7" t="s">
        <v>9</v>
      </c>
      <c r="C32" s="13">
        <f>C27</f>
        <v>0.69379999999999997</v>
      </c>
      <c r="D32" s="52">
        <f>D29</f>
        <v>0.41670000000000001</v>
      </c>
    </row>
    <row r="33" spans="1:4" x14ac:dyDescent="0.35">
      <c r="A33" s="40" t="s">
        <v>98</v>
      </c>
      <c r="B33" s="7" t="s">
        <v>9</v>
      </c>
      <c r="C33" s="13">
        <f>C32</f>
        <v>0.69379999999999997</v>
      </c>
      <c r="D33" s="52">
        <f>D30</f>
        <v>0.26119999999999999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0.69379999999999997</v>
      </c>
      <c r="D34" s="263">
        <f>D31</f>
        <v>0.2074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0.68269999999999997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0.68269999999999997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0.68269999999999997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0.68269999999999997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0.23</v>
      </c>
      <c r="D45" s="265">
        <v>0.42959999999999998</v>
      </c>
    </row>
    <row r="46" spans="1:4" x14ac:dyDescent="0.35">
      <c r="A46" s="40" t="s">
        <v>14</v>
      </c>
      <c r="B46" s="22" t="s">
        <v>9</v>
      </c>
      <c r="C46" s="13">
        <f>C45</f>
        <v>0.23</v>
      </c>
      <c r="D46" s="255">
        <v>0.2868</v>
      </c>
    </row>
    <row r="47" spans="1:4" ht="15" thickBot="1" x14ac:dyDescent="0.4">
      <c r="A47" s="53" t="s">
        <v>22</v>
      </c>
      <c r="B47" s="262" t="s">
        <v>9</v>
      </c>
      <c r="C47" s="260">
        <f>C46</f>
        <v>0.23</v>
      </c>
      <c r="D47" s="263">
        <v>0.21909999999999999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0.4758</v>
      </c>
      <c r="D51" s="259">
        <v>0.32150000000000001</v>
      </c>
    </row>
    <row r="52" spans="1:4" x14ac:dyDescent="0.35">
      <c r="A52" s="40" t="s">
        <v>493</v>
      </c>
      <c r="B52" s="22" t="s">
        <v>9</v>
      </c>
      <c r="C52" s="13">
        <f>C51</f>
        <v>0.4758</v>
      </c>
      <c r="D52" s="52">
        <v>0.16789999999999999</v>
      </c>
    </row>
    <row r="53" spans="1:4" x14ac:dyDescent="0.35">
      <c r="A53" s="40" t="s">
        <v>494</v>
      </c>
      <c r="B53" s="22" t="s">
        <v>9</v>
      </c>
      <c r="C53" s="13">
        <f>C52</f>
        <v>0.4758</v>
      </c>
      <c r="D53" s="52">
        <v>0.16439999999999999</v>
      </c>
    </row>
    <row r="54" spans="1:4" x14ac:dyDescent="0.35">
      <c r="A54" s="40" t="s">
        <v>495</v>
      </c>
      <c r="B54" s="22" t="s">
        <v>9</v>
      </c>
      <c r="C54" s="13">
        <f>C53</f>
        <v>0.4758</v>
      </c>
      <c r="D54" s="52">
        <v>0.15129999999999999</v>
      </c>
    </row>
    <row r="55" spans="1:4" x14ac:dyDescent="0.35">
      <c r="A55" s="40" t="s">
        <v>144</v>
      </c>
      <c r="B55" s="22" t="s">
        <v>9</v>
      </c>
      <c r="C55" s="13">
        <v>0.27200000000000002</v>
      </c>
      <c r="D55" s="52">
        <v>0.13489999999999999</v>
      </c>
    </row>
    <row r="56" spans="1:4" ht="15" thickBot="1" x14ac:dyDescent="0.4">
      <c r="A56" s="53" t="s">
        <v>144</v>
      </c>
      <c r="B56" s="262" t="s">
        <v>27</v>
      </c>
      <c r="C56" s="262">
        <v>1.1882999999999999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573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0.47110000000000002</v>
      </c>
      <c r="D60" s="259">
        <v>0.27400000000000002</v>
      </c>
    </row>
    <row r="61" spans="1:4" x14ac:dyDescent="0.35">
      <c r="A61" s="40" t="s">
        <v>35</v>
      </c>
      <c r="B61" s="7" t="s">
        <v>9</v>
      </c>
      <c r="C61" s="8">
        <f>C60</f>
        <v>0.47110000000000002</v>
      </c>
      <c r="D61" s="45">
        <v>0.1181</v>
      </c>
    </row>
    <row r="62" spans="1:4" x14ac:dyDescent="0.35">
      <c r="A62" s="40" t="s">
        <v>113</v>
      </c>
      <c r="B62" s="7" t="s">
        <v>9</v>
      </c>
      <c r="C62" s="8">
        <f>C61</f>
        <v>0.47110000000000002</v>
      </c>
      <c r="D62" s="45">
        <v>0.1089</v>
      </c>
    </row>
    <row r="63" spans="1:4" ht="15" thickBot="1" x14ac:dyDescent="0.4">
      <c r="A63" s="53" t="s">
        <v>62</v>
      </c>
      <c r="B63" s="54" t="s">
        <v>9</v>
      </c>
      <c r="C63" s="55">
        <f>C62</f>
        <v>0.47110000000000002</v>
      </c>
      <c r="D63" s="263">
        <v>0.1043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0.51490000000000002</v>
      </c>
      <c r="D67" s="259">
        <v>0.31740000000000002</v>
      </c>
    </row>
    <row r="68" spans="1:4" x14ac:dyDescent="0.35">
      <c r="A68" s="40" t="s">
        <v>35</v>
      </c>
      <c r="B68" s="7" t="s">
        <v>9</v>
      </c>
      <c r="C68" s="8">
        <f>C67</f>
        <v>0.51490000000000002</v>
      </c>
      <c r="D68" s="45">
        <v>0.14699999999999999</v>
      </c>
    </row>
    <row r="69" spans="1:4" x14ac:dyDescent="0.35">
      <c r="A69" s="40" t="s">
        <v>113</v>
      </c>
      <c r="B69" s="7" t="s">
        <v>9</v>
      </c>
      <c r="C69" s="8">
        <f>C68</f>
        <v>0.51490000000000002</v>
      </c>
      <c r="D69" s="45">
        <v>0.12920000000000001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0.51490000000000002</v>
      </c>
      <c r="D70" s="56">
        <v>9.9000000000000005E-2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C859-594A-4D5B-993E-80BB0CB8704B}">
  <sheetPr>
    <tabColor theme="7" tint="-0.249977111117893"/>
  </sheetPr>
  <dimension ref="A1:D70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571</v>
      </c>
      <c r="B1" s="310"/>
      <c r="C1" s="310"/>
      <c r="D1" s="311"/>
    </row>
    <row r="2" spans="1:4" ht="15" thickBot="1" x14ac:dyDescent="0.4">
      <c r="A2" s="312" t="s">
        <v>575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0.55100000000000005</v>
      </c>
      <c r="D6" s="259">
        <v>0.35149999999999998</v>
      </c>
    </row>
    <row r="7" spans="1:4" x14ac:dyDescent="0.35">
      <c r="A7" s="40" t="s">
        <v>531</v>
      </c>
      <c r="B7" s="7" t="s">
        <v>9</v>
      </c>
      <c r="C7" s="13">
        <f>C6</f>
        <v>0.55100000000000005</v>
      </c>
      <c r="D7" s="52">
        <v>0.18640000000000001</v>
      </c>
    </row>
    <row r="8" spans="1:4" x14ac:dyDescent="0.35">
      <c r="A8" s="40" t="s">
        <v>532</v>
      </c>
      <c r="B8" s="7" t="s">
        <v>9</v>
      </c>
      <c r="C8" s="13">
        <f>C6</f>
        <v>0.55100000000000005</v>
      </c>
      <c r="D8" s="52">
        <v>0.1399</v>
      </c>
    </row>
    <row r="9" spans="1:4" x14ac:dyDescent="0.35">
      <c r="A9" s="40" t="s">
        <v>533</v>
      </c>
      <c r="B9" s="7" t="s">
        <v>9</v>
      </c>
      <c r="C9" s="13">
        <f>C6</f>
        <v>0.55100000000000005</v>
      </c>
      <c r="D9" s="52">
        <v>0.10150000000000001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0.55100000000000005</v>
      </c>
      <c r="D10" s="263">
        <v>2.5700000000000001E-2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0.47149999999999997</v>
      </c>
      <c r="D14" s="45">
        <v>0.36499999999999999</v>
      </c>
    </row>
    <row r="15" spans="1:4" x14ac:dyDescent="0.35">
      <c r="A15" s="254" t="s">
        <v>8</v>
      </c>
      <c r="B15" s="22" t="s">
        <v>9</v>
      </c>
      <c r="C15" s="8">
        <v>0.51139999999999997</v>
      </c>
      <c r="D15" s="52">
        <f>D14</f>
        <v>0.36499999999999999</v>
      </c>
    </row>
    <row r="16" spans="1:4" x14ac:dyDescent="0.35">
      <c r="A16" s="42" t="s">
        <v>92</v>
      </c>
      <c r="B16" s="7" t="s">
        <v>9</v>
      </c>
      <c r="C16" s="8">
        <f>C15</f>
        <v>0.51139999999999997</v>
      </c>
      <c r="D16" s="45">
        <v>0.2447</v>
      </c>
    </row>
    <row r="17" spans="1:4" x14ac:dyDescent="0.35">
      <c r="A17" s="42" t="s">
        <v>93</v>
      </c>
      <c r="B17" s="7" t="s">
        <v>9</v>
      </c>
      <c r="C17" s="8">
        <f>C16</f>
        <v>0.51139999999999997</v>
      </c>
      <c r="D17" s="45">
        <v>0.16039999999999999</v>
      </c>
    </row>
    <row r="18" spans="1:4" x14ac:dyDescent="0.35">
      <c r="A18" s="42" t="s">
        <v>94</v>
      </c>
      <c r="B18" s="7" t="s">
        <v>9</v>
      </c>
      <c r="C18" s="8">
        <f>C17</f>
        <v>0.51139999999999997</v>
      </c>
      <c r="D18" s="45">
        <v>0.1396</v>
      </c>
    </row>
    <row r="19" spans="1:4" x14ac:dyDescent="0.35">
      <c r="A19" s="42" t="s">
        <v>95</v>
      </c>
      <c r="B19" s="7" t="s">
        <v>9</v>
      </c>
      <c r="C19" s="8">
        <f>C18</f>
        <v>0.51139999999999997</v>
      </c>
      <c r="D19" s="45">
        <v>0.1193</v>
      </c>
    </row>
    <row r="20" spans="1:4" x14ac:dyDescent="0.35">
      <c r="A20" s="40" t="s">
        <v>96</v>
      </c>
      <c r="B20" s="7" t="s">
        <v>9</v>
      </c>
      <c r="C20" s="13">
        <f>C14</f>
        <v>0.47149999999999997</v>
      </c>
      <c r="D20" s="45">
        <f>D16</f>
        <v>0.2447</v>
      </c>
    </row>
    <row r="21" spans="1:4" x14ac:dyDescent="0.35">
      <c r="A21" s="40" t="s">
        <v>97</v>
      </c>
      <c r="B21" s="7" t="s">
        <v>9</v>
      </c>
      <c r="C21" s="13">
        <f>C20</f>
        <v>0.47149999999999997</v>
      </c>
      <c r="D21" s="45">
        <f>D17</f>
        <v>0.16039999999999999</v>
      </c>
    </row>
    <row r="22" spans="1:4" x14ac:dyDescent="0.35">
      <c r="A22" s="40" t="s">
        <v>98</v>
      </c>
      <c r="B22" s="7" t="s">
        <v>9</v>
      </c>
      <c r="C22" s="13">
        <f>C21</f>
        <v>0.47149999999999997</v>
      </c>
      <c r="D22" s="45">
        <f>D18</f>
        <v>0.1396</v>
      </c>
    </row>
    <row r="23" spans="1:4" ht="15" thickBot="1" x14ac:dyDescent="0.4">
      <c r="A23" s="53" t="s">
        <v>99</v>
      </c>
      <c r="B23" s="54" t="s">
        <v>9</v>
      </c>
      <c r="C23" s="260">
        <f>C22</f>
        <v>0.47149999999999997</v>
      </c>
      <c r="D23" s="56">
        <f>D19</f>
        <v>0.1193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0.49340000000000001</v>
      </c>
      <c r="D27" s="259">
        <v>0.53200000000000003</v>
      </c>
    </row>
    <row r="28" spans="1:4" x14ac:dyDescent="0.35">
      <c r="A28" s="40" t="s">
        <v>8</v>
      </c>
      <c r="B28" s="7" t="s">
        <v>9</v>
      </c>
      <c r="C28" s="13">
        <v>0.50960000000000005</v>
      </c>
      <c r="D28" s="52">
        <f>D27</f>
        <v>0.53200000000000003</v>
      </c>
    </row>
    <row r="29" spans="1:4" x14ac:dyDescent="0.35">
      <c r="A29" s="40" t="s">
        <v>93</v>
      </c>
      <c r="B29" s="7" t="s">
        <v>9</v>
      </c>
      <c r="C29" s="13">
        <f>C28</f>
        <v>0.50960000000000005</v>
      </c>
      <c r="D29" s="52">
        <v>0.41670000000000001</v>
      </c>
    </row>
    <row r="30" spans="1:4" x14ac:dyDescent="0.35">
      <c r="A30" s="40" t="s">
        <v>94</v>
      </c>
      <c r="B30" s="22" t="s">
        <v>9</v>
      </c>
      <c r="C30" s="13">
        <f>C29</f>
        <v>0.50960000000000005</v>
      </c>
      <c r="D30" s="52">
        <v>0.26119999999999999</v>
      </c>
    </row>
    <row r="31" spans="1:4" x14ac:dyDescent="0.35">
      <c r="A31" s="40" t="s">
        <v>95</v>
      </c>
      <c r="B31" s="22" t="s">
        <v>9</v>
      </c>
      <c r="C31" s="13">
        <f>C30</f>
        <v>0.50960000000000005</v>
      </c>
      <c r="D31" s="52">
        <v>0.2074</v>
      </c>
    </row>
    <row r="32" spans="1:4" x14ac:dyDescent="0.35">
      <c r="A32" s="40" t="s">
        <v>97</v>
      </c>
      <c r="B32" s="7" t="s">
        <v>9</v>
      </c>
      <c r="C32" s="13">
        <f>C27</f>
        <v>0.49340000000000001</v>
      </c>
      <c r="D32" s="52">
        <f>D29</f>
        <v>0.41670000000000001</v>
      </c>
    </row>
    <row r="33" spans="1:4" x14ac:dyDescent="0.35">
      <c r="A33" s="40" t="s">
        <v>98</v>
      </c>
      <c r="B33" s="7" t="s">
        <v>9</v>
      </c>
      <c r="C33" s="13">
        <f>C32</f>
        <v>0.49340000000000001</v>
      </c>
      <c r="D33" s="52">
        <f>D30</f>
        <v>0.26119999999999999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0.49340000000000001</v>
      </c>
      <c r="D34" s="263">
        <f>D31</f>
        <v>0.2074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0.49559999999999998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0.49559999999999998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0.49559999999999998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0.49559999999999998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0.23</v>
      </c>
      <c r="D45" s="265">
        <v>0.42959999999999998</v>
      </c>
    </row>
    <row r="46" spans="1:4" x14ac:dyDescent="0.35">
      <c r="A46" s="40" t="s">
        <v>14</v>
      </c>
      <c r="B46" s="22" t="s">
        <v>9</v>
      </c>
      <c r="C46" s="13">
        <f>C45</f>
        <v>0.23</v>
      </c>
      <c r="D46" s="255">
        <v>0.2868</v>
      </c>
    </row>
    <row r="47" spans="1:4" ht="15" thickBot="1" x14ac:dyDescent="0.4">
      <c r="A47" s="53" t="s">
        <v>22</v>
      </c>
      <c r="B47" s="262" t="s">
        <v>9</v>
      </c>
      <c r="C47" s="260">
        <f>C46</f>
        <v>0.23</v>
      </c>
      <c r="D47" s="263">
        <v>0.21909999999999999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0.4758</v>
      </c>
      <c r="D51" s="259">
        <v>0.32150000000000001</v>
      </c>
    </row>
    <row r="52" spans="1:4" x14ac:dyDescent="0.35">
      <c r="A52" s="40" t="s">
        <v>493</v>
      </c>
      <c r="B52" s="22" t="s">
        <v>9</v>
      </c>
      <c r="C52" s="13">
        <f>C51</f>
        <v>0.4758</v>
      </c>
      <c r="D52" s="52">
        <v>0.16789999999999999</v>
      </c>
    </row>
    <row r="53" spans="1:4" x14ac:dyDescent="0.35">
      <c r="A53" s="40" t="s">
        <v>494</v>
      </c>
      <c r="B53" s="22" t="s">
        <v>9</v>
      </c>
      <c r="C53" s="13">
        <f>C52</f>
        <v>0.4758</v>
      </c>
      <c r="D53" s="52">
        <v>0.16439999999999999</v>
      </c>
    </row>
    <row r="54" spans="1:4" x14ac:dyDescent="0.35">
      <c r="A54" s="40" t="s">
        <v>495</v>
      </c>
      <c r="B54" s="22" t="s">
        <v>9</v>
      </c>
      <c r="C54" s="13">
        <f>C53</f>
        <v>0.4758</v>
      </c>
      <c r="D54" s="52">
        <v>0.15129999999999999</v>
      </c>
    </row>
    <row r="55" spans="1:4" x14ac:dyDescent="0.35">
      <c r="A55" s="40" t="s">
        <v>144</v>
      </c>
      <c r="B55" s="22" t="s">
        <v>9</v>
      </c>
      <c r="C55" s="13">
        <v>0.27200000000000002</v>
      </c>
      <c r="D55" s="52">
        <v>0.13489999999999999</v>
      </c>
    </row>
    <row r="56" spans="1:4" ht="15" thickBot="1" x14ac:dyDescent="0.4">
      <c r="A56" s="53" t="s">
        <v>144</v>
      </c>
      <c r="B56" s="262" t="s">
        <v>27</v>
      </c>
      <c r="C56" s="262">
        <v>1.1882999999999999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573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0.47110000000000002</v>
      </c>
      <c r="D60" s="259">
        <v>0.27400000000000002</v>
      </c>
    </row>
    <row r="61" spans="1:4" x14ac:dyDescent="0.35">
      <c r="A61" s="40" t="s">
        <v>35</v>
      </c>
      <c r="B61" s="7" t="s">
        <v>9</v>
      </c>
      <c r="C61" s="8">
        <f>C60</f>
        <v>0.47110000000000002</v>
      </c>
      <c r="D61" s="45">
        <v>0.1181</v>
      </c>
    </row>
    <row r="62" spans="1:4" x14ac:dyDescent="0.35">
      <c r="A62" s="40" t="s">
        <v>113</v>
      </c>
      <c r="B62" s="7" t="s">
        <v>9</v>
      </c>
      <c r="C62" s="8">
        <f>C61</f>
        <v>0.47110000000000002</v>
      </c>
      <c r="D62" s="45">
        <v>0.1089</v>
      </c>
    </row>
    <row r="63" spans="1:4" ht="15" thickBot="1" x14ac:dyDescent="0.4">
      <c r="A63" s="53" t="s">
        <v>62</v>
      </c>
      <c r="B63" s="54" t="s">
        <v>9</v>
      </c>
      <c r="C63" s="55">
        <f>C62</f>
        <v>0.47110000000000002</v>
      </c>
      <c r="D63" s="263">
        <v>0.1043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0.4204</v>
      </c>
      <c r="D67" s="259">
        <v>0.31740000000000002</v>
      </c>
    </row>
    <row r="68" spans="1:4" x14ac:dyDescent="0.35">
      <c r="A68" s="40" t="s">
        <v>35</v>
      </c>
      <c r="B68" s="7" t="s">
        <v>9</v>
      </c>
      <c r="C68" s="8">
        <f>C67</f>
        <v>0.4204</v>
      </c>
      <c r="D68" s="45">
        <v>0.14699999999999999</v>
      </c>
    </row>
    <row r="69" spans="1:4" x14ac:dyDescent="0.35">
      <c r="A69" s="40" t="s">
        <v>113</v>
      </c>
      <c r="B69" s="7" t="s">
        <v>9</v>
      </c>
      <c r="C69" s="8">
        <f>C68</f>
        <v>0.4204</v>
      </c>
      <c r="D69" s="45">
        <v>0.12920000000000001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0.4204</v>
      </c>
      <c r="D70" s="56">
        <v>9.9000000000000005E-2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CFAB-9302-4179-AC01-B498D9238DBF}">
  <sheetPr>
    <tabColor theme="7" tint="-0.249977111117893"/>
  </sheetPr>
  <dimension ref="A1:D70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571</v>
      </c>
      <c r="B1" s="310"/>
      <c r="C1" s="310"/>
      <c r="D1" s="311"/>
    </row>
    <row r="2" spans="1:4" ht="15" thickBot="1" x14ac:dyDescent="0.4">
      <c r="A2" s="312" t="s">
        <v>576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0.36470000000000002</v>
      </c>
      <c r="D6" s="259">
        <v>0.35149999999999998</v>
      </c>
    </row>
    <row r="7" spans="1:4" x14ac:dyDescent="0.35">
      <c r="A7" s="40" t="s">
        <v>531</v>
      </c>
      <c r="B7" s="7" t="s">
        <v>9</v>
      </c>
      <c r="C7" s="13">
        <f>C6</f>
        <v>0.36470000000000002</v>
      </c>
      <c r="D7" s="52">
        <v>0.18640000000000001</v>
      </c>
    </row>
    <row r="8" spans="1:4" x14ac:dyDescent="0.35">
      <c r="A8" s="40" t="s">
        <v>532</v>
      </c>
      <c r="B8" s="7" t="s">
        <v>9</v>
      </c>
      <c r="C8" s="13">
        <f>C6</f>
        <v>0.36470000000000002</v>
      </c>
      <c r="D8" s="52">
        <v>0.1399</v>
      </c>
    </row>
    <row r="9" spans="1:4" x14ac:dyDescent="0.35">
      <c r="A9" s="40" t="s">
        <v>533</v>
      </c>
      <c r="B9" s="7" t="s">
        <v>9</v>
      </c>
      <c r="C9" s="13">
        <f>C6</f>
        <v>0.36470000000000002</v>
      </c>
      <c r="D9" s="52">
        <v>0.10150000000000001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0.36470000000000002</v>
      </c>
      <c r="D10" s="263">
        <v>2.5700000000000001E-2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0.47149999999999997</v>
      </c>
      <c r="D14" s="45">
        <v>0.36499999999999999</v>
      </c>
    </row>
    <row r="15" spans="1:4" x14ac:dyDescent="0.35">
      <c r="A15" s="254" t="s">
        <v>8</v>
      </c>
      <c r="B15" s="22" t="s">
        <v>9</v>
      </c>
      <c r="C15" s="8">
        <v>0.51139999999999997</v>
      </c>
      <c r="D15" s="52">
        <f>D14</f>
        <v>0.36499999999999999</v>
      </c>
    </row>
    <row r="16" spans="1:4" x14ac:dyDescent="0.35">
      <c r="A16" s="42" t="s">
        <v>92</v>
      </c>
      <c r="B16" s="7" t="s">
        <v>9</v>
      </c>
      <c r="C16" s="8">
        <f>C15</f>
        <v>0.51139999999999997</v>
      </c>
      <c r="D16" s="45">
        <v>0.2447</v>
      </c>
    </row>
    <row r="17" spans="1:4" x14ac:dyDescent="0.35">
      <c r="A17" s="42" t="s">
        <v>93</v>
      </c>
      <c r="B17" s="7" t="s">
        <v>9</v>
      </c>
      <c r="C17" s="8">
        <f>C16</f>
        <v>0.51139999999999997</v>
      </c>
      <c r="D17" s="45">
        <v>0.16039999999999999</v>
      </c>
    </row>
    <row r="18" spans="1:4" x14ac:dyDescent="0.35">
      <c r="A18" s="42" t="s">
        <v>94</v>
      </c>
      <c r="B18" s="7" t="s">
        <v>9</v>
      </c>
      <c r="C18" s="8">
        <f>C17</f>
        <v>0.51139999999999997</v>
      </c>
      <c r="D18" s="45">
        <v>0.1396</v>
      </c>
    </row>
    <row r="19" spans="1:4" x14ac:dyDescent="0.35">
      <c r="A19" s="42" t="s">
        <v>95</v>
      </c>
      <c r="B19" s="7" t="s">
        <v>9</v>
      </c>
      <c r="C19" s="8">
        <f>C18</f>
        <v>0.51139999999999997</v>
      </c>
      <c r="D19" s="45">
        <v>0.1193</v>
      </c>
    </row>
    <row r="20" spans="1:4" x14ac:dyDescent="0.35">
      <c r="A20" s="40" t="s">
        <v>96</v>
      </c>
      <c r="B20" s="7" t="s">
        <v>9</v>
      </c>
      <c r="C20" s="13">
        <f>C14</f>
        <v>0.47149999999999997</v>
      </c>
      <c r="D20" s="45">
        <f>D16</f>
        <v>0.2447</v>
      </c>
    </row>
    <row r="21" spans="1:4" x14ac:dyDescent="0.35">
      <c r="A21" s="40" t="s">
        <v>97</v>
      </c>
      <c r="B21" s="7" t="s">
        <v>9</v>
      </c>
      <c r="C21" s="13">
        <f>C20</f>
        <v>0.47149999999999997</v>
      </c>
      <c r="D21" s="45">
        <f>D17</f>
        <v>0.16039999999999999</v>
      </c>
    </row>
    <row r="22" spans="1:4" x14ac:dyDescent="0.35">
      <c r="A22" s="40" t="s">
        <v>98</v>
      </c>
      <c r="B22" s="7" t="s">
        <v>9</v>
      </c>
      <c r="C22" s="13">
        <f>C21</f>
        <v>0.47149999999999997</v>
      </c>
      <c r="D22" s="45">
        <f>D18</f>
        <v>0.1396</v>
      </c>
    </row>
    <row r="23" spans="1:4" ht="15" thickBot="1" x14ac:dyDescent="0.4">
      <c r="A23" s="53" t="s">
        <v>99</v>
      </c>
      <c r="B23" s="54" t="s">
        <v>9</v>
      </c>
      <c r="C23" s="260">
        <f>C22</f>
        <v>0.47149999999999997</v>
      </c>
      <c r="D23" s="56">
        <f>D19</f>
        <v>0.1193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0.49340000000000001</v>
      </c>
      <c r="D27" s="259">
        <v>0.53200000000000003</v>
      </c>
    </row>
    <row r="28" spans="1:4" x14ac:dyDescent="0.35">
      <c r="A28" s="40" t="s">
        <v>8</v>
      </c>
      <c r="B28" s="7" t="s">
        <v>9</v>
      </c>
      <c r="C28" s="13">
        <v>0.50960000000000005</v>
      </c>
      <c r="D28" s="52">
        <f>D27</f>
        <v>0.53200000000000003</v>
      </c>
    </row>
    <row r="29" spans="1:4" x14ac:dyDescent="0.35">
      <c r="A29" s="40" t="s">
        <v>93</v>
      </c>
      <c r="B29" s="7" t="s">
        <v>9</v>
      </c>
      <c r="C29" s="13">
        <f>C28</f>
        <v>0.50960000000000005</v>
      </c>
      <c r="D29" s="52">
        <v>0.41670000000000001</v>
      </c>
    </row>
    <row r="30" spans="1:4" x14ac:dyDescent="0.35">
      <c r="A30" s="40" t="s">
        <v>94</v>
      </c>
      <c r="B30" s="22" t="s">
        <v>9</v>
      </c>
      <c r="C30" s="13">
        <f>C29</f>
        <v>0.50960000000000005</v>
      </c>
      <c r="D30" s="52">
        <v>0.26119999999999999</v>
      </c>
    </row>
    <row r="31" spans="1:4" x14ac:dyDescent="0.35">
      <c r="A31" s="40" t="s">
        <v>95</v>
      </c>
      <c r="B31" s="22" t="s">
        <v>9</v>
      </c>
      <c r="C31" s="13">
        <f>C30</f>
        <v>0.50960000000000005</v>
      </c>
      <c r="D31" s="52">
        <v>0.2074</v>
      </c>
    </row>
    <row r="32" spans="1:4" x14ac:dyDescent="0.35">
      <c r="A32" s="40" t="s">
        <v>97</v>
      </c>
      <c r="B32" s="7" t="s">
        <v>9</v>
      </c>
      <c r="C32" s="13">
        <f>C27</f>
        <v>0.49340000000000001</v>
      </c>
      <c r="D32" s="52">
        <f>D29</f>
        <v>0.41670000000000001</v>
      </c>
    </row>
    <row r="33" spans="1:4" x14ac:dyDescent="0.35">
      <c r="A33" s="40" t="s">
        <v>98</v>
      </c>
      <c r="B33" s="7" t="s">
        <v>9</v>
      </c>
      <c r="C33" s="13">
        <f>C32</f>
        <v>0.49340000000000001</v>
      </c>
      <c r="D33" s="52">
        <f>D30</f>
        <v>0.26119999999999999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0.49340000000000001</v>
      </c>
      <c r="D34" s="263">
        <f>D31</f>
        <v>0.2074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0.42670000000000002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0.42670000000000002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0.42670000000000002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0.42670000000000002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0.23</v>
      </c>
      <c r="D45" s="265">
        <v>0.42959999999999998</v>
      </c>
    </row>
    <row r="46" spans="1:4" x14ac:dyDescent="0.35">
      <c r="A46" s="40" t="s">
        <v>14</v>
      </c>
      <c r="B46" s="22" t="s">
        <v>9</v>
      </c>
      <c r="C46" s="13">
        <f>C45</f>
        <v>0.23</v>
      </c>
      <c r="D46" s="255">
        <v>0.2868</v>
      </c>
    </row>
    <row r="47" spans="1:4" ht="15" thickBot="1" x14ac:dyDescent="0.4">
      <c r="A47" s="53" t="s">
        <v>22</v>
      </c>
      <c r="B47" s="262" t="s">
        <v>9</v>
      </c>
      <c r="C47" s="260">
        <f>C46</f>
        <v>0.23</v>
      </c>
      <c r="D47" s="263">
        <v>0.21909999999999999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0.38950000000000001</v>
      </c>
      <c r="D51" s="259">
        <v>0.32150000000000001</v>
      </c>
    </row>
    <row r="52" spans="1:4" x14ac:dyDescent="0.35">
      <c r="A52" s="40" t="s">
        <v>493</v>
      </c>
      <c r="B52" s="22" t="s">
        <v>9</v>
      </c>
      <c r="C52" s="13">
        <f>C51</f>
        <v>0.38950000000000001</v>
      </c>
      <c r="D52" s="52">
        <v>0.16789999999999999</v>
      </c>
    </row>
    <row r="53" spans="1:4" x14ac:dyDescent="0.35">
      <c r="A53" s="40" t="s">
        <v>494</v>
      </c>
      <c r="B53" s="22" t="s">
        <v>9</v>
      </c>
      <c r="C53" s="13">
        <f>C52</f>
        <v>0.38950000000000001</v>
      </c>
      <c r="D53" s="52">
        <v>0.16439999999999999</v>
      </c>
    </row>
    <row r="54" spans="1:4" x14ac:dyDescent="0.35">
      <c r="A54" s="40" t="s">
        <v>495</v>
      </c>
      <c r="B54" s="22" t="s">
        <v>9</v>
      </c>
      <c r="C54" s="13">
        <f>C53</f>
        <v>0.38950000000000001</v>
      </c>
      <c r="D54" s="52">
        <v>0.15129999999999999</v>
      </c>
    </row>
    <row r="55" spans="1:4" x14ac:dyDescent="0.35">
      <c r="A55" s="40" t="s">
        <v>144</v>
      </c>
      <c r="B55" s="22" t="s">
        <v>9</v>
      </c>
      <c r="C55" s="13">
        <v>0.27200000000000002</v>
      </c>
      <c r="D55" s="52">
        <v>0.13489999999999999</v>
      </c>
    </row>
    <row r="56" spans="1:4" ht="15" thickBot="1" x14ac:dyDescent="0.4">
      <c r="A56" s="53" t="s">
        <v>144</v>
      </c>
      <c r="B56" s="262" t="s">
        <v>27</v>
      </c>
      <c r="C56" s="262">
        <v>1.1882999999999999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573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0.38479999999999998</v>
      </c>
      <c r="D60" s="259">
        <v>0.27400000000000002</v>
      </c>
    </row>
    <row r="61" spans="1:4" x14ac:dyDescent="0.35">
      <c r="A61" s="40" t="s">
        <v>35</v>
      </c>
      <c r="B61" s="7" t="s">
        <v>9</v>
      </c>
      <c r="C61" s="8">
        <f>C60</f>
        <v>0.38479999999999998</v>
      </c>
      <c r="D61" s="45">
        <v>0.1181</v>
      </c>
    </row>
    <row r="62" spans="1:4" x14ac:dyDescent="0.35">
      <c r="A62" s="40" t="s">
        <v>113</v>
      </c>
      <c r="B62" s="7" t="s">
        <v>9</v>
      </c>
      <c r="C62" s="8">
        <f>C61</f>
        <v>0.38479999999999998</v>
      </c>
      <c r="D62" s="45">
        <v>0.1089</v>
      </c>
    </row>
    <row r="63" spans="1:4" ht="15" thickBot="1" x14ac:dyDescent="0.4">
      <c r="A63" s="53" t="s">
        <v>62</v>
      </c>
      <c r="B63" s="54" t="s">
        <v>9</v>
      </c>
      <c r="C63" s="55">
        <f>C62</f>
        <v>0.38479999999999998</v>
      </c>
      <c r="D63" s="263">
        <v>0.1043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0.4204</v>
      </c>
      <c r="D67" s="259">
        <v>0.31740000000000002</v>
      </c>
    </row>
    <row r="68" spans="1:4" x14ac:dyDescent="0.35">
      <c r="A68" s="40" t="s">
        <v>35</v>
      </c>
      <c r="B68" s="7" t="s">
        <v>9</v>
      </c>
      <c r="C68" s="8">
        <f>C67</f>
        <v>0.4204</v>
      </c>
      <c r="D68" s="45">
        <v>0.14699999999999999</v>
      </c>
    </row>
    <row r="69" spans="1:4" x14ac:dyDescent="0.35">
      <c r="A69" s="40" t="s">
        <v>113</v>
      </c>
      <c r="B69" s="7" t="s">
        <v>9</v>
      </c>
      <c r="C69" s="8">
        <f>C68</f>
        <v>0.4204</v>
      </c>
      <c r="D69" s="45">
        <v>0.12920000000000001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0.4204</v>
      </c>
      <c r="D70" s="56">
        <v>9.9000000000000005E-2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86AA-6C4C-4AF4-8F7A-27572A3DB1ED}">
  <sheetPr>
    <tabColor theme="7" tint="0.59999389629810485"/>
  </sheetPr>
  <dimension ref="A1:E71"/>
  <sheetViews>
    <sheetView zoomScaleNormal="100" workbookViewId="0">
      <selection activeCell="E8" sqref="E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647</v>
      </c>
      <c r="B1" s="310"/>
      <c r="C1" s="310"/>
      <c r="D1" s="311"/>
    </row>
    <row r="2" spans="1:5" ht="15" thickBot="1" x14ac:dyDescent="0.4">
      <c r="A2" s="312" t="s">
        <v>663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0.65610000000000002</v>
      </c>
      <c r="D6" s="259">
        <v>0.44019999999999998</v>
      </c>
    </row>
    <row r="7" spans="1:5" x14ac:dyDescent="0.35">
      <c r="A7" s="40" t="s">
        <v>531</v>
      </c>
      <c r="B7" s="7" t="s">
        <v>9</v>
      </c>
      <c r="C7" s="13">
        <f>C6</f>
        <v>0.65610000000000002</v>
      </c>
      <c r="D7" s="288">
        <v>0.20300000000000001</v>
      </c>
    </row>
    <row r="8" spans="1:5" x14ac:dyDescent="0.35">
      <c r="A8" s="40" t="s">
        <v>532</v>
      </c>
      <c r="B8" s="7" t="s">
        <v>9</v>
      </c>
      <c r="C8" s="13">
        <f>C6</f>
        <v>0.65610000000000002</v>
      </c>
      <c r="D8" s="288">
        <v>0.21010000000000001</v>
      </c>
    </row>
    <row r="9" spans="1:5" x14ac:dyDescent="0.35">
      <c r="A9" s="40" t="s">
        <v>533</v>
      </c>
      <c r="B9" s="7" t="s">
        <v>9</v>
      </c>
      <c r="C9" s="13">
        <f>C6</f>
        <v>0.65610000000000002</v>
      </c>
      <c r="D9" s="52">
        <v>0.19070000000000001</v>
      </c>
    </row>
    <row r="10" spans="1:5" ht="15" thickBot="1" x14ac:dyDescent="0.4">
      <c r="A10" s="53" t="s">
        <v>100</v>
      </c>
      <c r="B10" s="54" t="s">
        <v>9</v>
      </c>
      <c r="C10" s="260">
        <f>C6</f>
        <v>0.65610000000000002</v>
      </c>
      <c r="D10" s="263">
        <v>2.3599999999999999E-2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0.85909999999999997</v>
      </c>
      <c r="D14" s="45">
        <v>0.62070000000000003</v>
      </c>
    </row>
    <row r="15" spans="1:5" x14ac:dyDescent="0.35">
      <c r="A15" s="254" t="s">
        <v>638</v>
      </c>
      <c r="B15" s="22" t="s">
        <v>9</v>
      </c>
      <c r="C15" s="34">
        <v>0.98319999999999996</v>
      </c>
      <c r="D15" s="52">
        <v>0.62070000000000003</v>
      </c>
    </row>
    <row r="16" spans="1:5" x14ac:dyDescent="0.35">
      <c r="A16" s="42" t="s">
        <v>92</v>
      </c>
      <c r="B16" s="7" t="s">
        <v>9</v>
      </c>
      <c r="C16" s="8">
        <f>C15</f>
        <v>0.98319999999999996</v>
      </c>
      <c r="D16" s="289">
        <v>0.38369999999999999</v>
      </c>
    </row>
    <row r="17" spans="1:4" x14ac:dyDescent="0.35">
      <c r="A17" s="42" t="s">
        <v>93</v>
      </c>
      <c r="B17" s="7" t="s">
        <v>9</v>
      </c>
      <c r="C17" s="8">
        <f>C16</f>
        <v>0.98319999999999996</v>
      </c>
      <c r="D17" s="289">
        <v>0.28699999999999998</v>
      </c>
    </row>
    <row r="18" spans="1:4" x14ac:dyDescent="0.35">
      <c r="A18" s="42" t="s">
        <v>94</v>
      </c>
      <c r="B18" s="7" t="s">
        <v>9</v>
      </c>
      <c r="C18" s="8">
        <f>C17</f>
        <v>0.98319999999999996</v>
      </c>
      <c r="D18" s="45">
        <v>0.32350000000000001</v>
      </c>
    </row>
    <row r="19" spans="1:4" x14ac:dyDescent="0.35">
      <c r="A19" s="42" t="s">
        <v>95</v>
      </c>
      <c r="B19" s="7" t="s">
        <v>9</v>
      </c>
      <c r="C19" s="8">
        <f>C18</f>
        <v>0.98319999999999996</v>
      </c>
      <c r="D19" s="289">
        <v>0.27850000000000003</v>
      </c>
    </row>
    <row r="20" spans="1:4" x14ac:dyDescent="0.35">
      <c r="A20" s="40" t="s">
        <v>96</v>
      </c>
      <c r="B20" s="7" t="s">
        <v>9</v>
      </c>
      <c r="C20" s="13">
        <f>C14</f>
        <v>0.85909999999999997</v>
      </c>
      <c r="D20" s="45">
        <f>D16</f>
        <v>0.38369999999999999</v>
      </c>
    </row>
    <row r="21" spans="1:4" x14ac:dyDescent="0.35">
      <c r="A21" s="40" t="s">
        <v>97</v>
      </c>
      <c r="B21" s="7" t="s">
        <v>9</v>
      </c>
      <c r="C21" s="13">
        <f>C20</f>
        <v>0.85909999999999997</v>
      </c>
      <c r="D21" s="45">
        <f>D17</f>
        <v>0.28699999999999998</v>
      </c>
    </row>
    <row r="22" spans="1:4" x14ac:dyDescent="0.35">
      <c r="A22" s="40" t="s">
        <v>98</v>
      </c>
      <c r="B22" s="7" t="s">
        <v>9</v>
      </c>
      <c r="C22" s="13">
        <f>C21</f>
        <v>0.85909999999999997</v>
      </c>
      <c r="D22" s="45">
        <f>D18</f>
        <v>0.32350000000000001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0.85909999999999997</v>
      </c>
      <c r="D23" s="56">
        <f>D19</f>
        <v>0.27850000000000003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0.62939999999999996</v>
      </c>
      <c r="D27" s="290">
        <v>0.875</v>
      </c>
    </row>
    <row r="28" spans="1:4" x14ac:dyDescent="0.35">
      <c r="A28" s="40" t="s">
        <v>638</v>
      </c>
      <c r="B28" s="7" t="s">
        <v>9</v>
      </c>
      <c r="C28" s="13">
        <v>0.71209999999999996</v>
      </c>
      <c r="D28" s="284">
        <v>0.875</v>
      </c>
    </row>
    <row r="29" spans="1:4" x14ac:dyDescent="0.35">
      <c r="A29" s="40" t="s">
        <v>93</v>
      </c>
      <c r="B29" s="7" t="s">
        <v>9</v>
      </c>
      <c r="C29" s="13">
        <f>C28</f>
        <v>0.71209999999999996</v>
      </c>
      <c r="D29" s="291">
        <v>0.58579999999999999</v>
      </c>
    </row>
    <row r="30" spans="1:4" x14ac:dyDescent="0.35">
      <c r="A30" s="40" t="s">
        <v>94</v>
      </c>
      <c r="B30" s="22" t="s">
        <v>9</v>
      </c>
      <c r="C30" s="13">
        <f>C29</f>
        <v>0.71209999999999996</v>
      </c>
      <c r="D30" s="284">
        <v>0.44059999999999999</v>
      </c>
    </row>
    <row r="31" spans="1:4" x14ac:dyDescent="0.35">
      <c r="A31" s="40" t="s">
        <v>95</v>
      </c>
      <c r="B31" s="22" t="s">
        <v>9</v>
      </c>
      <c r="C31" s="13">
        <f>C30</f>
        <v>0.71209999999999996</v>
      </c>
      <c r="D31" s="284">
        <v>0.40629999999999999</v>
      </c>
    </row>
    <row r="32" spans="1:4" x14ac:dyDescent="0.35">
      <c r="A32" s="40" t="s">
        <v>97</v>
      </c>
      <c r="B32" s="7" t="s">
        <v>9</v>
      </c>
      <c r="C32" s="13">
        <f>C27</f>
        <v>0.62939999999999996</v>
      </c>
      <c r="D32" s="284">
        <f>D29</f>
        <v>0.58579999999999999</v>
      </c>
    </row>
    <row r="33" spans="1:4" x14ac:dyDescent="0.35">
      <c r="A33" s="40" t="s">
        <v>98</v>
      </c>
      <c r="B33" s="7" t="s">
        <v>9</v>
      </c>
      <c r="C33" s="13">
        <f>C32</f>
        <v>0.62939999999999996</v>
      </c>
      <c r="D33" s="284">
        <f>D30</f>
        <v>0.44059999999999999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0.62939999999999996</v>
      </c>
      <c r="D34" s="285">
        <f>D31</f>
        <v>0.40629999999999999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 t="s">
        <v>649</v>
      </c>
      <c r="D38" s="259" t="s">
        <v>650</v>
      </c>
    </row>
    <row r="39" spans="1:4" x14ac:dyDescent="0.35">
      <c r="A39" s="40" t="s">
        <v>14</v>
      </c>
      <c r="B39" s="22" t="s">
        <v>9</v>
      </c>
      <c r="C39" s="279" t="str">
        <f>C38</f>
        <v xml:space="preserve">	0.8818</v>
      </c>
      <c r="D39" s="293" t="s">
        <v>651</v>
      </c>
    </row>
    <row r="40" spans="1:4" ht="15" thickBot="1" x14ac:dyDescent="0.4">
      <c r="A40" s="53" t="s">
        <v>22</v>
      </c>
      <c r="B40" s="262" t="s">
        <v>9</v>
      </c>
      <c r="C40" s="260" t="str">
        <f>C39</f>
        <v xml:space="preserve">	0.8818</v>
      </c>
      <c r="D40" s="294" t="s">
        <v>652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 t="s">
        <v>653</v>
      </c>
      <c r="D44" s="265" t="s">
        <v>654</v>
      </c>
    </row>
    <row r="45" spans="1:4" x14ac:dyDescent="0.35">
      <c r="A45" s="40" t="s">
        <v>14</v>
      </c>
      <c r="B45" s="22" t="s">
        <v>9</v>
      </c>
      <c r="C45" s="13" t="str">
        <f>C44</f>
        <v xml:space="preserve">	0.6283</v>
      </c>
      <c r="D45" s="52" t="s">
        <v>655</v>
      </c>
    </row>
    <row r="46" spans="1:4" ht="15" thickBot="1" x14ac:dyDescent="0.4">
      <c r="A46" s="53" t="s">
        <v>22</v>
      </c>
      <c r="B46" s="262" t="s">
        <v>9</v>
      </c>
      <c r="C46" s="260" t="str">
        <f>C45</f>
        <v xml:space="preserve">	0.6283</v>
      </c>
      <c r="D46" s="295" t="s">
        <v>656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0.95640000000000003</v>
      </c>
      <c r="D50" s="259">
        <v>0.55720000000000003</v>
      </c>
    </row>
    <row r="51" spans="1:5" x14ac:dyDescent="0.35">
      <c r="A51" s="40" t="s">
        <v>493</v>
      </c>
      <c r="B51" s="22" t="s">
        <v>9</v>
      </c>
      <c r="C51" s="13">
        <f>C50</f>
        <v>0.95640000000000003</v>
      </c>
      <c r="D51" s="52">
        <v>0.42909999999999998</v>
      </c>
    </row>
    <row r="52" spans="1:5" x14ac:dyDescent="0.35">
      <c r="A52" s="40" t="s">
        <v>494</v>
      </c>
      <c r="B52" s="22" t="s">
        <v>9</v>
      </c>
      <c r="C52" s="13">
        <f>C51</f>
        <v>0.95640000000000003</v>
      </c>
      <c r="D52" s="288">
        <v>0.39489999999999997</v>
      </c>
    </row>
    <row r="53" spans="1:5" x14ac:dyDescent="0.35">
      <c r="A53" s="40" t="s">
        <v>495</v>
      </c>
      <c r="B53" s="22" t="s">
        <v>9</v>
      </c>
      <c r="C53" s="13">
        <f>C52</f>
        <v>0.95640000000000003</v>
      </c>
      <c r="D53" s="288">
        <v>0.37269999999999998</v>
      </c>
    </row>
    <row r="54" spans="1:5" x14ac:dyDescent="0.35">
      <c r="A54" s="40" t="s">
        <v>144</v>
      </c>
      <c r="B54" s="22" t="s">
        <v>9</v>
      </c>
      <c r="C54" s="281">
        <v>0.4798</v>
      </c>
      <c r="D54" s="52">
        <v>0.32650000000000001</v>
      </c>
    </row>
    <row r="55" spans="1:5" ht="15" thickBot="1" x14ac:dyDescent="0.4">
      <c r="A55" s="53" t="s">
        <v>144</v>
      </c>
      <c r="B55" s="262" t="s">
        <v>27</v>
      </c>
      <c r="C55" s="55">
        <v>7.9137000000000004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0.95640000000000003</v>
      </c>
      <c r="D59" s="296" t="s">
        <v>657</v>
      </c>
    </row>
    <row r="60" spans="1:5" x14ac:dyDescent="0.35">
      <c r="A60" s="40" t="s">
        <v>35</v>
      </c>
      <c r="B60" s="7" t="s">
        <v>9</v>
      </c>
      <c r="C60" s="8">
        <f>C59</f>
        <v>0.95640000000000003</v>
      </c>
      <c r="D60" s="289" t="s">
        <v>658</v>
      </c>
    </row>
    <row r="61" spans="1:5" x14ac:dyDescent="0.35">
      <c r="A61" s="40" t="s">
        <v>113</v>
      </c>
      <c r="B61" s="7" t="s">
        <v>9</v>
      </c>
      <c r="C61" s="8">
        <f>C60</f>
        <v>0.95640000000000003</v>
      </c>
      <c r="D61" s="289" t="s">
        <v>659</v>
      </c>
    </row>
    <row r="62" spans="1:5" ht="15" thickBot="1" x14ac:dyDescent="0.4">
      <c r="A62" s="53" t="s">
        <v>62</v>
      </c>
      <c r="B62" s="54" t="s">
        <v>9</v>
      </c>
      <c r="C62" s="55">
        <f>C61</f>
        <v>0.95640000000000003</v>
      </c>
      <c r="D62" s="263">
        <v>0.2329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92">
        <v>0.94769999999999999</v>
      </c>
      <c r="D66" s="259">
        <v>0.58779999999999999</v>
      </c>
    </row>
    <row r="67" spans="1:5" x14ac:dyDescent="0.35">
      <c r="A67" s="252" t="s">
        <v>638</v>
      </c>
      <c r="B67" s="257" t="s">
        <v>9</v>
      </c>
      <c r="C67" s="292">
        <v>0.94769999999999999</v>
      </c>
      <c r="D67" s="259">
        <v>0.58779999999999999</v>
      </c>
    </row>
    <row r="68" spans="1:5" x14ac:dyDescent="0.35">
      <c r="A68" s="40" t="s">
        <v>35</v>
      </c>
      <c r="B68" s="7" t="s">
        <v>9</v>
      </c>
      <c r="C68" s="8">
        <f>C67</f>
        <v>0.94769999999999999</v>
      </c>
      <c r="D68" s="289" t="s">
        <v>661</v>
      </c>
    </row>
    <row r="69" spans="1:5" x14ac:dyDescent="0.35">
      <c r="A69" s="40" t="s">
        <v>113</v>
      </c>
      <c r="B69" s="7" t="s">
        <v>9</v>
      </c>
      <c r="C69" s="8">
        <f>C68</f>
        <v>0.94769999999999999</v>
      </c>
      <c r="D69" s="289">
        <v>0.19400000000000001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0.94769999999999999</v>
      </c>
      <c r="D70" s="297">
        <v>0.1739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29F7-A082-4887-B621-32B2A2002A91}">
  <sheetPr>
    <tabColor theme="7" tint="-0.249977111117893"/>
  </sheetPr>
  <dimension ref="A1:D70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571</v>
      </c>
      <c r="B1" s="310"/>
      <c r="C1" s="310"/>
      <c r="D1" s="311"/>
    </row>
    <row r="2" spans="1:4" ht="15" thickBot="1" x14ac:dyDescent="0.4">
      <c r="A2" s="312" t="s">
        <v>577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0.36470000000000002</v>
      </c>
      <c r="D6" s="259">
        <v>0.35149999999999998</v>
      </c>
    </row>
    <row r="7" spans="1:4" x14ac:dyDescent="0.35">
      <c r="A7" s="40" t="s">
        <v>531</v>
      </c>
      <c r="B7" s="7" t="s">
        <v>9</v>
      </c>
      <c r="C7" s="13">
        <f>C6</f>
        <v>0.36470000000000002</v>
      </c>
      <c r="D7" s="52">
        <v>0.18640000000000001</v>
      </c>
    </row>
    <row r="8" spans="1:4" x14ac:dyDescent="0.35">
      <c r="A8" s="40" t="s">
        <v>532</v>
      </c>
      <c r="B8" s="7" t="s">
        <v>9</v>
      </c>
      <c r="C8" s="13">
        <f>C6</f>
        <v>0.36470000000000002</v>
      </c>
      <c r="D8" s="52">
        <v>0.1399</v>
      </c>
    </row>
    <row r="9" spans="1:4" x14ac:dyDescent="0.35">
      <c r="A9" s="40" t="s">
        <v>533</v>
      </c>
      <c r="B9" s="7" t="s">
        <v>9</v>
      </c>
      <c r="C9" s="13">
        <f>C6</f>
        <v>0.36470000000000002</v>
      </c>
      <c r="D9" s="52">
        <v>0.10150000000000001</v>
      </c>
    </row>
    <row r="10" spans="1:4" ht="15" thickBot="1" x14ac:dyDescent="0.4">
      <c r="A10" s="53" t="s">
        <v>100</v>
      </c>
      <c r="B10" s="54" t="s">
        <v>9</v>
      </c>
      <c r="C10" s="260">
        <f>C6</f>
        <v>0.36470000000000002</v>
      </c>
      <c r="D10" s="263">
        <v>2.5700000000000001E-2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0.38940000000000002</v>
      </c>
      <c r="D14" s="45">
        <v>0.36499999999999999</v>
      </c>
    </row>
    <row r="15" spans="1:4" x14ac:dyDescent="0.35">
      <c r="A15" s="254" t="s">
        <v>8</v>
      </c>
      <c r="B15" s="22" t="s">
        <v>9</v>
      </c>
      <c r="C15" s="8">
        <v>0.42930000000000001</v>
      </c>
      <c r="D15" s="52">
        <f>D14</f>
        <v>0.36499999999999999</v>
      </c>
    </row>
    <row r="16" spans="1:4" x14ac:dyDescent="0.35">
      <c r="A16" s="42" t="s">
        <v>92</v>
      </c>
      <c r="B16" s="7" t="s">
        <v>9</v>
      </c>
      <c r="C16" s="8">
        <f>C15</f>
        <v>0.42930000000000001</v>
      </c>
      <c r="D16" s="45">
        <v>0.2447</v>
      </c>
    </row>
    <row r="17" spans="1:4" x14ac:dyDescent="0.35">
      <c r="A17" s="42" t="s">
        <v>93</v>
      </c>
      <c r="B17" s="7" t="s">
        <v>9</v>
      </c>
      <c r="C17" s="8">
        <f>C16</f>
        <v>0.42930000000000001</v>
      </c>
      <c r="D17" s="45">
        <v>0.16039999999999999</v>
      </c>
    </row>
    <row r="18" spans="1:4" x14ac:dyDescent="0.35">
      <c r="A18" s="42" t="s">
        <v>94</v>
      </c>
      <c r="B18" s="7" t="s">
        <v>9</v>
      </c>
      <c r="C18" s="8">
        <f>C17</f>
        <v>0.42930000000000001</v>
      </c>
      <c r="D18" s="45">
        <v>0.1396</v>
      </c>
    </row>
    <row r="19" spans="1:4" x14ac:dyDescent="0.35">
      <c r="A19" s="42" t="s">
        <v>95</v>
      </c>
      <c r="B19" s="7" t="s">
        <v>9</v>
      </c>
      <c r="C19" s="8">
        <f>C18</f>
        <v>0.42930000000000001</v>
      </c>
      <c r="D19" s="45">
        <v>0.1193</v>
      </c>
    </row>
    <row r="20" spans="1:4" x14ac:dyDescent="0.35">
      <c r="A20" s="40" t="s">
        <v>96</v>
      </c>
      <c r="B20" s="7" t="s">
        <v>9</v>
      </c>
      <c r="C20" s="13">
        <f>C14</f>
        <v>0.38940000000000002</v>
      </c>
      <c r="D20" s="45">
        <f>D16</f>
        <v>0.2447</v>
      </c>
    </row>
    <row r="21" spans="1:4" x14ac:dyDescent="0.35">
      <c r="A21" s="40" t="s">
        <v>97</v>
      </c>
      <c r="B21" s="7" t="s">
        <v>9</v>
      </c>
      <c r="C21" s="13">
        <f>C20</f>
        <v>0.38940000000000002</v>
      </c>
      <c r="D21" s="45">
        <f>D17</f>
        <v>0.16039999999999999</v>
      </c>
    </row>
    <row r="22" spans="1:4" x14ac:dyDescent="0.35">
      <c r="A22" s="40" t="s">
        <v>98</v>
      </c>
      <c r="B22" s="7" t="s">
        <v>9</v>
      </c>
      <c r="C22" s="13">
        <f>C21</f>
        <v>0.38940000000000002</v>
      </c>
      <c r="D22" s="45">
        <f>D18</f>
        <v>0.1396</v>
      </c>
    </row>
    <row r="23" spans="1:4" ht="15" thickBot="1" x14ac:dyDescent="0.4">
      <c r="A23" s="53" t="s">
        <v>99</v>
      </c>
      <c r="B23" s="54" t="s">
        <v>9</v>
      </c>
      <c r="C23" s="260">
        <f>C22</f>
        <v>0.38940000000000002</v>
      </c>
      <c r="D23" s="56">
        <f>D19</f>
        <v>0.1193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0.3775</v>
      </c>
      <c r="D27" s="259">
        <v>0.53200000000000003</v>
      </c>
    </row>
    <row r="28" spans="1:4" x14ac:dyDescent="0.35">
      <c r="A28" s="40" t="s">
        <v>8</v>
      </c>
      <c r="B28" s="7" t="s">
        <v>9</v>
      </c>
      <c r="C28" s="13">
        <v>0.39369999999999999</v>
      </c>
      <c r="D28" s="52">
        <f>D27</f>
        <v>0.53200000000000003</v>
      </c>
    </row>
    <row r="29" spans="1:4" x14ac:dyDescent="0.35">
      <c r="A29" s="40" t="s">
        <v>93</v>
      </c>
      <c r="B29" s="7" t="s">
        <v>9</v>
      </c>
      <c r="C29" s="13">
        <f>C28</f>
        <v>0.39369999999999999</v>
      </c>
      <c r="D29" s="52">
        <v>0.41670000000000001</v>
      </c>
    </row>
    <row r="30" spans="1:4" x14ac:dyDescent="0.35">
      <c r="A30" s="40" t="s">
        <v>94</v>
      </c>
      <c r="B30" s="22" t="s">
        <v>9</v>
      </c>
      <c r="C30" s="13">
        <f>C29</f>
        <v>0.39369999999999999</v>
      </c>
      <c r="D30" s="52">
        <v>0.26119999999999999</v>
      </c>
    </row>
    <row r="31" spans="1:4" x14ac:dyDescent="0.35">
      <c r="A31" s="40" t="s">
        <v>95</v>
      </c>
      <c r="B31" s="22" t="s">
        <v>9</v>
      </c>
      <c r="C31" s="13">
        <f>C30</f>
        <v>0.39369999999999999</v>
      </c>
      <c r="D31" s="52">
        <v>0.2074</v>
      </c>
    </row>
    <row r="32" spans="1:4" x14ac:dyDescent="0.35">
      <c r="A32" s="40" t="s">
        <v>97</v>
      </c>
      <c r="B32" s="7" t="s">
        <v>9</v>
      </c>
      <c r="C32" s="13">
        <f>C27</f>
        <v>0.3775</v>
      </c>
      <c r="D32" s="52">
        <f>D29</f>
        <v>0.41670000000000001</v>
      </c>
    </row>
    <row r="33" spans="1:4" x14ac:dyDescent="0.35">
      <c r="A33" s="40" t="s">
        <v>98</v>
      </c>
      <c r="B33" s="7" t="s">
        <v>9</v>
      </c>
      <c r="C33" s="13">
        <f>C32</f>
        <v>0.3775</v>
      </c>
      <c r="D33" s="52">
        <f>D30</f>
        <v>0.26119999999999999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0.3775</v>
      </c>
      <c r="D34" s="263">
        <f>D31</f>
        <v>0.2074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0.42670000000000002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0.42670000000000002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0.42670000000000002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0.42670000000000002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0.23</v>
      </c>
      <c r="D45" s="265">
        <v>0.42959999999999998</v>
      </c>
    </row>
    <row r="46" spans="1:4" x14ac:dyDescent="0.35">
      <c r="A46" s="40" t="s">
        <v>14</v>
      </c>
      <c r="B46" s="22" t="s">
        <v>9</v>
      </c>
      <c r="C46" s="13">
        <f>C45</f>
        <v>0.23</v>
      </c>
      <c r="D46" s="255">
        <v>0.2868</v>
      </c>
    </row>
    <row r="47" spans="1:4" ht="15" thickBot="1" x14ac:dyDescent="0.4">
      <c r="A47" s="53" t="s">
        <v>22</v>
      </c>
      <c r="B47" s="262" t="s">
        <v>9</v>
      </c>
      <c r="C47" s="260">
        <f>C46</f>
        <v>0.23</v>
      </c>
      <c r="D47" s="263">
        <v>0.21909999999999999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0.38950000000000001</v>
      </c>
      <c r="D51" s="259">
        <v>0.32150000000000001</v>
      </c>
    </row>
    <row r="52" spans="1:4" x14ac:dyDescent="0.35">
      <c r="A52" s="40" t="s">
        <v>493</v>
      </c>
      <c r="B52" s="22" t="s">
        <v>9</v>
      </c>
      <c r="C52" s="13">
        <f>C51</f>
        <v>0.38950000000000001</v>
      </c>
      <c r="D52" s="52">
        <v>0.16789999999999999</v>
      </c>
    </row>
    <row r="53" spans="1:4" x14ac:dyDescent="0.35">
      <c r="A53" s="40" t="s">
        <v>494</v>
      </c>
      <c r="B53" s="22" t="s">
        <v>9</v>
      </c>
      <c r="C53" s="13">
        <f>C52</f>
        <v>0.38950000000000001</v>
      </c>
      <c r="D53" s="52">
        <v>0.16439999999999999</v>
      </c>
    </row>
    <row r="54" spans="1:4" x14ac:dyDescent="0.35">
      <c r="A54" s="40" t="s">
        <v>495</v>
      </c>
      <c r="B54" s="22" t="s">
        <v>9</v>
      </c>
      <c r="C54" s="13">
        <f>C53</f>
        <v>0.38950000000000001</v>
      </c>
      <c r="D54" s="52">
        <v>0.15129999999999999</v>
      </c>
    </row>
    <row r="55" spans="1:4" x14ac:dyDescent="0.35">
      <c r="A55" s="40" t="s">
        <v>144</v>
      </c>
      <c r="B55" s="22" t="s">
        <v>9</v>
      </c>
      <c r="C55" s="13">
        <v>0.27200000000000002</v>
      </c>
      <c r="D55" s="52">
        <v>0.13489999999999999</v>
      </c>
    </row>
    <row r="56" spans="1:4" ht="15" thickBot="1" x14ac:dyDescent="0.4">
      <c r="A56" s="53" t="s">
        <v>144</v>
      </c>
      <c r="B56" s="262" t="s">
        <v>27</v>
      </c>
      <c r="C56" s="262">
        <v>1.1882999999999999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573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0.38479999999999998</v>
      </c>
      <c r="D60" s="259">
        <v>0.27400000000000002</v>
      </c>
    </row>
    <row r="61" spans="1:4" x14ac:dyDescent="0.35">
      <c r="A61" s="40" t="s">
        <v>35</v>
      </c>
      <c r="B61" s="7" t="s">
        <v>9</v>
      </c>
      <c r="C61" s="8">
        <f>C60</f>
        <v>0.38479999999999998</v>
      </c>
      <c r="D61" s="45">
        <v>0.1181</v>
      </c>
    </row>
    <row r="62" spans="1:4" x14ac:dyDescent="0.35">
      <c r="A62" s="40" t="s">
        <v>113</v>
      </c>
      <c r="B62" s="7" t="s">
        <v>9</v>
      </c>
      <c r="C62" s="8">
        <f>C61</f>
        <v>0.38479999999999998</v>
      </c>
      <c r="D62" s="45">
        <v>0.1089</v>
      </c>
    </row>
    <row r="63" spans="1:4" ht="15" thickBot="1" x14ac:dyDescent="0.4">
      <c r="A63" s="53" t="s">
        <v>62</v>
      </c>
      <c r="B63" s="54" t="s">
        <v>9</v>
      </c>
      <c r="C63" s="55">
        <f>C62</f>
        <v>0.38479999999999998</v>
      </c>
      <c r="D63" s="263">
        <v>0.1043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0.36159999999999998</v>
      </c>
      <c r="D67" s="259">
        <v>0.31740000000000002</v>
      </c>
    </row>
    <row r="68" spans="1:4" x14ac:dyDescent="0.35">
      <c r="A68" s="40" t="s">
        <v>35</v>
      </c>
      <c r="B68" s="7" t="s">
        <v>9</v>
      </c>
      <c r="C68" s="8">
        <f>C67</f>
        <v>0.36159999999999998</v>
      </c>
      <c r="D68" s="45">
        <v>0.14699999999999999</v>
      </c>
    </row>
    <row r="69" spans="1:4" x14ac:dyDescent="0.35">
      <c r="A69" s="40" t="s">
        <v>113</v>
      </c>
      <c r="B69" s="7" t="s">
        <v>9</v>
      </c>
      <c r="C69" s="8">
        <f>C68</f>
        <v>0.36159999999999998</v>
      </c>
      <c r="D69" s="45">
        <v>0.12920000000000001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0.36159999999999998</v>
      </c>
      <c r="D70" s="56">
        <v>9.9000000000000005E-2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EFCE-653B-4161-8DBD-377B3201C9BD}">
  <sheetPr>
    <tabColor theme="7" tint="-0.249977111117893"/>
  </sheetPr>
  <dimension ref="A1:D70"/>
  <sheetViews>
    <sheetView zoomScaleNormal="100" workbookViewId="0">
      <selection activeCell="D71" sqref="D7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571</v>
      </c>
      <c r="B1" s="310"/>
      <c r="C1" s="310"/>
      <c r="D1" s="311"/>
    </row>
    <row r="2" spans="1:4" ht="15" thickBot="1" x14ac:dyDescent="0.4">
      <c r="A2" s="312" t="s">
        <v>570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0.36470000000000002</v>
      </c>
      <c r="D6" s="259">
        <v>0.29420000000000002</v>
      </c>
    </row>
    <row r="7" spans="1:4" x14ac:dyDescent="0.35">
      <c r="A7" s="40" t="s">
        <v>531</v>
      </c>
      <c r="B7" s="7" t="s">
        <v>9</v>
      </c>
      <c r="C7" s="13">
        <f>C6</f>
        <v>0.36470000000000002</v>
      </c>
      <c r="D7" s="52">
        <v>0.14149999999999999</v>
      </c>
    </row>
    <row r="8" spans="1:4" x14ac:dyDescent="0.35">
      <c r="A8" s="40" t="s">
        <v>532</v>
      </c>
      <c r="B8" s="7" t="s">
        <v>9</v>
      </c>
      <c r="C8" s="13">
        <f>C6</f>
        <v>0.36470000000000002</v>
      </c>
      <c r="D8" s="52">
        <v>0.1128</v>
      </c>
    </row>
    <row r="9" spans="1:4" x14ac:dyDescent="0.35">
      <c r="A9" s="40" t="s">
        <v>533</v>
      </c>
      <c r="B9" s="7" t="s">
        <v>9</v>
      </c>
      <c r="C9" s="13">
        <f>C6</f>
        <v>0.36470000000000002</v>
      </c>
      <c r="D9" s="52">
        <v>0.09</v>
      </c>
    </row>
    <row r="10" spans="1:4" ht="15" thickBot="1" x14ac:dyDescent="0.4">
      <c r="A10" s="53" t="s">
        <v>100</v>
      </c>
      <c r="B10" s="54" t="s">
        <v>9</v>
      </c>
      <c r="C10" s="260">
        <f>C6</f>
        <v>0.36470000000000002</v>
      </c>
      <c r="D10" s="263">
        <v>2.5700000000000001E-2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572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0.38940000000000002</v>
      </c>
      <c r="D14" s="45">
        <v>0.36499999999999999</v>
      </c>
    </row>
    <row r="15" spans="1:4" x14ac:dyDescent="0.35">
      <c r="A15" s="254" t="s">
        <v>8</v>
      </c>
      <c r="B15" s="22" t="s">
        <v>9</v>
      </c>
      <c r="C15" s="8">
        <v>0.42930000000000001</v>
      </c>
      <c r="D15" s="52">
        <f>D14</f>
        <v>0.36499999999999999</v>
      </c>
    </row>
    <row r="16" spans="1:4" x14ac:dyDescent="0.35">
      <c r="A16" s="42" t="s">
        <v>92</v>
      </c>
      <c r="B16" s="7" t="s">
        <v>9</v>
      </c>
      <c r="C16" s="8">
        <f>C15</f>
        <v>0.42930000000000001</v>
      </c>
      <c r="D16" s="45">
        <v>0.2447</v>
      </c>
    </row>
    <row r="17" spans="1:4" x14ac:dyDescent="0.35">
      <c r="A17" s="42" t="s">
        <v>93</v>
      </c>
      <c r="B17" s="7" t="s">
        <v>9</v>
      </c>
      <c r="C17" s="8">
        <f>C16</f>
        <v>0.42930000000000001</v>
      </c>
      <c r="D17" s="45">
        <v>0.16039999999999999</v>
      </c>
    </row>
    <row r="18" spans="1:4" x14ac:dyDescent="0.35">
      <c r="A18" s="42" t="s">
        <v>94</v>
      </c>
      <c r="B18" s="7" t="s">
        <v>9</v>
      </c>
      <c r="C18" s="8">
        <f>C17</f>
        <v>0.42930000000000001</v>
      </c>
      <c r="D18" s="45">
        <v>0.1396</v>
      </c>
    </row>
    <row r="19" spans="1:4" x14ac:dyDescent="0.35">
      <c r="A19" s="42" t="s">
        <v>95</v>
      </c>
      <c r="B19" s="7" t="s">
        <v>9</v>
      </c>
      <c r="C19" s="8">
        <f>C18</f>
        <v>0.42930000000000001</v>
      </c>
      <c r="D19" s="45">
        <v>0.1193</v>
      </c>
    </row>
    <row r="20" spans="1:4" x14ac:dyDescent="0.35">
      <c r="A20" s="40" t="s">
        <v>96</v>
      </c>
      <c r="B20" s="7" t="s">
        <v>9</v>
      </c>
      <c r="C20" s="13">
        <f>C14</f>
        <v>0.38940000000000002</v>
      </c>
      <c r="D20" s="45">
        <f>D16</f>
        <v>0.2447</v>
      </c>
    </row>
    <row r="21" spans="1:4" x14ac:dyDescent="0.35">
      <c r="A21" s="40" t="s">
        <v>97</v>
      </c>
      <c r="B21" s="7" t="s">
        <v>9</v>
      </c>
      <c r="C21" s="13">
        <f>C20</f>
        <v>0.38940000000000002</v>
      </c>
      <c r="D21" s="45">
        <f>D17</f>
        <v>0.16039999999999999</v>
      </c>
    </row>
    <row r="22" spans="1:4" x14ac:dyDescent="0.35">
      <c r="A22" s="40" t="s">
        <v>98</v>
      </c>
      <c r="B22" s="7" t="s">
        <v>9</v>
      </c>
      <c r="C22" s="13">
        <f>C21</f>
        <v>0.38940000000000002</v>
      </c>
      <c r="D22" s="45">
        <f>D18</f>
        <v>0.1396</v>
      </c>
    </row>
    <row r="23" spans="1:4" ht="15" thickBot="1" x14ac:dyDescent="0.4">
      <c r="A23" s="53" t="s">
        <v>99</v>
      </c>
      <c r="B23" s="54" t="s">
        <v>9</v>
      </c>
      <c r="C23" s="260">
        <f>C22</f>
        <v>0.38940000000000002</v>
      </c>
      <c r="D23" s="56">
        <f>D19</f>
        <v>0.1193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0.3775</v>
      </c>
      <c r="D27" s="259">
        <v>0.53200000000000003</v>
      </c>
    </row>
    <row r="28" spans="1:4" x14ac:dyDescent="0.35">
      <c r="A28" s="40" t="s">
        <v>8</v>
      </c>
      <c r="B28" s="7" t="s">
        <v>9</v>
      </c>
      <c r="C28" s="13">
        <v>0.39369999999999999</v>
      </c>
      <c r="D28" s="52">
        <f>D27</f>
        <v>0.53200000000000003</v>
      </c>
    </row>
    <row r="29" spans="1:4" x14ac:dyDescent="0.35">
      <c r="A29" s="40" t="s">
        <v>93</v>
      </c>
      <c r="B29" s="7" t="s">
        <v>9</v>
      </c>
      <c r="C29" s="13">
        <f>C28</f>
        <v>0.39369999999999999</v>
      </c>
      <c r="D29" s="52">
        <v>0.41670000000000001</v>
      </c>
    </row>
    <row r="30" spans="1:4" x14ac:dyDescent="0.35">
      <c r="A30" s="40" t="s">
        <v>94</v>
      </c>
      <c r="B30" s="22" t="s">
        <v>9</v>
      </c>
      <c r="C30" s="13">
        <f>C29</f>
        <v>0.39369999999999999</v>
      </c>
      <c r="D30" s="52">
        <v>0.26119999999999999</v>
      </c>
    </row>
    <row r="31" spans="1:4" x14ac:dyDescent="0.35">
      <c r="A31" s="40" t="s">
        <v>95</v>
      </c>
      <c r="B31" s="22" t="s">
        <v>9</v>
      </c>
      <c r="C31" s="13">
        <f>C30</f>
        <v>0.39369999999999999</v>
      </c>
      <c r="D31" s="52">
        <v>0.2074</v>
      </c>
    </row>
    <row r="32" spans="1:4" x14ac:dyDescent="0.35">
      <c r="A32" s="40" t="s">
        <v>97</v>
      </c>
      <c r="B32" s="7" t="s">
        <v>9</v>
      </c>
      <c r="C32" s="13">
        <f>C27</f>
        <v>0.3775</v>
      </c>
      <c r="D32" s="52">
        <f>D29</f>
        <v>0.41670000000000001</v>
      </c>
    </row>
    <row r="33" spans="1:4" x14ac:dyDescent="0.35">
      <c r="A33" s="40" t="s">
        <v>98</v>
      </c>
      <c r="B33" s="7" t="s">
        <v>9</v>
      </c>
      <c r="C33" s="13">
        <f>C32</f>
        <v>0.3775</v>
      </c>
      <c r="D33" s="52">
        <f>D30</f>
        <v>0.26119999999999999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0.3775</v>
      </c>
      <c r="D34" s="263">
        <f>D31</f>
        <v>0.2074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0.42670000000000002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0.42670000000000002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0.42670000000000002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0.42670000000000002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0.23</v>
      </c>
      <c r="D45" s="265">
        <v>0.42959999999999998</v>
      </c>
    </row>
    <row r="46" spans="1:4" x14ac:dyDescent="0.35">
      <c r="A46" s="40" t="s">
        <v>14</v>
      </c>
      <c r="B46" s="22" t="s">
        <v>9</v>
      </c>
      <c r="C46" s="13">
        <f>C45</f>
        <v>0.23</v>
      </c>
      <c r="D46" s="255">
        <v>0.2868</v>
      </c>
    </row>
    <row r="47" spans="1:4" ht="15" thickBot="1" x14ac:dyDescent="0.4">
      <c r="A47" s="53" t="s">
        <v>22</v>
      </c>
      <c r="B47" s="262" t="s">
        <v>9</v>
      </c>
      <c r="C47" s="260">
        <f>C46</f>
        <v>0.23</v>
      </c>
      <c r="D47" s="263">
        <v>0.21909999999999999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0.38950000000000001</v>
      </c>
      <c r="D51" s="259">
        <v>0.32150000000000001</v>
      </c>
    </row>
    <row r="52" spans="1:4" x14ac:dyDescent="0.35">
      <c r="A52" s="40" t="s">
        <v>493</v>
      </c>
      <c r="B52" s="22" t="s">
        <v>9</v>
      </c>
      <c r="C52" s="13">
        <f>C51</f>
        <v>0.38950000000000001</v>
      </c>
      <c r="D52" s="52">
        <v>0.16789999999999999</v>
      </c>
    </row>
    <row r="53" spans="1:4" x14ac:dyDescent="0.35">
      <c r="A53" s="40" t="s">
        <v>494</v>
      </c>
      <c r="B53" s="22" t="s">
        <v>9</v>
      </c>
      <c r="C53" s="13">
        <f>C52</f>
        <v>0.38950000000000001</v>
      </c>
      <c r="D53" s="52">
        <v>0.16439999999999999</v>
      </c>
    </row>
    <row r="54" spans="1:4" x14ac:dyDescent="0.35">
      <c r="A54" s="40" t="s">
        <v>495</v>
      </c>
      <c r="B54" s="22" t="s">
        <v>9</v>
      </c>
      <c r="C54" s="13">
        <f>C53</f>
        <v>0.38950000000000001</v>
      </c>
      <c r="D54" s="52">
        <v>0.15129999999999999</v>
      </c>
    </row>
    <row r="55" spans="1:4" x14ac:dyDescent="0.35">
      <c r="A55" s="40" t="s">
        <v>144</v>
      </c>
      <c r="B55" s="22" t="s">
        <v>9</v>
      </c>
      <c r="C55" s="13">
        <v>0.27200000000000002</v>
      </c>
      <c r="D55" s="52">
        <v>0.13489999999999999</v>
      </c>
    </row>
    <row r="56" spans="1:4" ht="15" thickBot="1" x14ac:dyDescent="0.4">
      <c r="A56" s="53" t="s">
        <v>144</v>
      </c>
      <c r="B56" s="262" t="s">
        <v>27</v>
      </c>
      <c r="C56" s="262">
        <v>1.1882999999999999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573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0.38479999999999998</v>
      </c>
      <c r="D60" s="259">
        <v>0.27400000000000002</v>
      </c>
    </row>
    <row r="61" spans="1:4" x14ac:dyDescent="0.35">
      <c r="A61" s="40" t="s">
        <v>35</v>
      </c>
      <c r="B61" s="7" t="s">
        <v>9</v>
      </c>
      <c r="C61" s="8">
        <f>C60</f>
        <v>0.38479999999999998</v>
      </c>
      <c r="D61" s="45">
        <v>0.1181</v>
      </c>
    </row>
    <row r="62" spans="1:4" x14ac:dyDescent="0.35">
      <c r="A62" s="40" t="s">
        <v>113</v>
      </c>
      <c r="B62" s="7" t="s">
        <v>9</v>
      </c>
      <c r="C62" s="8">
        <f>C61</f>
        <v>0.38479999999999998</v>
      </c>
      <c r="D62" s="45">
        <v>0.1089</v>
      </c>
    </row>
    <row r="63" spans="1:4" ht="15" thickBot="1" x14ac:dyDescent="0.4">
      <c r="A63" s="53" t="s">
        <v>62</v>
      </c>
      <c r="B63" s="54" t="s">
        <v>9</v>
      </c>
      <c r="C63" s="55">
        <f>C62</f>
        <v>0.38479999999999998</v>
      </c>
      <c r="D63" s="263">
        <v>0.1043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0.36159999999999998</v>
      </c>
      <c r="D67" s="259">
        <v>0.31740000000000002</v>
      </c>
    </row>
    <row r="68" spans="1:4" x14ac:dyDescent="0.35">
      <c r="A68" s="40" t="s">
        <v>35</v>
      </c>
      <c r="B68" s="7" t="s">
        <v>9</v>
      </c>
      <c r="C68" s="8">
        <f>C67</f>
        <v>0.36159999999999998</v>
      </c>
      <c r="D68" s="45">
        <v>0.14699999999999999</v>
      </c>
    </row>
    <row r="69" spans="1:4" x14ac:dyDescent="0.35">
      <c r="A69" s="40" t="s">
        <v>113</v>
      </c>
      <c r="B69" s="7" t="s">
        <v>9</v>
      </c>
      <c r="C69" s="8">
        <f>C68</f>
        <v>0.36159999999999998</v>
      </c>
      <c r="D69" s="45">
        <v>0.12920000000000001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0.36159999999999998</v>
      </c>
      <c r="D70" s="56">
        <v>9.9000000000000005E-2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0831-2A66-46F4-BCBA-17746F604B3F}">
  <sheetPr>
    <tabColor rgb="FFFFFF00"/>
  </sheetPr>
  <dimension ref="A1:D70"/>
  <sheetViews>
    <sheetView topLeftCell="A31" zoomScaleNormal="100" workbookViewId="0">
      <selection activeCell="C39" sqref="C3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559</v>
      </c>
      <c r="B1" s="310"/>
      <c r="C1" s="310"/>
      <c r="D1" s="311"/>
    </row>
    <row r="2" spans="1:4" ht="15" thickBot="1" x14ac:dyDescent="0.4">
      <c r="A2" s="312" t="s">
        <v>569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0.60780000000000001</v>
      </c>
      <c r="D6" s="259">
        <v>0.27779999999999999</v>
      </c>
    </row>
    <row r="7" spans="1:4" x14ac:dyDescent="0.35">
      <c r="A7" s="40" t="s">
        <v>531</v>
      </c>
      <c r="B7" s="7" t="s">
        <v>9</v>
      </c>
      <c r="C7" s="13">
        <f>C6</f>
        <v>0.60780000000000001</v>
      </c>
      <c r="D7" s="52">
        <v>0.12720000000000001</v>
      </c>
    </row>
    <row r="8" spans="1:4" x14ac:dyDescent="0.35">
      <c r="A8" s="40" t="s">
        <v>532</v>
      </c>
      <c r="B8" s="7" t="s">
        <v>9</v>
      </c>
      <c r="C8" s="13">
        <f>C6</f>
        <v>0.60780000000000001</v>
      </c>
      <c r="D8" s="52">
        <v>0.1016</v>
      </c>
    </row>
    <row r="9" spans="1:4" x14ac:dyDescent="0.35">
      <c r="A9" s="40" t="s">
        <v>533</v>
      </c>
      <c r="B9" s="7" t="s">
        <v>9</v>
      </c>
      <c r="C9" s="13">
        <f>C6</f>
        <v>0.60780000000000001</v>
      </c>
      <c r="D9" s="52">
        <v>8.09E-2</v>
      </c>
    </row>
    <row r="10" spans="1:4" ht="15" thickBot="1" x14ac:dyDescent="0.4">
      <c r="A10" s="53" t="s">
        <v>100</v>
      </c>
      <c r="B10" s="54" t="s">
        <v>9</v>
      </c>
      <c r="C10" s="260">
        <f>C6</f>
        <v>0.60780000000000001</v>
      </c>
      <c r="D10" s="263">
        <v>2.35E-2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565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0.39879999999999999</v>
      </c>
      <c r="D14" s="45">
        <v>0.32650000000000001</v>
      </c>
    </row>
    <row r="15" spans="1:4" x14ac:dyDescent="0.35">
      <c r="A15" s="254" t="s">
        <v>8</v>
      </c>
      <c r="B15" s="22" t="s">
        <v>9</v>
      </c>
      <c r="C15" s="8">
        <v>0.51490000000000002</v>
      </c>
      <c r="D15" s="52">
        <f>D14</f>
        <v>0.32650000000000001</v>
      </c>
    </row>
    <row r="16" spans="1:4" x14ac:dyDescent="0.35">
      <c r="A16" s="42" t="s">
        <v>92</v>
      </c>
      <c r="B16" s="7" t="s">
        <v>9</v>
      </c>
      <c r="C16" s="8">
        <f>C15</f>
        <v>0.51490000000000002</v>
      </c>
      <c r="D16" s="45">
        <v>0.19389999999999999</v>
      </c>
    </row>
    <row r="17" spans="1:4" x14ac:dyDescent="0.35">
      <c r="A17" s="42" t="s">
        <v>93</v>
      </c>
      <c r="B17" s="7" t="s">
        <v>9</v>
      </c>
      <c r="C17" s="8">
        <f>C16</f>
        <v>0.51490000000000002</v>
      </c>
      <c r="D17" s="45">
        <v>0.13439999999999999</v>
      </c>
    </row>
    <row r="18" spans="1:4" x14ac:dyDescent="0.35">
      <c r="A18" s="42" t="s">
        <v>94</v>
      </c>
      <c r="B18" s="7" t="s">
        <v>9</v>
      </c>
      <c r="C18" s="8">
        <f>C17</f>
        <v>0.51490000000000002</v>
      </c>
      <c r="D18" s="45">
        <v>0.11940000000000001</v>
      </c>
    </row>
    <row r="19" spans="1:4" x14ac:dyDescent="0.35">
      <c r="A19" s="42" t="s">
        <v>95</v>
      </c>
      <c r="B19" s="7" t="s">
        <v>9</v>
      </c>
      <c r="C19" s="8">
        <f>C18</f>
        <v>0.51490000000000002</v>
      </c>
      <c r="D19" s="45">
        <v>0.1042</v>
      </c>
    </row>
    <row r="20" spans="1:4" x14ac:dyDescent="0.35">
      <c r="A20" s="40" t="s">
        <v>96</v>
      </c>
      <c r="B20" s="7" t="s">
        <v>9</v>
      </c>
      <c r="C20" s="13">
        <f>C14</f>
        <v>0.39879999999999999</v>
      </c>
      <c r="D20" s="45">
        <f>D16</f>
        <v>0.19389999999999999</v>
      </c>
    </row>
    <row r="21" spans="1:4" x14ac:dyDescent="0.35">
      <c r="A21" s="40" t="s">
        <v>97</v>
      </c>
      <c r="B21" s="7" t="s">
        <v>9</v>
      </c>
      <c r="C21" s="13">
        <f>C20</f>
        <v>0.39879999999999999</v>
      </c>
      <c r="D21" s="45">
        <f>D17</f>
        <v>0.13439999999999999</v>
      </c>
    </row>
    <row r="22" spans="1:4" x14ac:dyDescent="0.35">
      <c r="A22" s="40" t="s">
        <v>98</v>
      </c>
      <c r="B22" s="7" t="s">
        <v>9</v>
      </c>
      <c r="C22" s="13">
        <f>C21</f>
        <v>0.39879999999999999</v>
      </c>
      <c r="D22" s="45">
        <f>D18</f>
        <v>0.11940000000000001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0.39879999999999999</v>
      </c>
      <c r="D23" s="56">
        <f>D19</f>
        <v>0.1042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0.6946</v>
      </c>
      <c r="D27" s="259">
        <v>0.50429999999999997</v>
      </c>
    </row>
    <row r="28" spans="1:4" x14ac:dyDescent="0.35">
      <c r="A28" s="40" t="s">
        <v>8</v>
      </c>
      <c r="B28" s="7" t="s">
        <v>9</v>
      </c>
      <c r="C28" s="13">
        <v>0.74319999999999997</v>
      </c>
      <c r="D28" s="52">
        <f>D27</f>
        <v>0.50429999999999997</v>
      </c>
    </row>
    <row r="29" spans="1:4" x14ac:dyDescent="0.35">
      <c r="A29" s="40" t="s">
        <v>93</v>
      </c>
      <c r="B29" s="7" t="s">
        <v>9</v>
      </c>
      <c r="C29" s="13">
        <f>C28</f>
        <v>0.74319999999999997</v>
      </c>
      <c r="D29" s="52">
        <v>0.37980000000000003</v>
      </c>
    </row>
    <row r="30" spans="1:4" x14ac:dyDescent="0.35">
      <c r="A30" s="40" t="s">
        <v>94</v>
      </c>
      <c r="B30" s="22" t="s">
        <v>9</v>
      </c>
      <c r="C30" s="13">
        <f>C29</f>
        <v>0.74319999999999997</v>
      </c>
      <c r="D30" s="52">
        <v>0.24249999999999999</v>
      </c>
    </row>
    <row r="31" spans="1:4" x14ac:dyDescent="0.35">
      <c r="A31" s="40" t="s">
        <v>95</v>
      </c>
      <c r="B31" s="22" t="s">
        <v>9</v>
      </c>
      <c r="C31" s="13">
        <f>C30</f>
        <v>0.74319999999999997</v>
      </c>
      <c r="D31" s="52">
        <v>0.19420000000000001</v>
      </c>
    </row>
    <row r="32" spans="1:4" x14ac:dyDescent="0.35">
      <c r="A32" s="40" t="s">
        <v>97</v>
      </c>
      <c r="B32" s="7" t="s">
        <v>9</v>
      </c>
      <c r="C32" s="13">
        <f>C27</f>
        <v>0.6946</v>
      </c>
      <c r="D32" s="52">
        <f>D29</f>
        <v>0.37980000000000003</v>
      </c>
    </row>
    <row r="33" spans="1:4" x14ac:dyDescent="0.35">
      <c r="A33" s="40" t="s">
        <v>98</v>
      </c>
      <c r="B33" s="7" t="s">
        <v>9</v>
      </c>
      <c r="C33" s="13">
        <f>C32</f>
        <v>0.6946</v>
      </c>
      <c r="D33" s="52">
        <f>D30</f>
        <v>0.24249999999999999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0.6946</v>
      </c>
      <c r="D34" s="263">
        <f>D31</f>
        <v>0.19420000000000001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0.40229999999999999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0.40229999999999999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0.40229999999999999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0.40229999999999999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0.45469999999999999</v>
      </c>
      <c r="D45" s="265">
        <v>0.38240000000000002</v>
      </c>
    </row>
    <row r="46" spans="1:4" x14ac:dyDescent="0.35">
      <c r="A46" s="40" t="s">
        <v>14</v>
      </c>
      <c r="B46" s="22" t="s">
        <v>9</v>
      </c>
      <c r="C46" s="13">
        <f>C45</f>
        <v>0.45469999999999999</v>
      </c>
      <c r="D46" s="255">
        <v>0.2576</v>
      </c>
    </row>
    <row r="47" spans="1:4" ht="15" thickBot="1" x14ac:dyDescent="0.4">
      <c r="A47" s="53" t="s">
        <v>22</v>
      </c>
      <c r="B47" s="262" t="s">
        <v>9</v>
      </c>
      <c r="C47" s="260">
        <f>C46</f>
        <v>0.45469999999999999</v>
      </c>
      <c r="D47" s="263">
        <v>0.193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0.5867</v>
      </c>
      <c r="D51" s="259">
        <v>0.29909999999999998</v>
      </c>
    </row>
    <row r="52" spans="1:4" x14ac:dyDescent="0.35">
      <c r="A52" s="40" t="s">
        <v>493</v>
      </c>
      <c r="B52" s="22" t="s">
        <v>9</v>
      </c>
      <c r="C52" s="13">
        <f>C51</f>
        <v>0.5867</v>
      </c>
      <c r="D52" s="52">
        <v>0.15359999999999999</v>
      </c>
    </row>
    <row r="53" spans="1:4" x14ac:dyDescent="0.35">
      <c r="A53" s="40" t="s">
        <v>494</v>
      </c>
      <c r="B53" s="22" t="s">
        <v>9</v>
      </c>
      <c r="C53" s="13">
        <f>C52</f>
        <v>0.5867</v>
      </c>
      <c r="D53" s="52">
        <v>0.15</v>
      </c>
    </row>
    <row r="54" spans="1:4" x14ac:dyDescent="0.35">
      <c r="A54" s="40" t="s">
        <v>495</v>
      </c>
      <c r="B54" s="22" t="s">
        <v>9</v>
      </c>
      <c r="C54" s="13">
        <f>C53</f>
        <v>0.5867</v>
      </c>
      <c r="D54" s="52">
        <v>0.13800000000000001</v>
      </c>
    </row>
    <row r="55" spans="1:4" x14ac:dyDescent="0.35">
      <c r="A55" s="40" t="s">
        <v>144</v>
      </c>
      <c r="B55" s="22" t="s">
        <v>9</v>
      </c>
      <c r="C55" s="13">
        <v>0.2757</v>
      </c>
      <c r="D55" s="52">
        <v>0.12770000000000001</v>
      </c>
    </row>
    <row r="56" spans="1:4" ht="15" thickBot="1" x14ac:dyDescent="0.4">
      <c r="A56" s="53" t="s">
        <v>144</v>
      </c>
      <c r="B56" s="262" t="s">
        <v>27</v>
      </c>
      <c r="C56" s="262">
        <v>3.7847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0.58260000000000001</v>
      </c>
      <c r="D60" s="259">
        <v>0.2702</v>
      </c>
    </row>
    <row r="61" spans="1:4" x14ac:dyDescent="0.35">
      <c r="A61" s="40" t="s">
        <v>35</v>
      </c>
      <c r="B61" s="7" t="s">
        <v>9</v>
      </c>
      <c r="C61" s="8">
        <f>C60</f>
        <v>0.58260000000000001</v>
      </c>
      <c r="D61" s="45">
        <v>0.1229</v>
      </c>
    </row>
    <row r="62" spans="1:4" x14ac:dyDescent="0.35">
      <c r="A62" s="40" t="s">
        <v>113</v>
      </c>
      <c r="B62" s="7" t="s">
        <v>9</v>
      </c>
      <c r="C62" s="8">
        <f>C61</f>
        <v>0.58260000000000001</v>
      </c>
      <c r="D62" s="45">
        <v>0.11070000000000001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0.58260000000000001</v>
      </c>
      <c r="D63" s="263">
        <v>0.1007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0.6946</v>
      </c>
      <c r="D67" s="259">
        <v>0.33710000000000001</v>
      </c>
    </row>
    <row r="68" spans="1:4" x14ac:dyDescent="0.35">
      <c r="A68" s="40" t="s">
        <v>35</v>
      </c>
      <c r="B68" s="7" t="s">
        <v>9</v>
      </c>
      <c r="C68" s="8">
        <f>C67</f>
        <v>0.6946</v>
      </c>
      <c r="D68" s="45">
        <v>0.1565</v>
      </c>
    </row>
    <row r="69" spans="1:4" x14ac:dyDescent="0.35">
      <c r="A69" s="40" t="s">
        <v>113</v>
      </c>
      <c r="B69" s="7" t="s">
        <v>9</v>
      </c>
      <c r="C69" s="8">
        <f>C68</f>
        <v>0.6946</v>
      </c>
      <c r="D69" s="45">
        <v>0.13750000000000001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0.6946</v>
      </c>
      <c r="D70" s="56">
        <v>0.1056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5BC0-54CE-4741-90C8-CBA286115995}">
  <sheetPr>
    <tabColor rgb="FFFFFF00"/>
  </sheetPr>
  <dimension ref="A1:D70"/>
  <sheetViews>
    <sheetView topLeftCell="A25" zoomScaleNormal="100" workbookViewId="0">
      <selection activeCell="C39" sqref="C3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559</v>
      </c>
      <c r="B1" s="310"/>
      <c r="C1" s="310"/>
      <c r="D1" s="311"/>
    </row>
    <row r="2" spans="1:4" ht="15" thickBot="1" x14ac:dyDescent="0.4">
      <c r="A2" s="312" t="s">
        <v>568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0.60780000000000001</v>
      </c>
      <c r="D6" s="259">
        <v>0.27779999999999999</v>
      </c>
    </row>
    <row r="7" spans="1:4" x14ac:dyDescent="0.35">
      <c r="A7" s="40" t="s">
        <v>531</v>
      </c>
      <c r="B7" s="7" t="s">
        <v>9</v>
      </c>
      <c r="C7" s="13">
        <f>C6</f>
        <v>0.60780000000000001</v>
      </c>
      <c r="D7" s="52">
        <v>0.12720000000000001</v>
      </c>
    </row>
    <row r="8" spans="1:4" x14ac:dyDescent="0.35">
      <c r="A8" s="40" t="s">
        <v>532</v>
      </c>
      <c r="B8" s="7" t="s">
        <v>9</v>
      </c>
      <c r="C8" s="13">
        <f>C6</f>
        <v>0.60780000000000001</v>
      </c>
      <c r="D8" s="52">
        <v>0.1016</v>
      </c>
    </row>
    <row r="9" spans="1:4" x14ac:dyDescent="0.35">
      <c r="A9" s="40" t="s">
        <v>533</v>
      </c>
      <c r="B9" s="7" t="s">
        <v>9</v>
      </c>
      <c r="C9" s="13">
        <f>C6</f>
        <v>0.60780000000000001</v>
      </c>
      <c r="D9" s="52">
        <v>8.09E-2</v>
      </c>
    </row>
    <row r="10" spans="1:4" ht="15" thickBot="1" x14ac:dyDescent="0.4">
      <c r="A10" s="53" t="s">
        <v>100</v>
      </c>
      <c r="B10" s="54" t="s">
        <v>9</v>
      </c>
      <c r="C10" s="260">
        <f>C6</f>
        <v>0.60780000000000001</v>
      </c>
      <c r="D10" s="263">
        <v>2.35E-2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565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0.39879999999999999</v>
      </c>
      <c r="D14" s="45">
        <v>0.32650000000000001</v>
      </c>
    </row>
    <row r="15" spans="1:4" x14ac:dyDescent="0.35">
      <c r="A15" s="254" t="s">
        <v>8</v>
      </c>
      <c r="B15" s="22" t="s">
        <v>9</v>
      </c>
      <c r="C15" s="8">
        <v>0.51490000000000002</v>
      </c>
      <c r="D15" s="52">
        <f>D14</f>
        <v>0.32650000000000001</v>
      </c>
    </row>
    <row r="16" spans="1:4" x14ac:dyDescent="0.35">
      <c r="A16" s="42" t="s">
        <v>92</v>
      </c>
      <c r="B16" s="7" t="s">
        <v>9</v>
      </c>
      <c r="C16" s="8">
        <f>C15</f>
        <v>0.51490000000000002</v>
      </c>
      <c r="D16" s="45">
        <v>0.19389999999999999</v>
      </c>
    </row>
    <row r="17" spans="1:4" x14ac:dyDescent="0.35">
      <c r="A17" s="42" t="s">
        <v>93</v>
      </c>
      <c r="B17" s="7" t="s">
        <v>9</v>
      </c>
      <c r="C17" s="8">
        <f>C16</f>
        <v>0.51490000000000002</v>
      </c>
      <c r="D17" s="45">
        <v>0.13439999999999999</v>
      </c>
    </row>
    <row r="18" spans="1:4" x14ac:dyDescent="0.35">
      <c r="A18" s="42" t="s">
        <v>94</v>
      </c>
      <c r="B18" s="7" t="s">
        <v>9</v>
      </c>
      <c r="C18" s="8">
        <f>C17</f>
        <v>0.51490000000000002</v>
      </c>
      <c r="D18" s="45">
        <v>0.11940000000000001</v>
      </c>
    </row>
    <row r="19" spans="1:4" x14ac:dyDescent="0.35">
      <c r="A19" s="42" t="s">
        <v>95</v>
      </c>
      <c r="B19" s="7" t="s">
        <v>9</v>
      </c>
      <c r="C19" s="8">
        <f>C18</f>
        <v>0.51490000000000002</v>
      </c>
      <c r="D19" s="45">
        <v>0.1042</v>
      </c>
    </row>
    <row r="20" spans="1:4" x14ac:dyDescent="0.35">
      <c r="A20" s="40" t="s">
        <v>96</v>
      </c>
      <c r="B20" s="7" t="s">
        <v>9</v>
      </c>
      <c r="C20" s="13">
        <f>C14</f>
        <v>0.39879999999999999</v>
      </c>
      <c r="D20" s="45">
        <f>D16</f>
        <v>0.19389999999999999</v>
      </c>
    </row>
    <row r="21" spans="1:4" x14ac:dyDescent="0.35">
      <c r="A21" s="40" t="s">
        <v>97</v>
      </c>
      <c r="B21" s="7" t="s">
        <v>9</v>
      </c>
      <c r="C21" s="13">
        <f>C20</f>
        <v>0.39879999999999999</v>
      </c>
      <c r="D21" s="45">
        <f>D17</f>
        <v>0.13439999999999999</v>
      </c>
    </row>
    <row r="22" spans="1:4" x14ac:dyDescent="0.35">
      <c r="A22" s="40" t="s">
        <v>98</v>
      </c>
      <c r="B22" s="7" t="s">
        <v>9</v>
      </c>
      <c r="C22" s="13">
        <f>C21</f>
        <v>0.39879999999999999</v>
      </c>
      <c r="D22" s="45">
        <f>D18</f>
        <v>0.11940000000000001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0.39879999999999999</v>
      </c>
      <c r="D23" s="56">
        <f>D19</f>
        <v>0.1042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0.48070000000000002</v>
      </c>
      <c r="D27" s="259">
        <v>0.50429999999999997</v>
      </c>
    </row>
    <row r="28" spans="1:4" x14ac:dyDescent="0.35">
      <c r="A28" s="40" t="s">
        <v>8</v>
      </c>
      <c r="B28" s="7" t="s">
        <v>9</v>
      </c>
      <c r="C28" s="13">
        <v>0.52929999999999999</v>
      </c>
      <c r="D28" s="52">
        <f>D27</f>
        <v>0.50429999999999997</v>
      </c>
    </row>
    <row r="29" spans="1:4" x14ac:dyDescent="0.35">
      <c r="A29" s="40" t="s">
        <v>93</v>
      </c>
      <c r="B29" s="7" t="s">
        <v>9</v>
      </c>
      <c r="C29" s="13">
        <f>C28</f>
        <v>0.52929999999999999</v>
      </c>
      <c r="D29" s="52">
        <v>0.37980000000000003</v>
      </c>
    </row>
    <row r="30" spans="1:4" x14ac:dyDescent="0.35">
      <c r="A30" s="40" t="s">
        <v>94</v>
      </c>
      <c r="B30" s="22" t="s">
        <v>9</v>
      </c>
      <c r="C30" s="13">
        <f>C29</f>
        <v>0.52929999999999999</v>
      </c>
      <c r="D30" s="52">
        <v>0.24249999999999999</v>
      </c>
    </row>
    <row r="31" spans="1:4" x14ac:dyDescent="0.35">
      <c r="A31" s="40" t="s">
        <v>95</v>
      </c>
      <c r="B31" s="22" t="s">
        <v>9</v>
      </c>
      <c r="C31" s="13">
        <f>C30</f>
        <v>0.52929999999999999</v>
      </c>
      <c r="D31" s="52">
        <v>0.19420000000000001</v>
      </c>
    </row>
    <row r="32" spans="1:4" x14ac:dyDescent="0.35">
      <c r="A32" s="40" t="s">
        <v>97</v>
      </c>
      <c r="B32" s="7" t="s">
        <v>9</v>
      </c>
      <c r="C32" s="13">
        <f>C27</f>
        <v>0.48070000000000002</v>
      </c>
      <c r="D32" s="52">
        <f>D29</f>
        <v>0.37980000000000003</v>
      </c>
    </row>
    <row r="33" spans="1:4" x14ac:dyDescent="0.35">
      <c r="A33" s="40" t="s">
        <v>98</v>
      </c>
      <c r="B33" s="7" t="s">
        <v>9</v>
      </c>
      <c r="C33" s="13">
        <f>C32</f>
        <v>0.48070000000000002</v>
      </c>
      <c r="D33" s="52">
        <f>D30</f>
        <v>0.24249999999999999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0.48070000000000002</v>
      </c>
      <c r="D34" s="263">
        <f>D31</f>
        <v>0.19420000000000001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0.40229999999999999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0.40229999999999999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0.40229999999999999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0.40229999999999999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0.45469999999999999</v>
      </c>
      <c r="D45" s="265">
        <v>0.38240000000000002</v>
      </c>
    </row>
    <row r="46" spans="1:4" x14ac:dyDescent="0.35">
      <c r="A46" s="40" t="s">
        <v>14</v>
      </c>
      <c r="B46" s="22" t="s">
        <v>9</v>
      </c>
      <c r="C46" s="13">
        <f>C45</f>
        <v>0.45469999999999999</v>
      </c>
      <c r="D46" s="255">
        <v>0.2576</v>
      </c>
    </row>
    <row r="47" spans="1:4" ht="15" thickBot="1" x14ac:dyDescent="0.4">
      <c r="A47" s="53" t="s">
        <v>22</v>
      </c>
      <c r="B47" s="262" t="s">
        <v>9</v>
      </c>
      <c r="C47" s="260">
        <f>C46</f>
        <v>0.45469999999999999</v>
      </c>
      <c r="D47" s="263">
        <v>0.193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0.5867</v>
      </c>
      <c r="D51" s="259">
        <v>0.29909999999999998</v>
      </c>
    </row>
    <row r="52" spans="1:4" x14ac:dyDescent="0.35">
      <c r="A52" s="40" t="s">
        <v>493</v>
      </c>
      <c r="B52" s="22" t="s">
        <v>9</v>
      </c>
      <c r="C52" s="13">
        <f>C51</f>
        <v>0.5867</v>
      </c>
      <c r="D52" s="52">
        <v>0.15359999999999999</v>
      </c>
    </row>
    <row r="53" spans="1:4" x14ac:dyDescent="0.35">
      <c r="A53" s="40" t="s">
        <v>494</v>
      </c>
      <c r="B53" s="22" t="s">
        <v>9</v>
      </c>
      <c r="C53" s="13">
        <f>C52</f>
        <v>0.5867</v>
      </c>
      <c r="D53" s="52">
        <v>0.15</v>
      </c>
    </row>
    <row r="54" spans="1:4" x14ac:dyDescent="0.35">
      <c r="A54" s="40" t="s">
        <v>495</v>
      </c>
      <c r="B54" s="22" t="s">
        <v>9</v>
      </c>
      <c r="C54" s="13">
        <f>C53</f>
        <v>0.5867</v>
      </c>
      <c r="D54" s="52">
        <v>0.13800000000000001</v>
      </c>
    </row>
    <row r="55" spans="1:4" x14ac:dyDescent="0.35">
      <c r="A55" s="40" t="s">
        <v>144</v>
      </c>
      <c r="B55" s="22" t="s">
        <v>9</v>
      </c>
      <c r="C55" s="13">
        <v>0.2757</v>
      </c>
      <c r="D55" s="52">
        <v>0.12770000000000001</v>
      </c>
    </row>
    <row r="56" spans="1:4" ht="15" thickBot="1" x14ac:dyDescent="0.4">
      <c r="A56" s="53" t="s">
        <v>144</v>
      </c>
      <c r="B56" s="262" t="s">
        <v>27</v>
      </c>
      <c r="C56" s="262">
        <v>3.7847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0.58260000000000001</v>
      </c>
      <c r="D60" s="259">
        <v>0.2702</v>
      </c>
    </row>
    <row r="61" spans="1:4" x14ac:dyDescent="0.35">
      <c r="A61" s="40" t="s">
        <v>35</v>
      </c>
      <c r="B61" s="7" t="s">
        <v>9</v>
      </c>
      <c r="C61" s="8">
        <f>C60</f>
        <v>0.58260000000000001</v>
      </c>
      <c r="D61" s="45">
        <v>0.1229</v>
      </c>
    </row>
    <row r="62" spans="1:4" x14ac:dyDescent="0.35">
      <c r="A62" s="40" t="s">
        <v>113</v>
      </c>
      <c r="B62" s="7" t="s">
        <v>9</v>
      </c>
      <c r="C62" s="8">
        <f>C61</f>
        <v>0.58260000000000001</v>
      </c>
      <c r="D62" s="45">
        <v>0.11070000000000001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0.58260000000000001</v>
      </c>
      <c r="D63" s="263">
        <v>0.1007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0.6946</v>
      </c>
      <c r="D67" s="259">
        <v>0.33710000000000001</v>
      </c>
    </row>
    <row r="68" spans="1:4" x14ac:dyDescent="0.35">
      <c r="A68" s="40" t="s">
        <v>35</v>
      </c>
      <c r="B68" s="7" t="s">
        <v>9</v>
      </c>
      <c r="C68" s="8">
        <f>C67</f>
        <v>0.6946</v>
      </c>
      <c r="D68" s="45">
        <v>0.1565</v>
      </c>
    </row>
    <row r="69" spans="1:4" x14ac:dyDescent="0.35">
      <c r="A69" s="40" t="s">
        <v>113</v>
      </c>
      <c r="B69" s="7" t="s">
        <v>9</v>
      </c>
      <c r="C69" s="8">
        <f>C68</f>
        <v>0.6946</v>
      </c>
      <c r="D69" s="45">
        <v>0.13750000000000001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0.6946</v>
      </c>
      <c r="D70" s="56">
        <v>0.1056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DCBD-6E29-4A71-80ED-FAA8A77F18F5}">
  <sheetPr>
    <tabColor rgb="FFFFFF00"/>
  </sheetPr>
  <dimension ref="A1:D70"/>
  <sheetViews>
    <sheetView topLeftCell="A28" zoomScaleNormal="100" workbookViewId="0">
      <selection activeCell="C39" sqref="C3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559</v>
      </c>
      <c r="B1" s="310"/>
      <c r="C1" s="310"/>
      <c r="D1" s="311"/>
    </row>
    <row r="2" spans="1:4" ht="15" thickBot="1" x14ac:dyDescent="0.4">
      <c r="A2" s="312" t="s">
        <v>567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0.60780000000000001</v>
      </c>
      <c r="D6" s="259">
        <v>0.27779999999999999</v>
      </c>
    </row>
    <row r="7" spans="1:4" x14ac:dyDescent="0.35">
      <c r="A7" s="40" t="s">
        <v>531</v>
      </c>
      <c r="B7" s="7" t="s">
        <v>9</v>
      </c>
      <c r="C7" s="13">
        <f>C6</f>
        <v>0.60780000000000001</v>
      </c>
      <c r="D7" s="52">
        <v>0.12720000000000001</v>
      </c>
    </row>
    <row r="8" spans="1:4" x14ac:dyDescent="0.35">
      <c r="A8" s="40" t="s">
        <v>532</v>
      </c>
      <c r="B8" s="7" t="s">
        <v>9</v>
      </c>
      <c r="C8" s="13">
        <f>C6</f>
        <v>0.60780000000000001</v>
      </c>
      <c r="D8" s="52">
        <v>0.1016</v>
      </c>
    </row>
    <row r="9" spans="1:4" x14ac:dyDescent="0.35">
      <c r="A9" s="40" t="s">
        <v>533</v>
      </c>
      <c r="B9" s="7" t="s">
        <v>9</v>
      </c>
      <c r="C9" s="13">
        <f>C6</f>
        <v>0.60780000000000001</v>
      </c>
      <c r="D9" s="52">
        <v>8.09E-2</v>
      </c>
    </row>
    <row r="10" spans="1:4" ht="15" thickBot="1" x14ac:dyDescent="0.4">
      <c r="A10" s="53" t="s">
        <v>100</v>
      </c>
      <c r="B10" s="54" t="s">
        <v>9</v>
      </c>
      <c r="C10" s="260">
        <f>C6</f>
        <v>0.60780000000000001</v>
      </c>
      <c r="D10" s="263">
        <v>2.35E-2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565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0.39879999999999999</v>
      </c>
      <c r="D14" s="45">
        <v>0.32650000000000001</v>
      </c>
    </row>
    <row r="15" spans="1:4" x14ac:dyDescent="0.35">
      <c r="A15" s="254" t="s">
        <v>8</v>
      </c>
      <c r="B15" s="22" t="s">
        <v>9</v>
      </c>
      <c r="C15" s="8">
        <v>0.51490000000000002</v>
      </c>
      <c r="D15" s="52">
        <f>D14</f>
        <v>0.32650000000000001</v>
      </c>
    </row>
    <row r="16" spans="1:4" x14ac:dyDescent="0.35">
      <c r="A16" s="42" t="s">
        <v>92</v>
      </c>
      <c r="B16" s="7" t="s">
        <v>9</v>
      </c>
      <c r="C16" s="8">
        <f>C15</f>
        <v>0.51490000000000002</v>
      </c>
      <c r="D16" s="45">
        <v>0.19389999999999999</v>
      </c>
    </row>
    <row r="17" spans="1:4" x14ac:dyDescent="0.35">
      <c r="A17" s="42" t="s">
        <v>93</v>
      </c>
      <c r="B17" s="7" t="s">
        <v>9</v>
      </c>
      <c r="C17" s="8">
        <f>C16</f>
        <v>0.51490000000000002</v>
      </c>
      <c r="D17" s="45">
        <v>0.13439999999999999</v>
      </c>
    </row>
    <row r="18" spans="1:4" x14ac:dyDescent="0.35">
      <c r="A18" s="42" t="s">
        <v>94</v>
      </c>
      <c r="B18" s="7" t="s">
        <v>9</v>
      </c>
      <c r="C18" s="8">
        <f>C17</f>
        <v>0.51490000000000002</v>
      </c>
      <c r="D18" s="45">
        <v>0.11940000000000001</v>
      </c>
    </row>
    <row r="19" spans="1:4" x14ac:dyDescent="0.35">
      <c r="A19" s="42" t="s">
        <v>95</v>
      </c>
      <c r="B19" s="7" t="s">
        <v>9</v>
      </c>
      <c r="C19" s="8">
        <f>C18</f>
        <v>0.51490000000000002</v>
      </c>
      <c r="D19" s="45">
        <v>0.1042</v>
      </c>
    </row>
    <row r="20" spans="1:4" x14ac:dyDescent="0.35">
      <c r="A20" s="40" t="s">
        <v>96</v>
      </c>
      <c r="B20" s="7" t="s">
        <v>9</v>
      </c>
      <c r="C20" s="13">
        <f>C14</f>
        <v>0.39879999999999999</v>
      </c>
      <c r="D20" s="45">
        <f>D16</f>
        <v>0.19389999999999999</v>
      </c>
    </row>
    <row r="21" spans="1:4" x14ac:dyDescent="0.35">
      <c r="A21" s="40" t="s">
        <v>97</v>
      </c>
      <c r="B21" s="7" t="s">
        <v>9</v>
      </c>
      <c r="C21" s="13">
        <f>C20</f>
        <v>0.39879999999999999</v>
      </c>
      <c r="D21" s="45">
        <f>D17</f>
        <v>0.13439999999999999</v>
      </c>
    </row>
    <row r="22" spans="1:4" x14ac:dyDescent="0.35">
      <c r="A22" s="40" t="s">
        <v>98</v>
      </c>
      <c r="B22" s="7" t="s">
        <v>9</v>
      </c>
      <c r="C22" s="13">
        <f>C21</f>
        <v>0.39879999999999999</v>
      </c>
      <c r="D22" s="45">
        <f>D18</f>
        <v>0.11940000000000001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0.39879999999999999</v>
      </c>
      <c r="D23" s="56">
        <f>D19</f>
        <v>0.1042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0.48070000000000002</v>
      </c>
      <c r="D27" s="259">
        <v>0.44679999999999997</v>
      </c>
    </row>
    <row r="28" spans="1:4" x14ac:dyDescent="0.35">
      <c r="A28" s="40" t="s">
        <v>8</v>
      </c>
      <c r="B28" s="7" t="s">
        <v>9</v>
      </c>
      <c r="C28" s="13">
        <v>0.52929999999999999</v>
      </c>
      <c r="D28" s="52">
        <f>D27</f>
        <v>0.44679999999999997</v>
      </c>
    </row>
    <row r="29" spans="1:4" x14ac:dyDescent="0.35">
      <c r="A29" s="40" t="s">
        <v>93</v>
      </c>
      <c r="B29" s="7" t="s">
        <v>9</v>
      </c>
      <c r="C29" s="13">
        <f>C28</f>
        <v>0.52929999999999999</v>
      </c>
      <c r="D29" s="52">
        <v>0.32390000000000002</v>
      </c>
    </row>
    <row r="30" spans="1:4" x14ac:dyDescent="0.35">
      <c r="A30" s="40" t="s">
        <v>94</v>
      </c>
      <c r="B30" s="22" t="s">
        <v>9</v>
      </c>
      <c r="C30" s="13">
        <f>C29</f>
        <v>0.52929999999999999</v>
      </c>
      <c r="D30" s="52">
        <v>0.2109</v>
      </c>
    </row>
    <row r="31" spans="1:4" x14ac:dyDescent="0.35">
      <c r="A31" s="40" t="s">
        <v>95</v>
      </c>
      <c r="B31" s="22" t="s">
        <v>9</v>
      </c>
      <c r="C31" s="13">
        <f>C30</f>
        <v>0.52929999999999999</v>
      </c>
      <c r="D31" s="52">
        <v>0.1701</v>
      </c>
    </row>
    <row r="32" spans="1:4" x14ac:dyDescent="0.35">
      <c r="A32" s="40" t="s">
        <v>97</v>
      </c>
      <c r="B32" s="7" t="s">
        <v>9</v>
      </c>
      <c r="C32" s="13">
        <f>C27</f>
        <v>0.48070000000000002</v>
      </c>
      <c r="D32" s="52">
        <f>D29</f>
        <v>0.32390000000000002</v>
      </c>
    </row>
    <row r="33" spans="1:4" x14ac:dyDescent="0.35">
      <c r="A33" s="40" t="s">
        <v>98</v>
      </c>
      <c r="B33" s="7" t="s">
        <v>9</v>
      </c>
      <c r="C33" s="13">
        <f>C32</f>
        <v>0.48070000000000002</v>
      </c>
      <c r="D33" s="52">
        <f>D30</f>
        <v>0.2109</v>
      </c>
    </row>
    <row r="34" spans="1:4" ht="15" thickBot="1" x14ac:dyDescent="0.4">
      <c r="A34" s="53" t="s">
        <v>99</v>
      </c>
      <c r="B34" s="54" t="s">
        <v>9</v>
      </c>
      <c r="C34" s="260">
        <f>C33</f>
        <v>0.48070000000000002</v>
      </c>
      <c r="D34" s="263">
        <f>D31</f>
        <v>0.1701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0.40229999999999999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0.40229999999999999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0.40229999999999999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0.40229999999999999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0.45469999999999999</v>
      </c>
      <c r="D45" s="265">
        <v>0.38240000000000002</v>
      </c>
    </row>
    <row r="46" spans="1:4" x14ac:dyDescent="0.35">
      <c r="A46" s="40" t="s">
        <v>14</v>
      </c>
      <c r="B46" s="22" t="s">
        <v>9</v>
      </c>
      <c r="C46" s="13">
        <f>C45</f>
        <v>0.45469999999999999</v>
      </c>
      <c r="D46" s="255">
        <v>0.2576</v>
      </c>
    </row>
    <row r="47" spans="1:4" ht="15" thickBot="1" x14ac:dyDescent="0.4">
      <c r="A47" s="53" t="s">
        <v>22</v>
      </c>
      <c r="B47" s="262" t="s">
        <v>9</v>
      </c>
      <c r="C47" s="260">
        <f>C46</f>
        <v>0.45469999999999999</v>
      </c>
      <c r="D47" s="263">
        <v>0.193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0.5867</v>
      </c>
      <c r="D51" s="259">
        <v>0.29909999999999998</v>
      </c>
    </row>
    <row r="52" spans="1:4" x14ac:dyDescent="0.35">
      <c r="A52" s="40" t="s">
        <v>493</v>
      </c>
      <c r="B52" s="22" t="s">
        <v>9</v>
      </c>
      <c r="C52" s="13">
        <f>C51</f>
        <v>0.5867</v>
      </c>
      <c r="D52" s="52">
        <v>0.15359999999999999</v>
      </c>
    </row>
    <row r="53" spans="1:4" x14ac:dyDescent="0.35">
      <c r="A53" s="40" t="s">
        <v>494</v>
      </c>
      <c r="B53" s="22" t="s">
        <v>9</v>
      </c>
      <c r="C53" s="13">
        <f>C52</f>
        <v>0.5867</v>
      </c>
      <c r="D53" s="52">
        <v>0.15</v>
      </c>
    </row>
    <row r="54" spans="1:4" x14ac:dyDescent="0.35">
      <c r="A54" s="40" t="s">
        <v>495</v>
      </c>
      <c r="B54" s="22" t="s">
        <v>9</v>
      </c>
      <c r="C54" s="13">
        <f>C53</f>
        <v>0.5867</v>
      </c>
      <c r="D54" s="52">
        <v>0.13800000000000001</v>
      </c>
    </row>
    <row r="55" spans="1:4" x14ac:dyDescent="0.35">
      <c r="A55" s="40" t="s">
        <v>144</v>
      </c>
      <c r="B55" s="22" t="s">
        <v>9</v>
      </c>
      <c r="C55" s="13">
        <v>0.2757</v>
      </c>
      <c r="D55" s="52">
        <v>0.12770000000000001</v>
      </c>
    </row>
    <row r="56" spans="1:4" ht="15" thickBot="1" x14ac:dyDescent="0.4">
      <c r="A56" s="53" t="s">
        <v>144</v>
      </c>
      <c r="B56" s="262" t="s">
        <v>27</v>
      </c>
      <c r="C56" s="262">
        <v>3.7847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0.58260000000000001</v>
      </c>
      <c r="D60" s="259">
        <v>0.2702</v>
      </c>
    </row>
    <row r="61" spans="1:4" x14ac:dyDescent="0.35">
      <c r="A61" s="40" t="s">
        <v>35</v>
      </c>
      <c r="B61" s="7" t="s">
        <v>9</v>
      </c>
      <c r="C61" s="8">
        <f>C60</f>
        <v>0.58260000000000001</v>
      </c>
      <c r="D61" s="45">
        <v>0.1229</v>
      </c>
    </row>
    <row r="62" spans="1:4" x14ac:dyDescent="0.35">
      <c r="A62" s="40" t="s">
        <v>113</v>
      </c>
      <c r="B62" s="7" t="s">
        <v>9</v>
      </c>
      <c r="C62" s="8">
        <f>C61</f>
        <v>0.58260000000000001</v>
      </c>
      <c r="D62" s="45">
        <v>0.11070000000000001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0.58260000000000001</v>
      </c>
      <c r="D63" s="263">
        <v>0.1007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0.6946</v>
      </c>
      <c r="D67" s="259">
        <v>0.33710000000000001</v>
      </c>
    </row>
    <row r="68" spans="1:4" x14ac:dyDescent="0.35">
      <c r="A68" s="40" t="s">
        <v>35</v>
      </c>
      <c r="B68" s="7" t="s">
        <v>9</v>
      </c>
      <c r="C68" s="8">
        <f>C67</f>
        <v>0.6946</v>
      </c>
      <c r="D68" s="45">
        <v>0.1565</v>
      </c>
    </row>
    <row r="69" spans="1:4" x14ac:dyDescent="0.35">
      <c r="A69" s="40" t="s">
        <v>113</v>
      </c>
      <c r="B69" s="7" t="s">
        <v>9</v>
      </c>
      <c r="C69" s="8">
        <f>C68</f>
        <v>0.6946</v>
      </c>
      <c r="D69" s="45">
        <v>0.13750000000000001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0.6946</v>
      </c>
      <c r="D70" s="56">
        <v>0.1056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2:D12"/>
    <mergeCell ref="A25:D25"/>
    <mergeCell ref="A36:D36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0A9A-94A2-42F7-A051-21313C39F2C8}">
  <sheetPr>
    <tabColor rgb="FFFFFF00"/>
  </sheetPr>
  <dimension ref="A1:D70"/>
  <sheetViews>
    <sheetView zoomScaleNormal="100" workbookViewId="0">
      <selection activeCell="C46" sqref="C46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559</v>
      </c>
      <c r="B1" s="310"/>
      <c r="C1" s="310"/>
      <c r="D1" s="311"/>
    </row>
    <row r="2" spans="1:4" ht="15" thickBot="1" x14ac:dyDescent="0.4">
      <c r="A2" s="312" t="s">
        <v>566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0.60780000000000001</v>
      </c>
      <c r="D6" s="259">
        <v>0.27779999999999999</v>
      </c>
    </row>
    <row r="7" spans="1:4" x14ac:dyDescent="0.35">
      <c r="A7" s="40" t="s">
        <v>531</v>
      </c>
      <c r="B7" s="7" t="s">
        <v>9</v>
      </c>
      <c r="C7" s="13">
        <f>C6</f>
        <v>0.60780000000000001</v>
      </c>
      <c r="D7" s="52">
        <v>0.12720000000000001</v>
      </c>
    </row>
    <row r="8" spans="1:4" x14ac:dyDescent="0.35">
      <c r="A8" s="40" t="s">
        <v>532</v>
      </c>
      <c r="B8" s="7" t="s">
        <v>9</v>
      </c>
      <c r="C8" s="13">
        <f>C6</f>
        <v>0.60780000000000001</v>
      </c>
      <c r="D8" s="52">
        <v>0.1016</v>
      </c>
    </row>
    <row r="9" spans="1:4" x14ac:dyDescent="0.35">
      <c r="A9" s="40" t="s">
        <v>533</v>
      </c>
      <c r="B9" s="7" t="s">
        <v>9</v>
      </c>
      <c r="C9" s="13">
        <f>C6</f>
        <v>0.60780000000000001</v>
      </c>
      <c r="D9" s="52">
        <v>8.09E-2</v>
      </c>
    </row>
    <row r="10" spans="1:4" ht="15" thickBot="1" x14ac:dyDescent="0.4">
      <c r="A10" s="53" t="s">
        <v>100</v>
      </c>
      <c r="B10" s="54" t="s">
        <v>9</v>
      </c>
      <c r="C10" s="260">
        <f>C6</f>
        <v>0.60780000000000001</v>
      </c>
      <c r="D10" s="263">
        <v>2.35E-2</v>
      </c>
    </row>
    <row r="11" spans="1:4" ht="15" thickBot="1" x14ac:dyDescent="0.4">
      <c r="A11" s="10"/>
      <c r="B11" s="10"/>
      <c r="C11" s="10"/>
      <c r="D11" s="10"/>
    </row>
    <row r="12" spans="1:4" ht="32.25" customHeight="1" thickBot="1" x14ac:dyDescent="0.4">
      <c r="A12" s="321" t="s">
        <v>565</v>
      </c>
      <c r="B12" s="322"/>
      <c r="C12" s="322"/>
      <c r="D12" s="32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10</v>
      </c>
      <c r="B14" s="7" t="s">
        <v>9</v>
      </c>
      <c r="C14" s="13">
        <v>0.48549999999999999</v>
      </c>
      <c r="D14" s="45">
        <v>0.32650000000000001</v>
      </c>
    </row>
    <row r="15" spans="1:4" x14ac:dyDescent="0.35">
      <c r="A15" s="254" t="s">
        <v>8</v>
      </c>
      <c r="B15" s="22" t="s">
        <v>9</v>
      </c>
      <c r="C15" s="8">
        <v>0.60160000000000002</v>
      </c>
      <c r="D15" s="52">
        <f>D14</f>
        <v>0.32650000000000001</v>
      </c>
    </row>
    <row r="16" spans="1:4" x14ac:dyDescent="0.35">
      <c r="A16" s="42" t="s">
        <v>92</v>
      </c>
      <c r="B16" s="7" t="s">
        <v>9</v>
      </c>
      <c r="C16" s="8">
        <f>C15</f>
        <v>0.60160000000000002</v>
      </c>
      <c r="D16" s="45">
        <v>0.19389999999999999</v>
      </c>
    </row>
    <row r="17" spans="1:4" x14ac:dyDescent="0.35">
      <c r="A17" s="42" t="s">
        <v>93</v>
      </c>
      <c r="B17" s="7" t="s">
        <v>9</v>
      </c>
      <c r="C17" s="8">
        <f>C16</f>
        <v>0.60160000000000002</v>
      </c>
      <c r="D17" s="45">
        <v>0.13439999999999999</v>
      </c>
    </row>
    <row r="18" spans="1:4" x14ac:dyDescent="0.35">
      <c r="A18" s="42" t="s">
        <v>94</v>
      </c>
      <c r="B18" s="7" t="s">
        <v>9</v>
      </c>
      <c r="C18" s="8">
        <f>C17</f>
        <v>0.60160000000000002</v>
      </c>
      <c r="D18" s="45">
        <v>0.11940000000000001</v>
      </c>
    </row>
    <row r="19" spans="1:4" x14ac:dyDescent="0.35">
      <c r="A19" s="42" t="s">
        <v>95</v>
      </c>
      <c r="B19" s="7" t="s">
        <v>9</v>
      </c>
      <c r="C19" s="8">
        <f>C18</f>
        <v>0.60160000000000002</v>
      </c>
      <c r="D19" s="45">
        <v>0.1042</v>
      </c>
    </row>
    <row r="20" spans="1:4" x14ac:dyDescent="0.35">
      <c r="A20" s="40" t="s">
        <v>96</v>
      </c>
      <c r="B20" s="7" t="s">
        <v>9</v>
      </c>
      <c r="C20" s="13">
        <f>C14</f>
        <v>0.48549999999999999</v>
      </c>
      <c r="D20" s="45">
        <f>D16</f>
        <v>0.19389999999999999</v>
      </c>
    </row>
    <row r="21" spans="1:4" x14ac:dyDescent="0.35">
      <c r="A21" s="40" t="s">
        <v>97</v>
      </c>
      <c r="B21" s="7" t="s">
        <v>9</v>
      </c>
      <c r="C21" s="13">
        <f>C20</f>
        <v>0.48549999999999999</v>
      </c>
      <c r="D21" s="45">
        <f>D17</f>
        <v>0.13439999999999999</v>
      </c>
    </row>
    <row r="22" spans="1:4" x14ac:dyDescent="0.35">
      <c r="A22" s="40" t="s">
        <v>98</v>
      </c>
      <c r="B22" s="7" t="s">
        <v>9</v>
      </c>
      <c r="C22" s="13">
        <f>C21</f>
        <v>0.48549999999999999</v>
      </c>
      <c r="D22" s="45">
        <f>D18</f>
        <v>0.11940000000000001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0.48549999999999999</v>
      </c>
      <c r="D23" s="56">
        <f>D19</f>
        <v>0.1042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102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10</v>
      </c>
      <c r="B27" s="257" t="s">
        <v>9</v>
      </c>
      <c r="C27" s="258">
        <v>0.48070000000000002</v>
      </c>
      <c r="D27" s="259">
        <v>0.44679999999999997</v>
      </c>
    </row>
    <row r="28" spans="1:4" x14ac:dyDescent="0.35">
      <c r="A28" s="40" t="s">
        <v>8</v>
      </c>
      <c r="B28" s="7" t="s">
        <v>9</v>
      </c>
      <c r="C28" s="13">
        <v>0.52929999999999999</v>
      </c>
      <c r="D28" s="52">
        <f>D27</f>
        <v>0.44679999999999997</v>
      </c>
    </row>
    <row r="29" spans="1:4" x14ac:dyDescent="0.35">
      <c r="A29" s="40" t="s">
        <v>93</v>
      </c>
      <c r="B29" s="7" t="s">
        <v>9</v>
      </c>
      <c r="C29" s="13">
        <f>C28</f>
        <v>0.52929999999999999</v>
      </c>
      <c r="D29" s="52">
        <v>0.32390000000000002</v>
      </c>
    </row>
    <row r="30" spans="1:4" x14ac:dyDescent="0.35">
      <c r="A30" s="40" t="s">
        <v>94</v>
      </c>
      <c r="B30" s="22" t="s">
        <v>9</v>
      </c>
      <c r="C30" s="13">
        <f>C29</f>
        <v>0.52929999999999999</v>
      </c>
      <c r="D30" s="52">
        <v>0.2109</v>
      </c>
    </row>
    <row r="31" spans="1:4" x14ac:dyDescent="0.35">
      <c r="A31" s="40" t="s">
        <v>95</v>
      </c>
      <c r="B31" s="22" t="s">
        <v>9</v>
      </c>
      <c r="C31" s="13">
        <f>C30</f>
        <v>0.52929999999999999</v>
      </c>
      <c r="D31" s="52">
        <v>0.1701</v>
      </c>
    </row>
    <row r="32" spans="1:4" x14ac:dyDescent="0.35">
      <c r="A32" s="40" t="s">
        <v>97</v>
      </c>
      <c r="B32" s="7" t="s">
        <v>9</v>
      </c>
      <c r="C32" s="13">
        <f>C27</f>
        <v>0.48070000000000002</v>
      </c>
      <c r="D32" s="52">
        <f>D29</f>
        <v>0.32390000000000002</v>
      </c>
    </row>
    <row r="33" spans="1:4" x14ac:dyDescent="0.35">
      <c r="A33" s="40" t="s">
        <v>98</v>
      </c>
      <c r="B33" s="7" t="s">
        <v>9</v>
      </c>
      <c r="C33" s="13">
        <f>C32</f>
        <v>0.48070000000000002</v>
      </c>
      <c r="D33" s="52">
        <f>D30</f>
        <v>0.2109</v>
      </c>
    </row>
    <row r="34" spans="1:4" ht="15" thickBot="1" x14ac:dyDescent="0.4">
      <c r="A34" s="53" t="s">
        <v>99</v>
      </c>
      <c r="B34" s="54" t="s">
        <v>9</v>
      </c>
      <c r="C34" s="260">
        <f>C33</f>
        <v>0.48070000000000002</v>
      </c>
      <c r="D34" s="263">
        <f>D31</f>
        <v>0.1701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147</v>
      </c>
      <c r="B38" s="22" t="s">
        <v>9</v>
      </c>
      <c r="C38" s="258">
        <v>0.44240000000000002</v>
      </c>
      <c r="D38" s="259">
        <v>0.3337</v>
      </c>
    </row>
    <row r="39" spans="1:4" x14ac:dyDescent="0.35">
      <c r="A39" s="40" t="s">
        <v>8</v>
      </c>
      <c r="B39" s="22" t="s">
        <v>9</v>
      </c>
      <c r="C39" s="13">
        <f>C38</f>
        <v>0.44240000000000002</v>
      </c>
      <c r="D39" s="255">
        <v>0.32579999999999998</v>
      </c>
    </row>
    <row r="40" spans="1:4" x14ac:dyDescent="0.35">
      <c r="A40" s="40" t="s">
        <v>14</v>
      </c>
      <c r="B40" s="22" t="s">
        <v>9</v>
      </c>
      <c r="C40" s="279">
        <f>C39</f>
        <v>0.44240000000000002</v>
      </c>
      <c r="D40" s="280">
        <v>0.159</v>
      </c>
    </row>
    <row r="41" spans="1:4" ht="15" thickBot="1" x14ac:dyDescent="0.4">
      <c r="A41" s="53" t="s">
        <v>22</v>
      </c>
      <c r="B41" s="262" t="s">
        <v>9</v>
      </c>
      <c r="C41" s="260">
        <f>C40</f>
        <v>0.44240000000000002</v>
      </c>
      <c r="D41" s="264">
        <v>0.1191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563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0.45469999999999999</v>
      </c>
      <c r="D45" s="265">
        <v>0.38240000000000002</v>
      </c>
    </row>
    <row r="46" spans="1:4" x14ac:dyDescent="0.35">
      <c r="A46" s="40" t="s">
        <v>14</v>
      </c>
      <c r="B46" s="22" t="s">
        <v>9</v>
      </c>
      <c r="C46" s="13">
        <f>C45</f>
        <v>0.45469999999999999</v>
      </c>
      <c r="D46" s="255">
        <v>0.2576</v>
      </c>
    </row>
    <row r="47" spans="1:4" ht="15" thickBot="1" x14ac:dyDescent="0.4">
      <c r="A47" s="53" t="s">
        <v>22</v>
      </c>
      <c r="B47" s="262" t="s">
        <v>9</v>
      </c>
      <c r="C47" s="260">
        <f>C46</f>
        <v>0.45469999999999999</v>
      </c>
      <c r="D47" s="263">
        <v>0.193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0.5867</v>
      </c>
      <c r="D51" s="259">
        <v>0.29909999999999998</v>
      </c>
    </row>
    <row r="52" spans="1:4" x14ac:dyDescent="0.35">
      <c r="A52" s="40" t="s">
        <v>493</v>
      </c>
      <c r="B52" s="22" t="s">
        <v>9</v>
      </c>
      <c r="C52" s="13">
        <f>C51</f>
        <v>0.5867</v>
      </c>
      <c r="D52" s="52">
        <v>0.15359999999999999</v>
      </c>
    </row>
    <row r="53" spans="1:4" x14ac:dyDescent="0.35">
      <c r="A53" s="40" t="s">
        <v>494</v>
      </c>
      <c r="B53" s="22" t="s">
        <v>9</v>
      </c>
      <c r="C53" s="13">
        <f>C52</f>
        <v>0.5867</v>
      </c>
      <c r="D53" s="52">
        <v>0.15</v>
      </c>
    </row>
    <row r="54" spans="1:4" x14ac:dyDescent="0.35">
      <c r="A54" s="40" t="s">
        <v>495</v>
      </c>
      <c r="B54" s="22" t="s">
        <v>9</v>
      </c>
      <c r="C54" s="13">
        <f>C53</f>
        <v>0.5867</v>
      </c>
      <c r="D54" s="52">
        <v>0.13800000000000001</v>
      </c>
    </row>
    <row r="55" spans="1:4" x14ac:dyDescent="0.35">
      <c r="A55" s="40" t="s">
        <v>144</v>
      </c>
      <c r="B55" s="22" t="s">
        <v>9</v>
      </c>
      <c r="C55" s="13">
        <v>0.2757</v>
      </c>
      <c r="D55" s="52">
        <v>0.12770000000000001</v>
      </c>
    </row>
    <row r="56" spans="1:4" ht="15" thickBot="1" x14ac:dyDescent="0.4">
      <c r="A56" s="53" t="s">
        <v>144</v>
      </c>
      <c r="B56" s="262" t="s">
        <v>27</v>
      </c>
      <c r="C56" s="262">
        <v>3.7847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0.58260000000000001</v>
      </c>
      <c r="D60" s="259">
        <v>0.2702</v>
      </c>
    </row>
    <row r="61" spans="1:4" x14ac:dyDescent="0.35">
      <c r="A61" s="40" t="s">
        <v>35</v>
      </c>
      <c r="B61" s="7" t="s">
        <v>9</v>
      </c>
      <c r="C61" s="8">
        <f>C60</f>
        <v>0.58260000000000001</v>
      </c>
      <c r="D61" s="45">
        <v>0.1229</v>
      </c>
    </row>
    <row r="62" spans="1:4" x14ac:dyDescent="0.35">
      <c r="A62" s="40" t="s">
        <v>113</v>
      </c>
      <c r="B62" s="7" t="s">
        <v>9</v>
      </c>
      <c r="C62" s="8">
        <f>C61</f>
        <v>0.58260000000000001</v>
      </c>
      <c r="D62" s="45">
        <v>0.11070000000000001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0.58260000000000001</v>
      </c>
      <c r="D63" s="263">
        <v>0.1007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0.6946</v>
      </c>
      <c r="D67" s="259">
        <v>0.33710000000000001</v>
      </c>
    </row>
    <row r="68" spans="1:4" x14ac:dyDescent="0.35">
      <c r="A68" s="40" t="s">
        <v>35</v>
      </c>
      <c r="B68" s="7" t="s">
        <v>9</v>
      </c>
      <c r="C68" s="8">
        <f>C67</f>
        <v>0.6946</v>
      </c>
      <c r="D68" s="45">
        <v>0.1565</v>
      </c>
    </row>
    <row r="69" spans="1:4" x14ac:dyDescent="0.35">
      <c r="A69" s="40" t="s">
        <v>113</v>
      </c>
      <c r="B69" s="7" t="s">
        <v>9</v>
      </c>
      <c r="C69" s="8">
        <f>C68</f>
        <v>0.6946</v>
      </c>
      <c r="D69" s="45">
        <v>0.13750000000000001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0.6946</v>
      </c>
      <c r="D70" s="56">
        <v>0.1056</v>
      </c>
    </row>
  </sheetData>
  <mergeCells count="10">
    <mergeCell ref="A43:D43"/>
    <mergeCell ref="A49:D49"/>
    <mergeCell ref="A58:D58"/>
    <mergeCell ref="A65:D65"/>
    <mergeCell ref="A1:D1"/>
    <mergeCell ref="A2:D2"/>
    <mergeCell ref="A12:D12"/>
    <mergeCell ref="A4:D4"/>
    <mergeCell ref="A36:D36"/>
    <mergeCell ref="A25:D25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9D28-E679-4E57-A2A4-A236F9FBE66E}">
  <sheetPr>
    <tabColor rgb="FFFFFF00"/>
  </sheetPr>
  <dimension ref="A1:D69"/>
  <sheetViews>
    <sheetView topLeftCell="A25" zoomScale="90" zoomScaleNormal="90" workbookViewId="0">
      <selection activeCell="F8" sqref="F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559</v>
      </c>
      <c r="B1" s="310"/>
      <c r="C1" s="310"/>
      <c r="D1" s="311"/>
    </row>
    <row r="2" spans="1:4" ht="15" thickBot="1" x14ac:dyDescent="0.4">
      <c r="A2" s="312" t="s">
        <v>562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0.6552</v>
      </c>
      <c r="D6" s="259">
        <v>0.27779999999999999</v>
      </c>
    </row>
    <row r="7" spans="1:4" x14ac:dyDescent="0.35">
      <c r="A7" s="40" t="s">
        <v>531</v>
      </c>
      <c r="B7" s="7" t="s">
        <v>9</v>
      </c>
      <c r="C7" s="13">
        <f>C6</f>
        <v>0.6552</v>
      </c>
      <c r="D7" s="52">
        <v>0.12720000000000001</v>
      </c>
    </row>
    <row r="8" spans="1:4" x14ac:dyDescent="0.35">
      <c r="A8" s="40" t="s">
        <v>532</v>
      </c>
      <c r="B8" s="7" t="s">
        <v>9</v>
      </c>
      <c r="C8" s="13">
        <f>C6</f>
        <v>0.6552</v>
      </c>
      <c r="D8" s="52">
        <v>0.1016</v>
      </c>
    </row>
    <row r="9" spans="1:4" x14ac:dyDescent="0.35">
      <c r="A9" s="40" t="s">
        <v>533</v>
      </c>
      <c r="B9" s="7" t="s">
        <v>9</v>
      </c>
      <c r="C9" s="13">
        <f>C6</f>
        <v>0.6552</v>
      </c>
      <c r="D9" s="52">
        <v>8.09E-2</v>
      </c>
    </row>
    <row r="10" spans="1:4" ht="15" thickBot="1" x14ac:dyDescent="0.4">
      <c r="A10" s="53" t="s">
        <v>100</v>
      </c>
      <c r="B10" s="54" t="s">
        <v>9</v>
      </c>
      <c r="C10" s="260">
        <f>C6</f>
        <v>0.6552</v>
      </c>
      <c r="D10" s="263">
        <v>2.35E-2</v>
      </c>
    </row>
    <row r="11" spans="1:4" ht="15" thickBot="1" x14ac:dyDescent="0.4">
      <c r="A11" s="10"/>
      <c r="B11" s="10"/>
      <c r="C11" s="10"/>
      <c r="D11" s="10"/>
    </row>
    <row r="12" spans="1:4" ht="16" thickBot="1" x14ac:dyDescent="0.4">
      <c r="A12" s="301" t="s">
        <v>67</v>
      </c>
      <c r="B12" s="302"/>
      <c r="C12" s="302"/>
      <c r="D12" s="30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147</v>
      </c>
      <c r="B14" s="257" t="s">
        <v>18</v>
      </c>
      <c r="C14" s="258">
        <v>0.51259999999999994</v>
      </c>
      <c r="D14" s="259">
        <v>0.21240000000000001</v>
      </c>
    </row>
    <row r="15" spans="1:4" x14ac:dyDescent="0.35">
      <c r="A15" s="40" t="s">
        <v>8</v>
      </c>
      <c r="B15" s="22" t="s">
        <v>18</v>
      </c>
      <c r="C15" s="13">
        <f>C14</f>
        <v>0.51259999999999994</v>
      </c>
      <c r="D15" s="255">
        <v>0.1953</v>
      </c>
    </row>
    <row r="16" spans="1:4" ht="15" thickBot="1" x14ac:dyDescent="0.4">
      <c r="A16" s="53" t="s">
        <v>123</v>
      </c>
      <c r="B16" s="262" t="s">
        <v>18</v>
      </c>
      <c r="C16" s="260">
        <f>C15</f>
        <v>0.51259999999999994</v>
      </c>
      <c r="D16" s="264">
        <v>6.3500000000000001E-2</v>
      </c>
    </row>
    <row r="17" spans="1:4" ht="15" thickBot="1" x14ac:dyDescent="0.4">
      <c r="A17" s="10"/>
      <c r="B17" s="10"/>
      <c r="C17" s="10"/>
      <c r="D17" s="10"/>
    </row>
    <row r="18" spans="1:4" ht="32.25" customHeight="1" thickBot="1" x14ac:dyDescent="0.4">
      <c r="A18" s="324" t="s">
        <v>561</v>
      </c>
      <c r="B18" s="325"/>
      <c r="C18" s="325"/>
      <c r="D18" s="326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7" t="s">
        <v>9</v>
      </c>
      <c r="C20" s="13">
        <v>0.48549999999999999</v>
      </c>
      <c r="D20" s="45">
        <v>0.32650000000000001</v>
      </c>
    </row>
    <row r="21" spans="1:4" x14ac:dyDescent="0.35">
      <c r="A21" s="254" t="s">
        <v>8</v>
      </c>
      <c r="B21" s="22" t="s">
        <v>9</v>
      </c>
      <c r="C21" s="8">
        <v>0.60160000000000002</v>
      </c>
      <c r="D21" s="52">
        <f>D20</f>
        <v>0.32650000000000001</v>
      </c>
    </row>
    <row r="22" spans="1:4" x14ac:dyDescent="0.35">
      <c r="A22" s="42" t="s">
        <v>92</v>
      </c>
      <c r="B22" s="7" t="s">
        <v>9</v>
      </c>
      <c r="C22" s="8">
        <f>C21</f>
        <v>0.60160000000000002</v>
      </c>
      <c r="D22" s="45">
        <v>0.19389999999999999</v>
      </c>
    </row>
    <row r="23" spans="1:4" x14ac:dyDescent="0.35">
      <c r="A23" s="42" t="s">
        <v>93</v>
      </c>
      <c r="B23" s="7" t="s">
        <v>9</v>
      </c>
      <c r="C23" s="8">
        <f>C22</f>
        <v>0.60160000000000002</v>
      </c>
      <c r="D23" s="45">
        <v>0.13439999999999999</v>
      </c>
    </row>
    <row r="24" spans="1:4" x14ac:dyDescent="0.35">
      <c r="A24" s="42" t="s">
        <v>94</v>
      </c>
      <c r="B24" s="7" t="s">
        <v>9</v>
      </c>
      <c r="C24" s="8">
        <f>C23</f>
        <v>0.60160000000000002</v>
      </c>
      <c r="D24" s="45">
        <v>0.11940000000000001</v>
      </c>
    </row>
    <row r="25" spans="1:4" x14ac:dyDescent="0.35">
      <c r="A25" s="42" t="s">
        <v>95</v>
      </c>
      <c r="B25" s="7" t="s">
        <v>9</v>
      </c>
      <c r="C25" s="8">
        <f>C24</f>
        <v>0.60160000000000002</v>
      </c>
      <c r="D25" s="45">
        <v>0.1042</v>
      </c>
    </row>
    <row r="26" spans="1:4" x14ac:dyDescent="0.35">
      <c r="A26" s="40" t="s">
        <v>96</v>
      </c>
      <c r="B26" s="7" t="s">
        <v>9</v>
      </c>
      <c r="C26" s="13">
        <f>C20</f>
        <v>0.48549999999999999</v>
      </c>
      <c r="D26" s="45">
        <f>D22</f>
        <v>0.19389999999999999</v>
      </c>
    </row>
    <row r="27" spans="1:4" x14ac:dyDescent="0.35">
      <c r="A27" s="40" t="s">
        <v>97</v>
      </c>
      <c r="B27" s="7" t="s">
        <v>9</v>
      </c>
      <c r="C27" s="13">
        <f>C26</f>
        <v>0.48549999999999999</v>
      </c>
      <c r="D27" s="45">
        <f>D23</f>
        <v>0.13439999999999999</v>
      </c>
    </row>
    <row r="28" spans="1:4" x14ac:dyDescent="0.35">
      <c r="A28" s="40" t="s">
        <v>98</v>
      </c>
      <c r="B28" s="7" t="s">
        <v>9</v>
      </c>
      <c r="C28" s="13">
        <f>C27</f>
        <v>0.48549999999999999</v>
      </c>
      <c r="D28" s="45">
        <f>D24</f>
        <v>0.11940000000000001</v>
      </c>
    </row>
    <row r="29" spans="1:4" ht="15" thickBot="1" x14ac:dyDescent="0.4">
      <c r="A29" s="53" t="s">
        <v>99</v>
      </c>
      <c r="B29" s="54" t="s">
        <v>9</v>
      </c>
      <c r="C29" s="260">
        <f>C28</f>
        <v>0.48549999999999999</v>
      </c>
      <c r="D29" s="56">
        <f>D25</f>
        <v>0.1042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0.48070000000000002</v>
      </c>
      <c r="D33" s="259">
        <v>0.44679999999999997</v>
      </c>
    </row>
    <row r="34" spans="1:4" x14ac:dyDescent="0.35">
      <c r="A34" s="40" t="s">
        <v>8</v>
      </c>
      <c r="B34" s="7" t="s">
        <v>9</v>
      </c>
      <c r="C34" s="13">
        <v>0.52929999999999999</v>
      </c>
      <c r="D34" s="52">
        <f>D33</f>
        <v>0.44679999999999997</v>
      </c>
    </row>
    <row r="35" spans="1:4" x14ac:dyDescent="0.35">
      <c r="A35" s="40" t="s">
        <v>93</v>
      </c>
      <c r="B35" s="7" t="s">
        <v>9</v>
      </c>
      <c r="C35" s="13">
        <f>C34</f>
        <v>0.52929999999999999</v>
      </c>
      <c r="D35" s="52">
        <v>0.32390000000000002</v>
      </c>
    </row>
    <row r="36" spans="1:4" x14ac:dyDescent="0.35">
      <c r="A36" s="40" t="s">
        <v>94</v>
      </c>
      <c r="B36" s="22" t="s">
        <v>9</v>
      </c>
      <c r="C36" s="13">
        <f>C35</f>
        <v>0.52929999999999999</v>
      </c>
      <c r="D36" s="52">
        <v>0.2109</v>
      </c>
    </row>
    <row r="37" spans="1:4" x14ac:dyDescent="0.35">
      <c r="A37" s="40" t="s">
        <v>95</v>
      </c>
      <c r="B37" s="22" t="s">
        <v>9</v>
      </c>
      <c r="C37" s="13">
        <f>C36</f>
        <v>0.52929999999999999</v>
      </c>
      <c r="D37" s="52">
        <v>0.1701</v>
      </c>
    </row>
    <row r="38" spans="1:4" x14ac:dyDescent="0.35">
      <c r="A38" s="40" t="s">
        <v>97</v>
      </c>
      <c r="B38" s="7" t="s">
        <v>9</v>
      </c>
      <c r="C38" s="13">
        <f>C33</f>
        <v>0.48070000000000002</v>
      </c>
      <c r="D38" s="52">
        <f>D35</f>
        <v>0.32390000000000002</v>
      </c>
    </row>
    <row r="39" spans="1:4" x14ac:dyDescent="0.35">
      <c r="A39" s="40" t="s">
        <v>98</v>
      </c>
      <c r="B39" s="7" t="s">
        <v>9</v>
      </c>
      <c r="C39" s="13">
        <f>C38</f>
        <v>0.48070000000000002</v>
      </c>
      <c r="D39" s="52">
        <f>D36</f>
        <v>0.2109</v>
      </c>
    </row>
    <row r="40" spans="1:4" ht="15" thickBot="1" x14ac:dyDescent="0.4">
      <c r="A40" s="53" t="s">
        <v>99</v>
      </c>
      <c r="B40" s="54" t="s">
        <v>9</v>
      </c>
      <c r="C40" s="260">
        <f>C39</f>
        <v>0.48070000000000002</v>
      </c>
      <c r="D40" s="263">
        <f>D37</f>
        <v>0.1701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0.56010000000000004</v>
      </c>
      <c r="D44" s="265">
        <v>0.38240000000000002</v>
      </c>
    </row>
    <row r="45" spans="1:4" x14ac:dyDescent="0.35">
      <c r="A45" s="40" t="s">
        <v>14</v>
      </c>
      <c r="B45" s="22" t="s">
        <v>9</v>
      </c>
      <c r="C45" s="13">
        <f>C44</f>
        <v>0.56010000000000004</v>
      </c>
      <c r="D45" s="255">
        <v>0.2576</v>
      </c>
    </row>
    <row r="46" spans="1:4" ht="15" thickBot="1" x14ac:dyDescent="0.4">
      <c r="A46" s="53" t="s">
        <v>22</v>
      </c>
      <c r="B46" s="262" t="s">
        <v>9</v>
      </c>
      <c r="C46" s="260">
        <f>C45</f>
        <v>0.56010000000000004</v>
      </c>
      <c r="D46" s="263">
        <v>0.193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0.5867</v>
      </c>
      <c r="D50" s="259">
        <v>0.29909999999999998</v>
      </c>
    </row>
    <row r="51" spans="1:4" x14ac:dyDescent="0.35">
      <c r="A51" s="40" t="s">
        <v>493</v>
      </c>
      <c r="B51" s="22" t="s">
        <v>9</v>
      </c>
      <c r="C51" s="13">
        <f>C50</f>
        <v>0.5867</v>
      </c>
      <c r="D51" s="52">
        <v>0.15359999999999999</v>
      </c>
    </row>
    <row r="52" spans="1:4" x14ac:dyDescent="0.35">
      <c r="A52" s="40" t="s">
        <v>494</v>
      </c>
      <c r="B52" s="22" t="s">
        <v>9</v>
      </c>
      <c r="C52" s="13">
        <f>C51</f>
        <v>0.5867</v>
      </c>
      <c r="D52" s="52">
        <v>0.15</v>
      </c>
    </row>
    <row r="53" spans="1:4" x14ac:dyDescent="0.35">
      <c r="A53" s="40" t="s">
        <v>495</v>
      </c>
      <c r="B53" s="22" t="s">
        <v>9</v>
      </c>
      <c r="C53" s="13">
        <f>C52</f>
        <v>0.5867</v>
      </c>
      <c r="D53" s="52">
        <v>0.13800000000000001</v>
      </c>
    </row>
    <row r="54" spans="1:4" x14ac:dyDescent="0.35">
      <c r="A54" s="40" t="s">
        <v>144</v>
      </c>
      <c r="B54" s="22" t="s">
        <v>9</v>
      </c>
      <c r="C54" s="13">
        <v>0.2757</v>
      </c>
      <c r="D54" s="52">
        <v>0.12770000000000001</v>
      </c>
    </row>
    <row r="55" spans="1:4" ht="15" thickBot="1" x14ac:dyDescent="0.4">
      <c r="A55" s="53" t="s">
        <v>144</v>
      </c>
      <c r="B55" s="262" t="s">
        <v>27</v>
      </c>
      <c r="C55" s="262">
        <v>3.7847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0.58260000000000001</v>
      </c>
      <c r="D59" s="259">
        <v>0.2702</v>
      </c>
    </row>
    <row r="60" spans="1:4" x14ac:dyDescent="0.35">
      <c r="A60" s="40" t="s">
        <v>35</v>
      </c>
      <c r="B60" s="7" t="s">
        <v>9</v>
      </c>
      <c r="C60" s="8">
        <f>C59</f>
        <v>0.58260000000000001</v>
      </c>
      <c r="D60" s="45">
        <v>0.1229</v>
      </c>
    </row>
    <row r="61" spans="1:4" x14ac:dyDescent="0.35">
      <c r="A61" s="40" t="s">
        <v>113</v>
      </c>
      <c r="B61" s="7" t="s">
        <v>9</v>
      </c>
      <c r="C61" s="8">
        <f>C60</f>
        <v>0.58260000000000001</v>
      </c>
      <c r="D61" s="45">
        <v>0.11070000000000001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0.58260000000000001</v>
      </c>
      <c r="D62" s="263">
        <v>0.1007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0.6946</v>
      </c>
      <c r="D66" s="259">
        <v>0.33329999999999999</v>
      </c>
    </row>
    <row r="67" spans="1:4" x14ac:dyDescent="0.35">
      <c r="A67" s="40" t="s">
        <v>35</v>
      </c>
      <c r="B67" s="7" t="s">
        <v>9</v>
      </c>
      <c r="C67" s="8">
        <f>C66</f>
        <v>0.6946</v>
      </c>
      <c r="D67" s="45">
        <v>0.15859999999999999</v>
      </c>
    </row>
    <row r="68" spans="1:4" x14ac:dyDescent="0.35">
      <c r="A68" s="40" t="s">
        <v>113</v>
      </c>
      <c r="B68" s="7" t="s">
        <v>9</v>
      </c>
      <c r="C68" s="8">
        <f>C67</f>
        <v>0.6946</v>
      </c>
      <c r="D68" s="45">
        <v>0.1366</v>
      </c>
    </row>
    <row r="69" spans="1:4" ht="15" thickBot="1" x14ac:dyDescent="0.4">
      <c r="A69" s="53" t="s">
        <v>115</v>
      </c>
      <c r="B69" s="54" t="s">
        <v>9</v>
      </c>
      <c r="C69" s="55">
        <f>C68</f>
        <v>0.6946</v>
      </c>
      <c r="D69" s="56">
        <v>0.1046</v>
      </c>
    </row>
  </sheetData>
  <mergeCells count="10">
    <mergeCell ref="A42:D42"/>
    <mergeCell ref="A48:D48"/>
    <mergeCell ref="A57:D57"/>
    <mergeCell ref="A64:D64"/>
    <mergeCell ref="A1:D1"/>
    <mergeCell ref="A2:D2"/>
    <mergeCell ref="A18:D18"/>
    <mergeCell ref="A4:D4"/>
    <mergeCell ref="A12:D12"/>
    <mergeCell ref="A31:D31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C79B-65A1-440F-B7B5-BBF99EABED9B}">
  <sheetPr>
    <tabColor rgb="FFFFFF00"/>
  </sheetPr>
  <dimension ref="A1:D69"/>
  <sheetViews>
    <sheetView zoomScale="80" zoomScaleNormal="80" workbookViewId="0">
      <selection activeCell="I34" sqref="I34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559</v>
      </c>
      <c r="B1" s="310"/>
      <c r="C1" s="310"/>
      <c r="D1" s="311"/>
    </row>
    <row r="2" spans="1:4" ht="15" thickBot="1" x14ac:dyDescent="0.4">
      <c r="A2" s="312" t="s">
        <v>560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01" t="s">
        <v>66</v>
      </c>
      <c r="B4" s="302"/>
      <c r="C4" s="302"/>
      <c r="D4" s="303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104</v>
      </c>
      <c r="B6" s="257" t="s">
        <v>9</v>
      </c>
      <c r="C6" s="258">
        <v>0.6552</v>
      </c>
      <c r="D6" s="259">
        <v>0.27779999999999999</v>
      </c>
    </row>
    <row r="7" spans="1:4" x14ac:dyDescent="0.35">
      <c r="A7" s="40" t="s">
        <v>531</v>
      </c>
      <c r="B7" s="7" t="s">
        <v>9</v>
      </c>
      <c r="C7" s="13">
        <f>C6</f>
        <v>0.6552</v>
      </c>
      <c r="D7" s="52">
        <v>0.12720000000000001</v>
      </c>
    </row>
    <row r="8" spans="1:4" x14ac:dyDescent="0.35">
      <c r="A8" s="40" t="s">
        <v>532</v>
      </c>
      <c r="B8" s="7" t="s">
        <v>9</v>
      </c>
      <c r="C8" s="13">
        <f>C6</f>
        <v>0.6552</v>
      </c>
      <c r="D8" s="52">
        <v>0.1016</v>
      </c>
    </row>
    <row r="9" spans="1:4" x14ac:dyDescent="0.35">
      <c r="A9" s="40" t="s">
        <v>533</v>
      </c>
      <c r="B9" s="7" t="s">
        <v>9</v>
      </c>
      <c r="C9" s="13">
        <f>C6</f>
        <v>0.6552</v>
      </c>
      <c r="D9" s="52">
        <v>8.09E-2</v>
      </c>
    </row>
    <row r="10" spans="1:4" ht="15" thickBot="1" x14ac:dyDescent="0.4">
      <c r="A10" s="53" t="s">
        <v>100</v>
      </c>
      <c r="B10" s="54" t="s">
        <v>9</v>
      </c>
      <c r="C10" s="260">
        <f>C6</f>
        <v>0.6552</v>
      </c>
      <c r="D10" s="263">
        <v>2.35E-2</v>
      </c>
    </row>
    <row r="11" spans="1:4" ht="15" thickBot="1" x14ac:dyDescent="0.4">
      <c r="A11" s="10"/>
      <c r="B11" s="10"/>
      <c r="C11" s="10"/>
      <c r="D11" s="10"/>
    </row>
    <row r="12" spans="1:4" ht="16" thickBot="1" x14ac:dyDescent="0.4">
      <c r="A12" s="301" t="s">
        <v>67</v>
      </c>
      <c r="B12" s="302"/>
      <c r="C12" s="302"/>
      <c r="D12" s="303"/>
    </row>
    <row r="13" spans="1:4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4" x14ac:dyDescent="0.35">
      <c r="A14" s="252" t="s">
        <v>147</v>
      </c>
      <c r="B14" s="257" t="s">
        <v>18</v>
      </c>
      <c r="C14" s="258">
        <v>0.51259999999999994</v>
      </c>
      <c r="D14" s="259">
        <v>0.21240000000000001</v>
      </c>
    </row>
    <row r="15" spans="1:4" x14ac:dyDescent="0.35">
      <c r="A15" s="40" t="s">
        <v>8</v>
      </c>
      <c r="B15" s="22" t="s">
        <v>18</v>
      </c>
      <c r="C15" s="13">
        <f>C14</f>
        <v>0.51259999999999994</v>
      </c>
      <c r="D15" s="255">
        <v>0.1953</v>
      </c>
    </row>
    <row r="16" spans="1:4" ht="15" thickBot="1" x14ac:dyDescent="0.4">
      <c r="A16" s="53" t="s">
        <v>123</v>
      </c>
      <c r="B16" s="262" t="s">
        <v>18</v>
      </c>
      <c r="C16" s="260">
        <f>C15</f>
        <v>0.51259999999999994</v>
      </c>
      <c r="D16" s="264">
        <v>6.3500000000000001E-2</v>
      </c>
    </row>
    <row r="17" spans="1:4" ht="15" thickBot="1" x14ac:dyDescent="0.4">
      <c r="A17" s="10"/>
      <c r="B17" s="10"/>
      <c r="C17" s="10"/>
      <c r="D17" s="10"/>
    </row>
    <row r="18" spans="1:4" ht="32.25" customHeight="1" thickBot="1" x14ac:dyDescent="0.4">
      <c r="A18" s="324" t="s">
        <v>561</v>
      </c>
      <c r="B18" s="325"/>
      <c r="C18" s="325"/>
      <c r="D18" s="326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7" t="s">
        <v>9</v>
      </c>
      <c r="C20" s="13">
        <v>0.48549999999999999</v>
      </c>
      <c r="D20" s="45">
        <v>0.32650000000000001</v>
      </c>
    </row>
    <row r="21" spans="1:4" x14ac:dyDescent="0.35">
      <c r="A21" s="254" t="s">
        <v>8</v>
      </c>
      <c r="B21" s="22" t="s">
        <v>9</v>
      </c>
      <c r="C21" s="8">
        <v>0.60160000000000002</v>
      </c>
      <c r="D21" s="52">
        <f>D20</f>
        <v>0.32650000000000001</v>
      </c>
    </row>
    <row r="22" spans="1:4" x14ac:dyDescent="0.35">
      <c r="A22" s="42" t="s">
        <v>92</v>
      </c>
      <c r="B22" s="7" t="s">
        <v>9</v>
      </c>
      <c r="C22" s="8">
        <f>C21</f>
        <v>0.60160000000000002</v>
      </c>
      <c r="D22" s="45">
        <v>0.19389999999999999</v>
      </c>
    </row>
    <row r="23" spans="1:4" x14ac:dyDescent="0.35">
      <c r="A23" s="42" t="s">
        <v>93</v>
      </c>
      <c r="B23" s="7" t="s">
        <v>9</v>
      </c>
      <c r="C23" s="8">
        <f>C22</f>
        <v>0.60160000000000002</v>
      </c>
      <c r="D23" s="45">
        <v>0.13439999999999999</v>
      </c>
    </row>
    <row r="24" spans="1:4" x14ac:dyDescent="0.35">
      <c r="A24" s="42" t="s">
        <v>94</v>
      </c>
      <c r="B24" s="7" t="s">
        <v>9</v>
      </c>
      <c r="C24" s="8">
        <f>C23</f>
        <v>0.60160000000000002</v>
      </c>
      <c r="D24" s="45">
        <v>0.11940000000000001</v>
      </c>
    </row>
    <row r="25" spans="1:4" x14ac:dyDescent="0.35">
      <c r="A25" s="42" t="s">
        <v>95</v>
      </c>
      <c r="B25" s="7" t="s">
        <v>9</v>
      </c>
      <c r="C25" s="8">
        <f>C24</f>
        <v>0.60160000000000002</v>
      </c>
      <c r="D25" s="45">
        <v>0.1042</v>
      </c>
    </row>
    <row r="26" spans="1:4" x14ac:dyDescent="0.35">
      <c r="A26" s="40" t="s">
        <v>96</v>
      </c>
      <c r="B26" s="7" t="s">
        <v>9</v>
      </c>
      <c r="C26" s="13">
        <f>C20</f>
        <v>0.48549999999999999</v>
      </c>
      <c r="D26" s="45">
        <f>D22</f>
        <v>0.19389999999999999</v>
      </c>
    </row>
    <row r="27" spans="1:4" x14ac:dyDescent="0.35">
      <c r="A27" s="40" t="s">
        <v>97</v>
      </c>
      <c r="B27" s="7" t="s">
        <v>9</v>
      </c>
      <c r="C27" s="13">
        <f>C26</f>
        <v>0.48549999999999999</v>
      </c>
      <c r="D27" s="45">
        <f>D23</f>
        <v>0.13439999999999999</v>
      </c>
    </row>
    <row r="28" spans="1:4" x14ac:dyDescent="0.35">
      <c r="A28" s="40" t="s">
        <v>98</v>
      </c>
      <c r="B28" s="7" t="s">
        <v>9</v>
      </c>
      <c r="C28" s="13">
        <f>C27</f>
        <v>0.48549999999999999</v>
      </c>
      <c r="D28" s="45">
        <f>D24</f>
        <v>0.11940000000000001</v>
      </c>
    </row>
    <row r="29" spans="1:4" ht="15" thickBot="1" x14ac:dyDescent="0.4">
      <c r="A29" s="53" t="s">
        <v>99</v>
      </c>
      <c r="B29" s="54" t="s">
        <v>9</v>
      </c>
      <c r="C29" s="260">
        <f>C28</f>
        <v>0.48549999999999999</v>
      </c>
      <c r="D29" s="56">
        <f>D25</f>
        <v>0.1042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0.48070000000000002</v>
      </c>
      <c r="D33" s="259">
        <v>0.44679999999999997</v>
      </c>
    </row>
    <row r="34" spans="1:4" x14ac:dyDescent="0.35">
      <c r="A34" s="40" t="s">
        <v>8</v>
      </c>
      <c r="B34" s="7" t="s">
        <v>9</v>
      </c>
      <c r="C34" s="13">
        <v>0.52929999999999999</v>
      </c>
      <c r="D34" s="52">
        <f>D33</f>
        <v>0.44679999999999997</v>
      </c>
    </row>
    <row r="35" spans="1:4" x14ac:dyDescent="0.35">
      <c r="A35" s="40" t="s">
        <v>93</v>
      </c>
      <c r="B35" s="7" t="s">
        <v>9</v>
      </c>
      <c r="C35" s="13">
        <f>C34</f>
        <v>0.52929999999999999</v>
      </c>
      <c r="D35" s="52">
        <v>0.32390000000000002</v>
      </c>
    </row>
    <row r="36" spans="1:4" x14ac:dyDescent="0.35">
      <c r="A36" s="40" t="s">
        <v>94</v>
      </c>
      <c r="B36" s="22" t="s">
        <v>9</v>
      </c>
      <c r="C36" s="13">
        <f>C35</f>
        <v>0.52929999999999999</v>
      </c>
      <c r="D36" s="52">
        <v>0.2109</v>
      </c>
    </row>
    <row r="37" spans="1:4" x14ac:dyDescent="0.35">
      <c r="A37" s="40" t="s">
        <v>95</v>
      </c>
      <c r="B37" s="22" t="s">
        <v>9</v>
      </c>
      <c r="C37" s="13">
        <f>C36</f>
        <v>0.52929999999999999</v>
      </c>
      <c r="D37" s="52">
        <v>0.1701</v>
      </c>
    </row>
    <row r="38" spans="1:4" x14ac:dyDescent="0.35">
      <c r="A38" s="40" t="s">
        <v>97</v>
      </c>
      <c r="B38" s="7" t="s">
        <v>9</v>
      </c>
      <c r="C38" s="13">
        <f>C33</f>
        <v>0.48070000000000002</v>
      </c>
      <c r="D38" s="52">
        <f>D35</f>
        <v>0.32390000000000002</v>
      </c>
    </row>
    <row r="39" spans="1:4" x14ac:dyDescent="0.35">
      <c r="A39" s="40" t="s">
        <v>98</v>
      </c>
      <c r="B39" s="7" t="s">
        <v>9</v>
      </c>
      <c r="C39" s="13">
        <f>C38</f>
        <v>0.48070000000000002</v>
      </c>
      <c r="D39" s="52">
        <f>D36</f>
        <v>0.2109</v>
      </c>
    </row>
    <row r="40" spans="1:4" ht="15" thickBot="1" x14ac:dyDescent="0.4">
      <c r="A40" s="53" t="s">
        <v>99</v>
      </c>
      <c r="B40" s="54" t="s">
        <v>9</v>
      </c>
      <c r="C40" s="260">
        <f>C39</f>
        <v>0.48070000000000002</v>
      </c>
      <c r="D40" s="263">
        <f>D37</f>
        <v>0.1701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0.56010000000000004</v>
      </c>
      <c r="D44" s="265">
        <v>0.38240000000000002</v>
      </c>
    </row>
    <row r="45" spans="1:4" x14ac:dyDescent="0.35">
      <c r="A45" s="40" t="s">
        <v>14</v>
      </c>
      <c r="B45" s="22" t="s">
        <v>9</v>
      </c>
      <c r="C45" s="13">
        <f>C44</f>
        <v>0.56010000000000004</v>
      </c>
      <c r="D45" s="255">
        <v>0.2576</v>
      </c>
    </row>
    <row r="46" spans="1:4" ht="15" thickBot="1" x14ac:dyDescent="0.4">
      <c r="A46" s="53" t="s">
        <v>22</v>
      </c>
      <c r="B46" s="262" t="s">
        <v>9</v>
      </c>
      <c r="C46" s="260">
        <f>C45</f>
        <v>0.56010000000000004</v>
      </c>
      <c r="D46" s="263">
        <v>0.193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0.5867</v>
      </c>
      <c r="D50" s="259">
        <v>0.29909999999999998</v>
      </c>
    </row>
    <row r="51" spans="1:4" x14ac:dyDescent="0.35">
      <c r="A51" s="40" t="s">
        <v>493</v>
      </c>
      <c r="B51" s="22" t="s">
        <v>9</v>
      </c>
      <c r="C51" s="13">
        <f>C50</f>
        <v>0.5867</v>
      </c>
      <c r="D51" s="52">
        <v>0.15359999999999999</v>
      </c>
    </row>
    <row r="52" spans="1:4" x14ac:dyDescent="0.35">
      <c r="A52" s="40" t="s">
        <v>494</v>
      </c>
      <c r="B52" s="22" t="s">
        <v>9</v>
      </c>
      <c r="C52" s="13">
        <f>C51</f>
        <v>0.5867</v>
      </c>
      <c r="D52" s="52">
        <v>0.15</v>
      </c>
    </row>
    <row r="53" spans="1:4" x14ac:dyDescent="0.35">
      <c r="A53" s="40" t="s">
        <v>495</v>
      </c>
      <c r="B53" s="22" t="s">
        <v>9</v>
      </c>
      <c r="C53" s="13">
        <f>C52</f>
        <v>0.5867</v>
      </c>
      <c r="D53" s="52">
        <v>0.13800000000000001</v>
      </c>
    </row>
    <row r="54" spans="1:4" x14ac:dyDescent="0.35">
      <c r="A54" s="40" t="s">
        <v>144</v>
      </c>
      <c r="B54" s="22" t="s">
        <v>9</v>
      </c>
      <c r="C54" s="13">
        <v>0.2757</v>
      </c>
      <c r="D54" s="52">
        <v>0.12770000000000001</v>
      </c>
    </row>
    <row r="55" spans="1:4" ht="15" thickBot="1" x14ac:dyDescent="0.4">
      <c r="A55" s="53" t="s">
        <v>144</v>
      </c>
      <c r="B55" s="262" t="s">
        <v>27</v>
      </c>
      <c r="C55" s="262">
        <v>3.7847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0.58260000000000001</v>
      </c>
      <c r="D59" s="259">
        <v>0.2702</v>
      </c>
    </row>
    <row r="60" spans="1:4" x14ac:dyDescent="0.35">
      <c r="A60" s="40" t="s">
        <v>35</v>
      </c>
      <c r="B60" s="7" t="s">
        <v>9</v>
      </c>
      <c r="C60" s="8">
        <f>C59</f>
        <v>0.58260000000000001</v>
      </c>
      <c r="D60" s="45">
        <v>0.1229</v>
      </c>
    </row>
    <row r="61" spans="1:4" x14ac:dyDescent="0.35">
      <c r="A61" s="40" t="s">
        <v>113</v>
      </c>
      <c r="B61" s="7" t="s">
        <v>9</v>
      </c>
      <c r="C61" s="8">
        <f>C60</f>
        <v>0.58260000000000001</v>
      </c>
      <c r="D61" s="45">
        <v>0.11070000000000001</v>
      </c>
    </row>
    <row r="62" spans="1:4" ht="15" thickBot="1" x14ac:dyDescent="0.4">
      <c r="A62" s="53" t="s">
        <v>62</v>
      </c>
      <c r="B62" s="54" t="s">
        <v>9</v>
      </c>
      <c r="C62" s="55">
        <f>C61</f>
        <v>0.58260000000000001</v>
      </c>
      <c r="D62" s="263">
        <v>0.1007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0.6946</v>
      </c>
      <c r="D66" s="259">
        <v>0.36220000000000002</v>
      </c>
    </row>
    <row r="67" spans="1:4" x14ac:dyDescent="0.35">
      <c r="A67" s="40" t="s">
        <v>35</v>
      </c>
      <c r="B67" s="7" t="s">
        <v>9</v>
      </c>
      <c r="C67" s="8">
        <f>C66</f>
        <v>0.6946</v>
      </c>
      <c r="D67" s="45">
        <v>0.17380000000000001</v>
      </c>
    </row>
    <row r="68" spans="1:4" x14ac:dyDescent="0.35">
      <c r="A68" s="40" t="s">
        <v>113</v>
      </c>
      <c r="B68" s="7" t="s">
        <v>9</v>
      </c>
      <c r="C68" s="8">
        <f>C67</f>
        <v>0.6946</v>
      </c>
      <c r="D68" s="45">
        <v>0.1293</v>
      </c>
    </row>
    <row r="69" spans="1:4" ht="15" thickBot="1" x14ac:dyDescent="0.4">
      <c r="A69" s="53" t="s">
        <v>115</v>
      </c>
      <c r="B69" s="54" t="s">
        <v>9</v>
      </c>
      <c r="C69" s="55">
        <f>C68</f>
        <v>0.6946</v>
      </c>
      <c r="D69" s="56">
        <v>0.1191</v>
      </c>
    </row>
  </sheetData>
  <mergeCells count="10">
    <mergeCell ref="A42:D42"/>
    <mergeCell ref="A48:D48"/>
    <mergeCell ref="A57:D57"/>
    <mergeCell ref="A64:D64"/>
    <mergeCell ref="A1:D1"/>
    <mergeCell ref="A2:D2"/>
    <mergeCell ref="A18:D18"/>
    <mergeCell ref="A4:D4"/>
    <mergeCell ref="A12:D12"/>
    <mergeCell ref="A31:D31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5623-E0DD-4A65-9245-932E43D02984}">
  <sheetPr>
    <tabColor theme="5" tint="-0.249977111117893"/>
  </sheetPr>
  <dimension ref="A1:D69"/>
  <sheetViews>
    <sheetView topLeftCell="A40" zoomScaleNormal="100" workbookViewId="0">
      <selection activeCell="C67" sqref="C6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553</v>
      </c>
      <c r="B1" s="310"/>
      <c r="C1" s="310"/>
      <c r="D1" s="311"/>
    </row>
    <row r="2" spans="1:4" ht="15" thickBot="1" x14ac:dyDescent="0.4">
      <c r="A2" s="312" t="s">
        <v>558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0.22700000000000001</v>
      </c>
      <c r="D6" s="45">
        <v>0.27479999999999999</v>
      </c>
    </row>
    <row r="7" spans="1:4" x14ac:dyDescent="0.35">
      <c r="A7" s="254" t="s">
        <v>8</v>
      </c>
      <c r="B7" s="22" t="s">
        <v>9</v>
      </c>
      <c r="C7" s="8">
        <v>0.26750000000000002</v>
      </c>
      <c r="D7" s="52">
        <f>D6</f>
        <v>0.27479999999999999</v>
      </c>
    </row>
    <row r="8" spans="1:4" x14ac:dyDescent="0.35">
      <c r="A8" s="42" t="s">
        <v>92</v>
      </c>
      <c r="B8" s="7" t="s">
        <v>9</v>
      </c>
      <c r="C8" s="8">
        <f>C7</f>
        <v>0.26750000000000002</v>
      </c>
      <c r="D8" s="45">
        <v>0.1769</v>
      </c>
    </row>
    <row r="9" spans="1:4" x14ac:dyDescent="0.35">
      <c r="A9" s="42" t="s">
        <v>93</v>
      </c>
      <c r="B9" s="7" t="s">
        <v>9</v>
      </c>
      <c r="C9" s="8">
        <f>C8</f>
        <v>0.26750000000000002</v>
      </c>
      <c r="D9" s="45">
        <v>0.128</v>
      </c>
    </row>
    <row r="10" spans="1:4" x14ac:dyDescent="0.35">
      <c r="A10" s="42" t="s">
        <v>94</v>
      </c>
      <c r="B10" s="7" t="s">
        <v>9</v>
      </c>
      <c r="C10" s="8">
        <f>C9</f>
        <v>0.26750000000000002</v>
      </c>
      <c r="D10" s="45">
        <v>0.1154</v>
      </c>
    </row>
    <row r="11" spans="1:4" x14ac:dyDescent="0.35">
      <c r="A11" s="42" t="s">
        <v>95</v>
      </c>
      <c r="B11" s="7" t="s">
        <v>9</v>
      </c>
      <c r="C11" s="8">
        <f>C10</f>
        <v>0.26750000000000002</v>
      </c>
      <c r="D11" s="45">
        <v>0.10199999999999999</v>
      </c>
    </row>
    <row r="12" spans="1:4" x14ac:dyDescent="0.35">
      <c r="A12" s="40" t="s">
        <v>96</v>
      </c>
      <c r="B12" s="7" t="s">
        <v>9</v>
      </c>
      <c r="C12" s="13">
        <f>C6</f>
        <v>0.22700000000000001</v>
      </c>
      <c r="D12" s="45">
        <f>D8</f>
        <v>0.1769</v>
      </c>
    </row>
    <row r="13" spans="1:4" x14ac:dyDescent="0.35">
      <c r="A13" s="40" t="s">
        <v>97</v>
      </c>
      <c r="B13" s="7" t="s">
        <v>9</v>
      </c>
      <c r="C13" s="13">
        <f>C12</f>
        <v>0.22700000000000001</v>
      </c>
      <c r="D13" s="45">
        <f>D9</f>
        <v>0.128</v>
      </c>
    </row>
    <row r="14" spans="1:4" x14ac:dyDescent="0.35">
      <c r="A14" s="40" t="s">
        <v>98</v>
      </c>
      <c r="B14" s="7" t="s">
        <v>9</v>
      </c>
      <c r="C14" s="13">
        <f>C13</f>
        <v>0.22700000000000001</v>
      </c>
      <c r="D14" s="45">
        <f>D10</f>
        <v>0.1154</v>
      </c>
    </row>
    <row r="15" spans="1:4" ht="15" thickBot="1" x14ac:dyDescent="0.4">
      <c r="A15" s="53" t="s">
        <v>99</v>
      </c>
      <c r="B15" s="54" t="s">
        <v>9</v>
      </c>
      <c r="C15" s="260">
        <f>C14</f>
        <v>0.22700000000000001</v>
      </c>
      <c r="D15" s="56">
        <f>D11</f>
        <v>0.10199999999999999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0.21590000000000001</v>
      </c>
      <c r="D19" s="259">
        <v>0.29470000000000002</v>
      </c>
    </row>
    <row r="20" spans="1:4" x14ac:dyDescent="0.35">
      <c r="A20" s="40" t="s">
        <v>531</v>
      </c>
      <c r="B20" s="7" t="s">
        <v>9</v>
      </c>
      <c r="C20" s="13">
        <f>C19</f>
        <v>0.21590000000000001</v>
      </c>
      <c r="D20" s="52">
        <v>0.1585</v>
      </c>
    </row>
    <row r="21" spans="1:4" x14ac:dyDescent="0.35">
      <c r="A21" s="40" t="s">
        <v>532</v>
      </c>
      <c r="B21" s="7" t="s">
        <v>9</v>
      </c>
      <c r="C21" s="13">
        <f>C19</f>
        <v>0.21590000000000001</v>
      </c>
      <c r="D21" s="52">
        <v>0.12570000000000001</v>
      </c>
    </row>
    <row r="22" spans="1:4" x14ac:dyDescent="0.35">
      <c r="A22" s="40" t="s">
        <v>533</v>
      </c>
      <c r="B22" s="7" t="s">
        <v>9</v>
      </c>
      <c r="C22" s="13">
        <f>C19</f>
        <v>0.21590000000000001</v>
      </c>
      <c r="D22" s="52">
        <v>9.5799999999999996E-2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0.21590000000000001</v>
      </c>
      <c r="D23" s="263">
        <v>2.75E-2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0.40489999999999998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0.40489999999999998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0.40489999999999998</v>
      </c>
      <c r="D29" s="264">
        <v>8.6800000000000002E-2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0.17399999999999999</v>
      </c>
      <c r="D33" s="259">
        <v>0.3871</v>
      </c>
    </row>
    <row r="34" spans="1:4" x14ac:dyDescent="0.35">
      <c r="A34" s="40" t="s">
        <v>8</v>
      </c>
      <c r="B34" s="7" t="s">
        <v>9</v>
      </c>
      <c r="C34" s="13">
        <v>0.19700000000000001</v>
      </c>
      <c r="D34" s="52">
        <f>D33</f>
        <v>0.3871</v>
      </c>
    </row>
    <row r="35" spans="1:4" x14ac:dyDescent="0.35">
      <c r="A35" s="40" t="s">
        <v>93</v>
      </c>
      <c r="B35" s="7" t="s">
        <v>9</v>
      </c>
      <c r="C35" s="13">
        <f>C34</f>
        <v>0.19700000000000001</v>
      </c>
      <c r="D35" s="52">
        <v>0.27310000000000001</v>
      </c>
    </row>
    <row r="36" spans="1:4" x14ac:dyDescent="0.35">
      <c r="A36" s="40" t="s">
        <v>94</v>
      </c>
      <c r="B36" s="22" t="s">
        <v>9</v>
      </c>
      <c r="C36" s="13">
        <f>C35</f>
        <v>0.19700000000000001</v>
      </c>
      <c r="D36" s="52">
        <v>0.1898</v>
      </c>
    </row>
    <row r="37" spans="1:4" x14ac:dyDescent="0.35">
      <c r="A37" s="40" t="s">
        <v>95</v>
      </c>
      <c r="B37" s="22" t="s">
        <v>9</v>
      </c>
      <c r="C37" s="13">
        <f>C36</f>
        <v>0.19700000000000001</v>
      </c>
      <c r="D37" s="52">
        <v>0.1653</v>
      </c>
    </row>
    <row r="38" spans="1:4" x14ac:dyDescent="0.35">
      <c r="A38" s="40" t="s">
        <v>97</v>
      </c>
      <c r="B38" s="7" t="s">
        <v>9</v>
      </c>
      <c r="C38" s="13">
        <f>C33</f>
        <v>0.17399999999999999</v>
      </c>
      <c r="D38" s="52">
        <f>D35</f>
        <v>0.27310000000000001</v>
      </c>
    </row>
    <row r="39" spans="1:4" x14ac:dyDescent="0.35">
      <c r="A39" s="40" t="s">
        <v>98</v>
      </c>
      <c r="B39" s="7" t="s">
        <v>9</v>
      </c>
      <c r="C39" s="13">
        <f>C38</f>
        <v>0.17399999999999999</v>
      </c>
      <c r="D39" s="52">
        <f>D36</f>
        <v>0.1898</v>
      </c>
    </row>
    <row r="40" spans="1:4" ht="15" thickBot="1" x14ac:dyDescent="0.4">
      <c r="A40" s="53" t="s">
        <v>99</v>
      </c>
      <c r="B40" s="54" t="s">
        <v>9</v>
      </c>
      <c r="C40" s="260">
        <f>C39</f>
        <v>0.17399999999999999</v>
      </c>
      <c r="D40" s="263">
        <f>D37</f>
        <v>0.1653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0.15229999999999999</v>
      </c>
      <c r="D44" s="265">
        <v>0.39019999999999999</v>
      </c>
    </row>
    <row r="45" spans="1:4" x14ac:dyDescent="0.35">
      <c r="A45" s="40" t="s">
        <v>14</v>
      </c>
      <c r="B45" s="22" t="s">
        <v>9</v>
      </c>
      <c r="C45" s="13">
        <f>C44</f>
        <v>0.15229999999999999</v>
      </c>
      <c r="D45" s="255">
        <v>0.21029999999999999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0.15229999999999999</v>
      </c>
      <c r="D46" s="264">
        <v>0.16139999999999999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0.28420000000000001</v>
      </c>
      <c r="D50" s="259">
        <v>0.25040000000000001</v>
      </c>
    </row>
    <row r="51" spans="1:4" x14ac:dyDescent="0.35">
      <c r="A51" s="40" t="s">
        <v>493</v>
      </c>
      <c r="B51" s="22" t="s">
        <v>9</v>
      </c>
      <c r="C51" s="13">
        <f>C50</f>
        <v>0.28420000000000001</v>
      </c>
      <c r="D51" s="52">
        <v>0.1578</v>
      </c>
    </row>
    <row r="52" spans="1:4" x14ac:dyDescent="0.35">
      <c r="A52" s="40" t="s">
        <v>494</v>
      </c>
      <c r="B52" s="22" t="s">
        <v>9</v>
      </c>
      <c r="C52" s="13">
        <f>C51</f>
        <v>0.28420000000000001</v>
      </c>
      <c r="D52" s="52">
        <v>0.15509999999999999</v>
      </c>
    </row>
    <row r="53" spans="1:4" x14ac:dyDescent="0.35">
      <c r="A53" s="40" t="s">
        <v>495</v>
      </c>
      <c r="B53" s="22" t="s">
        <v>9</v>
      </c>
      <c r="C53" s="13">
        <f>C52</f>
        <v>0.28420000000000001</v>
      </c>
      <c r="D53" s="52">
        <v>0.1454</v>
      </c>
    </row>
    <row r="54" spans="1:4" x14ac:dyDescent="0.35">
      <c r="A54" s="40" t="s">
        <v>144</v>
      </c>
      <c r="B54" s="22" t="s">
        <v>9</v>
      </c>
      <c r="C54" s="13">
        <v>0.1492</v>
      </c>
      <c r="D54" s="52">
        <v>0.13719999999999999</v>
      </c>
    </row>
    <row r="55" spans="1:4" ht="15" thickBot="1" x14ac:dyDescent="0.4">
      <c r="A55" s="53" t="s">
        <v>144</v>
      </c>
      <c r="B55" s="262" t="s">
        <v>27</v>
      </c>
      <c r="C55" s="262">
        <v>1.3957999999999999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0.27639999999999998</v>
      </c>
      <c r="D59" s="259">
        <v>0.219</v>
      </c>
    </row>
    <row r="60" spans="1:4" x14ac:dyDescent="0.35">
      <c r="A60" s="40" t="s">
        <v>35</v>
      </c>
      <c r="B60" s="7" t="s">
        <v>9</v>
      </c>
      <c r="C60" s="8">
        <f>C59</f>
        <v>0.27639999999999998</v>
      </c>
      <c r="D60" s="45">
        <v>0.12659999999999999</v>
      </c>
    </row>
    <row r="61" spans="1:4" x14ac:dyDescent="0.35">
      <c r="A61" s="40" t="s">
        <v>113</v>
      </c>
      <c r="B61" s="7" t="s">
        <v>9</v>
      </c>
      <c r="C61" s="8">
        <f>C60</f>
        <v>0.27639999999999998</v>
      </c>
      <c r="D61" s="45">
        <v>0.1162</v>
      </c>
    </row>
    <row r="62" spans="1:4" ht="15" thickBot="1" x14ac:dyDescent="0.4">
      <c r="A62" s="53" t="s">
        <v>62</v>
      </c>
      <c r="B62" s="54" t="s">
        <v>9</v>
      </c>
      <c r="C62" s="55">
        <f>C61</f>
        <v>0.27639999999999998</v>
      </c>
      <c r="D62" s="263">
        <v>0.1069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1.09E-2</v>
      </c>
      <c r="D66" s="259">
        <v>0.3362</v>
      </c>
    </row>
    <row r="67" spans="1:4" x14ac:dyDescent="0.35">
      <c r="A67" s="40" t="s">
        <v>35</v>
      </c>
      <c r="B67" s="7" t="s">
        <v>9</v>
      </c>
      <c r="C67" s="8">
        <f>C66</f>
        <v>1.09E-2</v>
      </c>
      <c r="D67" s="45">
        <v>0.20710000000000001</v>
      </c>
    </row>
    <row r="68" spans="1:4" x14ac:dyDescent="0.35">
      <c r="A68" s="40" t="s">
        <v>113</v>
      </c>
      <c r="B68" s="7" t="s">
        <v>9</v>
      </c>
      <c r="C68" s="8">
        <f>C67</f>
        <v>1.09E-2</v>
      </c>
      <c r="D68" s="45">
        <v>0.16120000000000001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1.09E-2</v>
      </c>
      <c r="D69" s="56">
        <v>0.1502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4B6B-66A4-4B67-970A-209937CEC434}">
  <sheetPr>
    <tabColor theme="5" tint="-0.249977111117893"/>
  </sheetPr>
  <dimension ref="A1:D69"/>
  <sheetViews>
    <sheetView zoomScaleNormal="100" workbookViewId="0">
      <selection activeCell="C28" sqref="C2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553</v>
      </c>
      <c r="B1" s="310"/>
      <c r="C1" s="310"/>
      <c r="D1" s="311"/>
    </row>
    <row r="2" spans="1:4" ht="15" thickBot="1" x14ac:dyDescent="0.4">
      <c r="A2" s="312" t="s">
        <v>557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0.22700000000000001</v>
      </c>
      <c r="D6" s="45">
        <v>0.27479999999999999</v>
      </c>
    </row>
    <row r="7" spans="1:4" x14ac:dyDescent="0.35">
      <c r="A7" s="254" t="s">
        <v>8</v>
      </c>
      <c r="B7" s="22" t="s">
        <v>9</v>
      </c>
      <c r="C7" s="8">
        <v>0.26750000000000002</v>
      </c>
      <c r="D7" s="52">
        <f>D6</f>
        <v>0.27479999999999999</v>
      </c>
    </row>
    <row r="8" spans="1:4" x14ac:dyDescent="0.35">
      <c r="A8" s="42" t="s">
        <v>92</v>
      </c>
      <c r="B8" s="7" t="s">
        <v>9</v>
      </c>
      <c r="C8" s="8">
        <f>C7</f>
        <v>0.26750000000000002</v>
      </c>
      <c r="D8" s="45">
        <v>0.1769</v>
      </c>
    </row>
    <row r="9" spans="1:4" x14ac:dyDescent="0.35">
      <c r="A9" s="42" t="s">
        <v>93</v>
      </c>
      <c r="B9" s="7" t="s">
        <v>9</v>
      </c>
      <c r="C9" s="8">
        <f>C8</f>
        <v>0.26750000000000002</v>
      </c>
      <c r="D9" s="45">
        <v>0.128</v>
      </c>
    </row>
    <row r="10" spans="1:4" x14ac:dyDescent="0.35">
      <c r="A10" s="42" t="s">
        <v>94</v>
      </c>
      <c r="B10" s="7" t="s">
        <v>9</v>
      </c>
      <c r="C10" s="8">
        <f>C9</f>
        <v>0.26750000000000002</v>
      </c>
      <c r="D10" s="45">
        <v>0.1154</v>
      </c>
    </row>
    <row r="11" spans="1:4" x14ac:dyDescent="0.35">
      <c r="A11" s="42" t="s">
        <v>95</v>
      </c>
      <c r="B11" s="7" t="s">
        <v>9</v>
      </c>
      <c r="C11" s="8">
        <f>C10</f>
        <v>0.26750000000000002</v>
      </c>
      <c r="D11" s="45">
        <v>0.10199999999999999</v>
      </c>
    </row>
    <row r="12" spans="1:4" x14ac:dyDescent="0.35">
      <c r="A12" s="40" t="s">
        <v>96</v>
      </c>
      <c r="B12" s="7" t="s">
        <v>9</v>
      </c>
      <c r="C12" s="13">
        <f>C6</f>
        <v>0.22700000000000001</v>
      </c>
      <c r="D12" s="45">
        <f>D8</f>
        <v>0.1769</v>
      </c>
    </row>
    <row r="13" spans="1:4" x14ac:dyDescent="0.35">
      <c r="A13" s="40" t="s">
        <v>97</v>
      </c>
      <c r="B13" s="7" t="s">
        <v>9</v>
      </c>
      <c r="C13" s="13">
        <f>C12</f>
        <v>0.22700000000000001</v>
      </c>
      <c r="D13" s="45">
        <f>D9</f>
        <v>0.128</v>
      </c>
    </row>
    <row r="14" spans="1:4" x14ac:dyDescent="0.35">
      <c r="A14" s="40" t="s">
        <v>98</v>
      </c>
      <c r="B14" s="7" t="s">
        <v>9</v>
      </c>
      <c r="C14" s="13">
        <f>C13</f>
        <v>0.22700000000000001</v>
      </c>
      <c r="D14" s="45">
        <f>D10</f>
        <v>0.1154</v>
      </c>
    </row>
    <row r="15" spans="1:4" ht="15" thickBot="1" x14ac:dyDescent="0.4">
      <c r="A15" s="53" t="s">
        <v>99</v>
      </c>
      <c r="B15" s="54" t="s">
        <v>9</v>
      </c>
      <c r="C15" s="260">
        <f>C14</f>
        <v>0.22700000000000001</v>
      </c>
      <c r="D15" s="56">
        <f>D11</f>
        <v>0.10199999999999999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0.21590000000000001</v>
      </c>
      <c r="D19" s="259">
        <v>0.29470000000000002</v>
      </c>
    </row>
    <row r="20" spans="1:4" x14ac:dyDescent="0.35">
      <c r="A20" s="40" t="s">
        <v>531</v>
      </c>
      <c r="B20" s="7" t="s">
        <v>9</v>
      </c>
      <c r="C20" s="13">
        <f>C19</f>
        <v>0.21590000000000001</v>
      </c>
      <c r="D20" s="52">
        <v>0.1585</v>
      </c>
    </row>
    <row r="21" spans="1:4" x14ac:dyDescent="0.35">
      <c r="A21" s="40" t="s">
        <v>532</v>
      </c>
      <c r="B21" s="7" t="s">
        <v>9</v>
      </c>
      <c r="C21" s="13">
        <f>C19</f>
        <v>0.21590000000000001</v>
      </c>
      <c r="D21" s="52">
        <v>0.12570000000000001</v>
      </c>
    </row>
    <row r="22" spans="1:4" x14ac:dyDescent="0.35">
      <c r="A22" s="40" t="s">
        <v>533</v>
      </c>
      <c r="B22" s="7" t="s">
        <v>9</v>
      </c>
      <c r="C22" s="13">
        <f>C19</f>
        <v>0.21590000000000001</v>
      </c>
      <c r="D22" s="52">
        <v>9.5799999999999996E-2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0.21590000000000001</v>
      </c>
      <c r="D23" s="263">
        <v>2.75E-2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0.40489999999999998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0.40489999999999998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0.40489999999999998</v>
      </c>
      <c r="D29" s="264">
        <v>8.6800000000000002E-2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0.17399999999999999</v>
      </c>
      <c r="D33" s="259">
        <v>0.3871</v>
      </c>
    </row>
    <row r="34" spans="1:4" x14ac:dyDescent="0.35">
      <c r="A34" s="40" t="s">
        <v>8</v>
      </c>
      <c r="B34" s="7" t="s">
        <v>9</v>
      </c>
      <c r="C34" s="13">
        <v>0.19700000000000001</v>
      </c>
      <c r="D34" s="52">
        <f>D33</f>
        <v>0.3871</v>
      </c>
    </row>
    <row r="35" spans="1:4" x14ac:dyDescent="0.35">
      <c r="A35" s="40" t="s">
        <v>93</v>
      </c>
      <c r="B35" s="7" t="s">
        <v>9</v>
      </c>
      <c r="C35" s="13">
        <f>C34</f>
        <v>0.19700000000000001</v>
      </c>
      <c r="D35" s="52">
        <v>0.27310000000000001</v>
      </c>
    </row>
    <row r="36" spans="1:4" x14ac:dyDescent="0.35">
      <c r="A36" s="40" t="s">
        <v>94</v>
      </c>
      <c r="B36" s="22" t="s">
        <v>9</v>
      </c>
      <c r="C36" s="13">
        <f>C35</f>
        <v>0.19700000000000001</v>
      </c>
      <c r="D36" s="52">
        <v>0.1898</v>
      </c>
    </row>
    <row r="37" spans="1:4" x14ac:dyDescent="0.35">
      <c r="A37" s="40" t="s">
        <v>95</v>
      </c>
      <c r="B37" s="22" t="s">
        <v>9</v>
      </c>
      <c r="C37" s="13">
        <f>C36</f>
        <v>0.19700000000000001</v>
      </c>
      <c r="D37" s="52">
        <v>0.1653</v>
      </c>
    </row>
    <row r="38" spans="1:4" x14ac:dyDescent="0.35">
      <c r="A38" s="40" t="s">
        <v>97</v>
      </c>
      <c r="B38" s="7" t="s">
        <v>9</v>
      </c>
      <c r="C38" s="13">
        <f>C33</f>
        <v>0.17399999999999999</v>
      </c>
      <c r="D38" s="52">
        <f>D35</f>
        <v>0.27310000000000001</v>
      </c>
    </row>
    <row r="39" spans="1:4" x14ac:dyDescent="0.35">
      <c r="A39" s="40" t="s">
        <v>98</v>
      </c>
      <c r="B39" s="7" t="s">
        <v>9</v>
      </c>
      <c r="C39" s="13">
        <f>C38</f>
        <v>0.17399999999999999</v>
      </c>
      <c r="D39" s="52">
        <f>D36</f>
        <v>0.1898</v>
      </c>
    </row>
    <row r="40" spans="1:4" ht="15" thickBot="1" x14ac:dyDescent="0.4">
      <c r="A40" s="53" t="s">
        <v>99</v>
      </c>
      <c r="B40" s="54" t="s">
        <v>9</v>
      </c>
      <c r="C40" s="260">
        <f>C39</f>
        <v>0.17399999999999999</v>
      </c>
      <c r="D40" s="263">
        <f>D37</f>
        <v>0.1653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0.15229999999999999</v>
      </c>
      <c r="D44" s="265">
        <v>0.39019999999999999</v>
      </c>
    </row>
    <row r="45" spans="1:4" x14ac:dyDescent="0.35">
      <c r="A45" s="40" t="s">
        <v>14</v>
      </c>
      <c r="B45" s="22" t="s">
        <v>9</v>
      </c>
      <c r="C45" s="13">
        <f>C44</f>
        <v>0.15229999999999999</v>
      </c>
      <c r="D45" s="255">
        <v>0.21029999999999999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0.15229999999999999</v>
      </c>
      <c r="D46" s="264">
        <v>0.16139999999999999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0.28420000000000001</v>
      </c>
      <c r="D50" s="259">
        <v>0.25040000000000001</v>
      </c>
    </row>
    <row r="51" spans="1:4" x14ac:dyDescent="0.35">
      <c r="A51" s="40" t="s">
        <v>493</v>
      </c>
      <c r="B51" s="22" t="s">
        <v>9</v>
      </c>
      <c r="C51" s="13">
        <f>C50</f>
        <v>0.28420000000000001</v>
      </c>
      <c r="D51" s="52">
        <v>0.1578</v>
      </c>
    </row>
    <row r="52" spans="1:4" x14ac:dyDescent="0.35">
      <c r="A52" s="40" t="s">
        <v>494</v>
      </c>
      <c r="B52" s="22" t="s">
        <v>9</v>
      </c>
      <c r="C52" s="13">
        <f>C51</f>
        <v>0.28420000000000001</v>
      </c>
      <c r="D52" s="52">
        <v>0.15509999999999999</v>
      </c>
    </row>
    <row r="53" spans="1:4" x14ac:dyDescent="0.35">
      <c r="A53" s="40" t="s">
        <v>495</v>
      </c>
      <c r="B53" s="22" t="s">
        <v>9</v>
      </c>
      <c r="C53" s="13">
        <f>C52</f>
        <v>0.28420000000000001</v>
      </c>
      <c r="D53" s="52">
        <v>0.1454</v>
      </c>
    </row>
    <row r="54" spans="1:4" x14ac:dyDescent="0.35">
      <c r="A54" s="40" t="s">
        <v>144</v>
      </c>
      <c r="B54" s="22" t="s">
        <v>9</v>
      </c>
      <c r="C54" s="13">
        <v>0.1492</v>
      </c>
      <c r="D54" s="52">
        <v>0.13719999999999999</v>
      </c>
    </row>
    <row r="55" spans="1:4" ht="15" thickBot="1" x14ac:dyDescent="0.4">
      <c r="A55" s="53" t="s">
        <v>144</v>
      </c>
      <c r="B55" s="262" t="s">
        <v>27</v>
      </c>
      <c r="C55" s="262">
        <v>1.3957999999999999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0.27639999999999998</v>
      </c>
      <c r="D59" s="259">
        <v>0.219</v>
      </c>
    </row>
    <row r="60" spans="1:4" x14ac:dyDescent="0.35">
      <c r="A60" s="40" t="s">
        <v>35</v>
      </c>
      <c r="B60" s="7" t="s">
        <v>9</v>
      </c>
      <c r="C60" s="8">
        <f>C59</f>
        <v>0.27639999999999998</v>
      </c>
      <c r="D60" s="45">
        <v>0.12659999999999999</v>
      </c>
    </row>
    <row r="61" spans="1:4" x14ac:dyDescent="0.35">
      <c r="A61" s="40" t="s">
        <v>113</v>
      </c>
      <c r="B61" s="7" t="s">
        <v>9</v>
      </c>
      <c r="C61" s="8">
        <f>C60</f>
        <v>0.27639999999999998</v>
      </c>
      <c r="D61" s="45">
        <v>0.1162</v>
      </c>
    </row>
    <row r="62" spans="1:4" ht="15" thickBot="1" x14ac:dyDescent="0.4">
      <c r="A62" s="53" t="s">
        <v>62</v>
      </c>
      <c r="B62" s="54" t="s">
        <v>9</v>
      </c>
      <c r="C62" s="55">
        <f>C61</f>
        <v>0.27639999999999998</v>
      </c>
      <c r="D62" s="263">
        <v>0.1069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0.1547</v>
      </c>
      <c r="D66" s="259">
        <v>0.3362</v>
      </c>
    </row>
    <row r="67" spans="1:4" x14ac:dyDescent="0.35">
      <c r="A67" s="40" t="s">
        <v>35</v>
      </c>
      <c r="B67" s="7" t="s">
        <v>9</v>
      </c>
      <c r="C67" s="8">
        <f>C66</f>
        <v>0.1547</v>
      </c>
      <c r="D67" s="45">
        <v>0.20710000000000001</v>
      </c>
    </row>
    <row r="68" spans="1:4" x14ac:dyDescent="0.35">
      <c r="A68" s="40" t="s">
        <v>113</v>
      </c>
      <c r="B68" s="7" t="s">
        <v>9</v>
      </c>
      <c r="C68" s="8">
        <f>C67</f>
        <v>0.1547</v>
      </c>
      <c r="D68" s="45">
        <v>0.16120000000000001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0.1547</v>
      </c>
      <c r="D69" s="56">
        <v>0.1502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E7BE-4515-4086-839B-146A39573F87}">
  <sheetPr>
    <tabColor theme="7" tint="0.59999389629810485"/>
  </sheetPr>
  <dimension ref="A1:E71"/>
  <sheetViews>
    <sheetView topLeftCell="A46" zoomScaleNormal="100" workbookViewId="0">
      <selection activeCell="E68" sqref="E6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647</v>
      </c>
      <c r="B1" s="310"/>
      <c r="C1" s="310"/>
      <c r="D1" s="311"/>
    </row>
    <row r="2" spans="1:5" ht="15" thickBot="1" x14ac:dyDescent="0.4">
      <c r="A2" s="312" t="s">
        <v>662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0.61399999999999999</v>
      </c>
      <c r="D6" s="259">
        <v>0.44019999999999998</v>
      </c>
    </row>
    <row r="7" spans="1:5" x14ac:dyDescent="0.35">
      <c r="A7" s="40" t="s">
        <v>531</v>
      </c>
      <c r="B7" s="7" t="s">
        <v>9</v>
      </c>
      <c r="C7" s="13">
        <f>C6</f>
        <v>0.61399999999999999</v>
      </c>
      <c r="D7" s="288">
        <v>0.20300000000000001</v>
      </c>
    </row>
    <row r="8" spans="1:5" x14ac:dyDescent="0.35">
      <c r="A8" s="40" t="s">
        <v>532</v>
      </c>
      <c r="B8" s="7" t="s">
        <v>9</v>
      </c>
      <c r="C8" s="13">
        <f>C6</f>
        <v>0.61399999999999999</v>
      </c>
      <c r="D8" s="288">
        <v>0.21010000000000001</v>
      </c>
    </row>
    <row r="9" spans="1:5" x14ac:dyDescent="0.35">
      <c r="A9" s="40" t="s">
        <v>533</v>
      </c>
      <c r="B9" s="7" t="s">
        <v>9</v>
      </c>
      <c r="C9" s="13">
        <f>C6</f>
        <v>0.61399999999999999</v>
      </c>
      <c r="D9" s="52">
        <v>0.19070000000000001</v>
      </c>
    </row>
    <row r="10" spans="1:5" ht="15" thickBot="1" x14ac:dyDescent="0.4">
      <c r="A10" s="53" t="s">
        <v>100</v>
      </c>
      <c r="B10" s="54" t="s">
        <v>9</v>
      </c>
      <c r="C10" s="260">
        <f>C6</f>
        <v>0.61399999999999999</v>
      </c>
      <c r="D10" s="263">
        <v>2.3599999999999999E-2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0.85909999999999997</v>
      </c>
      <c r="D14" s="45">
        <v>0.62070000000000003</v>
      </c>
    </row>
    <row r="15" spans="1:5" x14ac:dyDescent="0.35">
      <c r="A15" s="254" t="s">
        <v>638</v>
      </c>
      <c r="B15" s="22" t="s">
        <v>9</v>
      </c>
      <c r="C15" s="34">
        <v>0.98319999999999996</v>
      </c>
      <c r="D15" s="52">
        <v>0.62070000000000003</v>
      </c>
    </row>
    <row r="16" spans="1:5" x14ac:dyDescent="0.35">
      <c r="A16" s="42" t="s">
        <v>92</v>
      </c>
      <c r="B16" s="7" t="s">
        <v>9</v>
      </c>
      <c r="C16" s="8">
        <f>C15</f>
        <v>0.98319999999999996</v>
      </c>
      <c r="D16" s="289">
        <v>0.38369999999999999</v>
      </c>
    </row>
    <row r="17" spans="1:4" x14ac:dyDescent="0.35">
      <c r="A17" s="42" t="s">
        <v>93</v>
      </c>
      <c r="B17" s="7" t="s">
        <v>9</v>
      </c>
      <c r="C17" s="8">
        <f>C16</f>
        <v>0.98319999999999996</v>
      </c>
      <c r="D17" s="289">
        <v>0.28699999999999998</v>
      </c>
    </row>
    <row r="18" spans="1:4" x14ac:dyDescent="0.35">
      <c r="A18" s="42" t="s">
        <v>94</v>
      </c>
      <c r="B18" s="7" t="s">
        <v>9</v>
      </c>
      <c r="C18" s="8">
        <f>C17</f>
        <v>0.98319999999999996</v>
      </c>
      <c r="D18" s="45">
        <v>0.32350000000000001</v>
      </c>
    </row>
    <row r="19" spans="1:4" x14ac:dyDescent="0.35">
      <c r="A19" s="42" t="s">
        <v>95</v>
      </c>
      <c r="B19" s="7" t="s">
        <v>9</v>
      </c>
      <c r="C19" s="8">
        <f>C18</f>
        <v>0.98319999999999996</v>
      </c>
      <c r="D19" s="289">
        <v>0.27850000000000003</v>
      </c>
    </row>
    <row r="20" spans="1:4" x14ac:dyDescent="0.35">
      <c r="A20" s="40" t="s">
        <v>96</v>
      </c>
      <c r="B20" s="7" t="s">
        <v>9</v>
      </c>
      <c r="C20" s="13">
        <f>C14</f>
        <v>0.85909999999999997</v>
      </c>
      <c r="D20" s="45">
        <f>D16</f>
        <v>0.38369999999999999</v>
      </c>
    </row>
    <row r="21" spans="1:4" x14ac:dyDescent="0.35">
      <c r="A21" s="40" t="s">
        <v>97</v>
      </c>
      <c r="B21" s="7" t="s">
        <v>9</v>
      </c>
      <c r="C21" s="13">
        <f>C20</f>
        <v>0.85909999999999997</v>
      </c>
      <c r="D21" s="45">
        <f>D17</f>
        <v>0.28699999999999998</v>
      </c>
    </row>
    <row r="22" spans="1:4" x14ac:dyDescent="0.35">
      <c r="A22" s="40" t="s">
        <v>98</v>
      </c>
      <c r="B22" s="7" t="s">
        <v>9</v>
      </c>
      <c r="C22" s="13">
        <f>C21</f>
        <v>0.85909999999999997</v>
      </c>
      <c r="D22" s="45">
        <f>D18</f>
        <v>0.32350000000000001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0.85909999999999997</v>
      </c>
      <c r="D23" s="56">
        <f>D19</f>
        <v>0.27850000000000003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0.62939999999999996</v>
      </c>
      <c r="D27" s="290">
        <v>0.875</v>
      </c>
    </row>
    <row r="28" spans="1:4" x14ac:dyDescent="0.35">
      <c r="A28" s="40" t="s">
        <v>638</v>
      </c>
      <c r="B28" s="7" t="s">
        <v>9</v>
      </c>
      <c r="C28" s="13">
        <v>0.71209999999999996</v>
      </c>
      <c r="D28" s="284">
        <v>0.875</v>
      </c>
    </row>
    <row r="29" spans="1:4" x14ac:dyDescent="0.35">
      <c r="A29" s="40" t="s">
        <v>93</v>
      </c>
      <c r="B29" s="7" t="s">
        <v>9</v>
      </c>
      <c r="C29" s="13">
        <f>C28</f>
        <v>0.71209999999999996</v>
      </c>
      <c r="D29" s="291">
        <v>0.58579999999999999</v>
      </c>
    </row>
    <row r="30" spans="1:4" x14ac:dyDescent="0.35">
      <c r="A30" s="40" t="s">
        <v>94</v>
      </c>
      <c r="B30" s="22" t="s">
        <v>9</v>
      </c>
      <c r="C30" s="13">
        <f>C29</f>
        <v>0.71209999999999996</v>
      </c>
      <c r="D30" s="284">
        <v>0.44059999999999999</v>
      </c>
    </row>
    <row r="31" spans="1:4" x14ac:dyDescent="0.35">
      <c r="A31" s="40" t="s">
        <v>95</v>
      </c>
      <c r="B31" s="22" t="s">
        <v>9</v>
      </c>
      <c r="C31" s="13">
        <f>C30</f>
        <v>0.71209999999999996</v>
      </c>
      <c r="D31" s="284">
        <v>0.40629999999999999</v>
      </c>
    </row>
    <row r="32" spans="1:4" x14ac:dyDescent="0.35">
      <c r="A32" s="40" t="s">
        <v>97</v>
      </c>
      <c r="B32" s="7" t="s">
        <v>9</v>
      </c>
      <c r="C32" s="13">
        <f>C27</f>
        <v>0.62939999999999996</v>
      </c>
      <c r="D32" s="284">
        <f>D29</f>
        <v>0.58579999999999999</v>
      </c>
    </row>
    <row r="33" spans="1:4" x14ac:dyDescent="0.35">
      <c r="A33" s="40" t="s">
        <v>98</v>
      </c>
      <c r="B33" s="7" t="s">
        <v>9</v>
      </c>
      <c r="C33" s="13">
        <f>C32</f>
        <v>0.62939999999999996</v>
      </c>
      <c r="D33" s="284">
        <f>D30</f>
        <v>0.44059999999999999</v>
      </c>
    </row>
    <row r="34" spans="1:4" ht="15" thickBot="1" x14ac:dyDescent="0.4">
      <c r="A34" s="53" t="s">
        <v>99</v>
      </c>
      <c r="B34" s="54" t="s">
        <v>9</v>
      </c>
      <c r="C34" s="260">
        <f>C33</f>
        <v>0.62939999999999996</v>
      </c>
      <c r="D34" s="285">
        <f>D31</f>
        <v>0.40629999999999999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 t="s">
        <v>649</v>
      </c>
      <c r="D38" s="259" t="s">
        <v>650</v>
      </c>
    </row>
    <row r="39" spans="1:4" x14ac:dyDescent="0.35">
      <c r="A39" s="40" t="s">
        <v>14</v>
      </c>
      <c r="B39" s="22" t="s">
        <v>9</v>
      </c>
      <c r="C39" s="279" t="str">
        <f>C38</f>
        <v xml:space="preserve">	0.8818</v>
      </c>
      <c r="D39" s="293" t="s">
        <v>651</v>
      </c>
    </row>
    <row r="40" spans="1:4" ht="15" thickBot="1" x14ac:dyDescent="0.4">
      <c r="A40" s="53" t="s">
        <v>22</v>
      </c>
      <c r="B40" s="262" t="s">
        <v>9</v>
      </c>
      <c r="C40" s="260" t="str">
        <f>C39</f>
        <v xml:space="preserve">	0.8818</v>
      </c>
      <c r="D40" s="294" t="s">
        <v>652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 t="s">
        <v>653</v>
      </c>
      <c r="D44" s="265" t="s">
        <v>654</v>
      </c>
    </row>
    <row r="45" spans="1:4" x14ac:dyDescent="0.35">
      <c r="A45" s="40" t="s">
        <v>14</v>
      </c>
      <c r="B45" s="22" t="s">
        <v>9</v>
      </c>
      <c r="C45" s="13" t="str">
        <f>C44</f>
        <v xml:space="preserve">	0.6283</v>
      </c>
      <c r="D45" s="52" t="s">
        <v>655</v>
      </c>
    </row>
    <row r="46" spans="1:4" ht="15" thickBot="1" x14ac:dyDescent="0.4">
      <c r="A46" s="53" t="s">
        <v>22</v>
      </c>
      <c r="B46" s="262" t="s">
        <v>9</v>
      </c>
      <c r="C46" s="260" t="str">
        <f>C45</f>
        <v xml:space="preserve">	0.6283</v>
      </c>
      <c r="D46" s="295" t="s">
        <v>656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0.95640000000000003</v>
      </c>
      <c r="D50" s="259">
        <v>0.55720000000000003</v>
      </c>
    </row>
    <row r="51" spans="1:5" x14ac:dyDescent="0.35">
      <c r="A51" s="40" t="s">
        <v>493</v>
      </c>
      <c r="B51" s="22" t="s">
        <v>9</v>
      </c>
      <c r="C51" s="13">
        <f>C50</f>
        <v>0.95640000000000003</v>
      </c>
      <c r="D51" s="52">
        <v>0.42909999999999998</v>
      </c>
    </row>
    <row r="52" spans="1:5" x14ac:dyDescent="0.35">
      <c r="A52" s="40" t="s">
        <v>494</v>
      </c>
      <c r="B52" s="22" t="s">
        <v>9</v>
      </c>
      <c r="C52" s="13">
        <f>C51</f>
        <v>0.95640000000000003</v>
      </c>
      <c r="D52" s="288">
        <v>0.39489999999999997</v>
      </c>
    </row>
    <row r="53" spans="1:5" x14ac:dyDescent="0.35">
      <c r="A53" s="40" t="s">
        <v>495</v>
      </c>
      <c r="B53" s="22" t="s">
        <v>9</v>
      </c>
      <c r="C53" s="13">
        <f>C52</f>
        <v>0.95640000000000003</v>
      </c>
      <c r="D53" s="288">
        <v>0.37269999999999998</v>
      </c>
    </row>
    <row r="54" spans="1:5" x14ac:dyDescent="0.35">
      <c r="A54" s="40" t="s">
        <v>144</v>
      </c>
      <c r="B54" s="22" t="s">
        <v>9</v>
      </c>
      <c r="C54" s="281">
        <v>0.4798</v>
      </c>
      <c r="D54" s="52">
        <v>0.32650000000000001</v>
      </c>
    </row>
    <row r="55" spans="1:5" ht="15" thickBot="1" x14ac:dyDescent="0.4">
      <c r="A55" s="53" t="s">
        <v>144</v>
      </c>
      <c r="B55" s="262" t="s">
        <v>27</v>
      </c>
      <c r="C55" s="55">
        <v>7.9137000000000004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0.95640000000000003</v>
      </c>
      <c r="D59" s="296" t="s">
        <v>657</v>
      </c>
    </row>
    <row r="60" spans="1:5" x14ac:dyDescent="0.35">
      <c r="A60" s="40" t="s">
        <v>35</v>
      </c>
      <c r="B60" s="7" t="s">
        <v>9</v>
      </c>
      <c r="C60" s="8">
        <f>C59</f>
        <v>0.95640000000000003</v>
      </c>
      <c r="D60" s="289" t="s">
        <v>658</v>
      </c>
    </row>
    <row r="61" spans="1:5" x14ac:dyDescent="0.35">
      <c r="A61" s="40" t="s">
        <v>113</v>
      </c>
      <c r="B61" s="7" t="s">
        <v>9</v>
      </c>
      <c r="C61" s="8">
        <f>C60</f>
        <v>0.95640000000000003</v>
      </c>
      <c r="D61" s="289" t="s">
        <v>659</v>
      </c>
    </row>
    <row r="62" spans="1:5" ht="15" thickBot="1" x14ac:dyDescent="0.4">
      <c r="A62" s="53" t="s">
        <v>62</v>
      </c>
      <c r="B62" s="54" t="s">
        <v>9</v>
      </c>
      <c r="C62" s="55">
        <f>C61</f>
        <v>0.95640000000000003</v>
      </c>
      <c r="D62" s="263">
        <v>0.2329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92">
        <v>0.94769999999999999</v>
      </c>
      <c r="D66" s="259">
        <v>0.58779999999999999</v>
      </c>
    </row>
    <row r="67" spans="1:5" x14ac:dyDescent="0.35">
      <c r="A67" s="252" t="s">
        <v>638</v>
      </c>
      <c r="B67" s="257" t="s">
        <v>9</v>
      </c>
      <c r="C67" s="292">
        <v>0.94769999999999999</v>
      </c>
      <c r="D67" s="259">
        <v>0.58779999999999999</v>
      </c>
    </row>
    <row r="68" spans="1:5" x14ac:dyDescent="0.35">
      <c r="A68" s="40" t="s">
        <v>35</v>
      </c>
      <c r="B68" s="7" t="s">
        <v>9</v>
      </c>
      <c r="C68" s="8">
        <f>C67</f>
        <v>0.94769999999999999</v>
      </c>
      <c r="D68" s="289" t="s">
        <v>661</v>
      </c>
    </row>
    <row r="69" spans="1:5" x14ac:dyDescent="0.35">
      <c r="A69" s="40" t="s">
        <v>113</v>
      </c>
      <c r="B69" s="7" t="s">
        <v>9</v>
      </c>
      <c r="C69" s="8">
        <f>C68</f>
        <v>0.94769999999999999</v>
      </c>
      <c r="D69" s="289">
        <v>0.19400000000000001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0.94769999999999999</v>
      </c>
      <c r="D70" s="297">
        <v>0.1739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E7E9-EC9B-444F-A160-E1972A796C6B}">
  <sheetPr>
    <tabColor theme="5" tint="-0.249977111117893"/>
  </sheetPr>
  <dimension ref="A1:D69"/>
  <sheetViews>
    <sheetView topLeftCell="A43" zoomScaleNormal="100" workbookViewId="0">
      <selection activeCell="C67" sqref="C6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553</v>
      </c>
      <c r="B1" s="310"/>
      <c r="C1" s="310"/>
      <c r="D1" s="311"/>
    </row>
    <row r="2" spans="1:4" ht="15" thickBot="1" x14ac:dyDescent="0.4">
      <c r="A2" s="312" t="s">
        <v>556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0.22700000000000001</v>
      </c>
      <c r="D6" s="45">
        <v>0.27479999999999999</v>
      </c>
    </row>
    <row r="7" spans="1:4" x14ac:dyDescent="0.35">
      <c r="A7" s="254" t="s">
        <v>8</v>
      </c>
      <c r="B7" s="22" t="s">
        <v>9</v>
      </c>
      <c r="C7" s="8">
        <v>0.26750000000000002</v>
      </c>
      <c r="D7" s="52">
        <f>D6</f>
        <v>0.27479999999999999</v>
      </c>
    </row>
    <row r="8" spans="1:4" x14ac:dyDescent="0.35">
      <c r="A8" s="42" t="s">
        <v>92</v>
      </c>
      <c r="B8" s="7" t="s">
        <v>9</v>
      </c>
      <c r="C8" s="8">
        <f>C7</f>
        <v>0.26750000000000002</v>
      </c>
      <c r="D8" s="45">
        <v>0.1769</v>
      </c>
    </row>
    <row r="9" spans="1:4" x14ac:dyDescent="0.35">
      <c r="A9" s="42" t="s">
        <v>93</v>
      </c>
      <c r="B9" s="7" t="s">
        <v>9</v>
      </c>
      <c r="C9" s="8">
        <f>C8</f>
        <v>0.26750000000000002</v>
      </c>
      <c r="D9" s="45">
        <v>0.128</v>
      </c>
    </row>
    <row r="10" spans="1:4" x14ac:dyDescent="0.35">
      <c r="A10" s="42" t="s">
        <v>94</v>
      </c>
      <c r="B10" s="7" t="s">
        <v>9</v>
      </c>
      <c r="C10" s="8">
        <f>C9</f>
        <v>0.26750000000000002</v>
      </c>
      <c r="D10" s="45">
        <v>0.1154</v>
      </c>
    </row>
    <row r="11" spans="1:4" x14ac:dyDescent="0.35">
      <c r="A11" s="42" t="s">
        <v>95</v>
      </c>
      <c r="B11" s="7" t="s">
        <v>9</v>
      </c>
      <c r="C11" s="8">
        <f>C10</f>
        <v>0.26750000000000002</v>
      </c>
      <c r="D11" s="45">
        <v>0.10199999999999999</v>
      </c>
    </row>
    <row r="12" spans="1:4" x14ac:dyDescent="0.35">
      <c r="A12" s="40" t="s">
        <v>96</v>
      </c>
      <c r="B12" s="7" t="s">
        <v>9</v>
      </c>
      <c r="C12" s="13">
        <f>C6</f>
        <v>0.22700000000000001</v>
      </c>
      <c r="D12" s="45">
        <f>D8</f>
        <v>0.1769</v>
      </c>
    </row>
    <row r="13" spans="1:4" x14ac:dyDescent="0.35">
      <c r="A13" s="40" t="s">
        <v>97</v>
      </c>
      <c r="B13" s="7" t="s">
        <v>9</v>
      </c>
      <c r="C13" s="13">
        <f>C12</f>
        <v>0.22700000000000001</v>
      </c>
      <c r="D13" s="45">
        <f>D9</f>
        <v>0.128</v>
      </c>
    </row>
    <row r="14" spans="1:4" x14ac:dyDescent="0.35">
      <c r="A14" s="40" t="s">
        <v>98</v>
      </c>
      <c r="B14" s="7" t="s">
        <v>9</v>
      </c>
      <c r="C14" s="13">
        <f>C13</f>
        <v>0.22700000000000001</v>
      </c>
      <c r="D14" s="45">
        <f>D10</f>
        <v>0.1154</v>
      </c>
    </row>
    <row r="15" spans="1:4" ht="15" thickBot="1" x14ac:dyDescent="0.4">
      <c r="A15" s="53" t="s">
        <v>99</v>
      </c>
      <c r="B15" s="54" t="s">
        <v>9</v>
      </c>
      <c r="C15" s="260">
        <f>C14</f>
        <v>0.22700000000000001</v>
      </c>
      <c r="D15" s="56">
        <f>D11</f>
        <v>0.10199999999999999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0.21590000000000001</v>
      </c>
      <c r="D19" s="259">
        <v>0.29470000000000002</v>
      </c>
    </row>
    <row r="20" spans="1:4" x14ac:dyDescent="0.35">
      <c r="A20" s="40" t="s">
        <v>531</v>
      </c>
      <c r="B20" s="7" t="s">
        <v>9</v>
      </c>
      <c r="C20" s="13">
        <f>C19</f>
        <v>0.21590000000000001</v>
      </c>
      <c r="D20" s="52">
        <v>0.1585</v>
      </c>
    </row>
    <row r="21" spans="1:4" x14ac:dyDescent="0.35">
      <c r="A21" s="40" t="s">
        <v>532</v>
      </c>
      <c r="B21" s="7" t="s">
        <v>9</v>
      </c>
      <c r="C21" s="13">
        <f>C19</f>
        <v>0.21590000000000001</v>
      </c>
      <c r="D21" s="52">
        <v>0.12570000000000001</v>
      </c>
    </row>
    <row r="22" spans="1:4" x14ac:dyDescent="0.35">
      <c r="A22" s="40" t="s">
        <v>533</v>
      </c>
      <c r="B22" s="7" t="s">
        <v>9</v>
      </c>
      <c r="C22" s="13">
        <f>C19</f>
        <v>0.21590000000000001</v>
      </c>
      <c r="D22" s="52">
        <v>9.5799999999999996E-2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0.21590000000000001</v>
      </c>
      <c r="D23" s="263">
        <v>2.75E-2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0.34179999999999999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0.34179999999999999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0.34179999999999999</v>
      </c>
      <c r="D29" s="264">
        <v>8.6800000000000002E-2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0.17399999999999999</v>
      </c>
      <c r="D33" s="259">
        <v>0.3871</v>
      </c>
    </row>
    <row r="34" spans="1:4" x14ac:dyDescent="0.35">
      <c r="A34" s="40" t="s">
        <v>8</v>
      </c>
      <c r="B34" s="7" t="s">
        <v>9</v>
      </c>
      <c r="C34" s="13">
        <v>0.19700000000000001</v>
      </c>
      <c r="D34" s="52">
        <f>D33</f>
        <v>0.3871</v>
      </c>
    </row>
    <row r="35" spans="1:4" x14ac:dyDescent="0.35">
      <c r="A35" s="40" t="s">
        <v>93</v>
      </c>
      <c r="B35" s="7" t="s">
        <v>9</v>
      </c>
      <c r="C35" s="13">
        <f>C34</f>
        <v>0.19700000000000001</v>
      </c>
      <c r="D35" s="52">
        <v>0.27310000000000001</v>
      </c>
    </row>
    <row r="36" spans="1:4" x14ac:dyDescent="0.35">
      <c r="A36" s="40" t="s">
        <v>94</v>
      </c>
      <c r="B36" s="22" t="s">
        <v>9</v>
      </c>
      <c r="C36" s="13">
        <f>C35</f>
        <v>0.19700000000000001</v>
      </c>
      <c r="D36" s="52">
        <v>0.1898</v>
      </c>
    </row>
    <row r="37" spans="1:4" x14ac:dyDescent="0.35">
      <c r="A37" s="40" t="s">
        <v>95</v>
      </c>
      <c r="B37" s="22" t="s">
        <v>9</v>
      </c>
      <c r="C37" s="13">
        <f>C36</f>
        <v>0.19700000000000001</v>
      </c>
      <c r="D37" s="52">
        <v>0.1653</v>
      </c>
    </row>
    <row r="38" spans="1:4" x14ac:dyDescent="0.35">
      <c r="A38" s="40" t="s">
        <v>97</v>
      </c>
      <c r="B38" s="7" t="s">
        <v>9</v>
      </c>
      <c r="C38" s="13">
        <f>C33</f>
        <v>0.17399999999999999</v>
      </c>
      <c r="D38" s="52">
        <f>D35</f>
        <v>0.27310000000000001</v>
      </c>
    </row>
    <row r="39" spans="1:4" x14ac:dyDescent="0.35">
      <c r="A39" s="40" t="s">
        <v>98</v>
      </c>
      <c r="B39" s="7" t="s">
        <v>9</v>
      </c>
      <c r="C39" s="13">
        <f>C38</f>
        <v>0.17399999999999999</v>
      </c>
      <c r="D39" s="52">
        <f>D36</f>
        <v>0.1898</v>
      </c>
    </row>
    <row r="40" spans="1:4" ht="15" thickBot="1" x14ac:dyDescent="0.4">
      <c r="A40" s="53" t="s">
        <v>99</v>
      </c>
      <c r="B40" s="54" t="s">
        <v>9</v>
      </c>
      <c r="C40" s="260">
        <f>C39</f>
        <v>0.17399999999999999</v>
      </c>
      <c r="D40" s="263">
        <f>D37</f>
        <v>0.1653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0.15229999999999999</v>
      </c>
      <c r="D44" s="265">
        <v>0.39019999999999999</v>
      </c>
    </row>
    <row r="45" spans="1:4" x14ac:dyDescent="0.35">
      <c r="A45" s="40" t="s">
        <v>14</v>
      </c>
      <c r="B45" s="22" t="s">
        <v>9</v>
      </c>
      <c r="C45" s="13">
        <f>C44</f>
        <v>0.15229999999999999</v>
      </c>
      <c r="D45" s="255">
        <v>0.21029999999999999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0.15229999999999999</v>
      </c>
      <c r="D46" s="264">
        <v>0.16139999999999999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0.28420000000000001</v>
      </c>
      <c r="D50" s="259">
        <v>0.25040000000000001</v>
      </c>
    </row>
    <row r="51" spans="1:4" x14ac:dyDescent="0.35">
      <c r="A51" s="40" t="s">
        <v>493</v>
      </c>
      <c r="B51" s="22" t="s">
        <v>9</v>
      </c>
      <c r="C51" s="13">
        <f>C50</f>
        <v>0.28420000000000001</v>
      </c>
      <c r="D51" s="52">
        <v>0.1578</v>
      </c>
    </row>
    <row r="52" spans="1:4" x14ac:dyDescent="0.35">
      <c r="A52" s="40" t="s">
        <v>494</v>
      </c>
      <c r="B52" s="22" t="s">
        <v>9</v>
      </c>
      <c r="C52" s="13">
        <f>C51</f>
        <v>0.28420000000000001</v>
      </c>
      <c r="D52" s="52">
        <v>0.15509999999999999</v>
      </c>
    </row>
    <row r="53" spans="1:4" x14ac:dyDescent="0.35">
      <c r="A53" s="40" t="s">
        <v>495</v>
      </c>
      <c r="B53" s="22" t="s">
        <v>9</v>
      </c>
      <c r="C53" s="13">
        <f>C52</f>
        <v>0.28420000000000001</v>
      </c>
      <c r="D53" s="52">
        <v>0.1454</v>
      </c>
    </row>
    <row r="54" spans="1:4" x14ac:dyDescent="0.35">
      <c r="A54" s="40" t="s">
        <v>144</v>
      </c>
      <c r="B54" s="22" t="s">
        <v>9</v>
      </c>
      <c r="C54" s="13">
        <v>0.1492</v>
      </c>
      <c r="D54" s="52">
        <v>0.13719999999999999</v>
      </c>
    </row>
    <row r="55" spans="1:4" ht="15" thickBot="1" x14ac:dyDescent="0.4">
      <c r="A55" s="53" t="s">
        <v>144</v>
      </c>
      <c r="B55" s="262" t="s">
        <v>27</v>
      </c>
      <c r="C55" s="262">
        <v>1.3957999999999999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0.27639999999999998</v>
      </c>
      <c r="D59" s="259">
        <v>0.219</v>
      </c>
    </row>
    <row r="60" spans="1:4" x14ac:dyDescent="0.35">
      <c r="A60" s="40" t="s">
        <v>35</v>
      </c>
      <c r="B60" s="7" t="s">
        <v>9</v>
      </c>
      <c r="C60" s="8">
        <f>C59</f>
        <v>0.27639999999999998</v>
      </c>
      <c r="D60" s="45">
        <v>0.12659999999999999</v>
      </c>
    </row>
    <row r="61" spans="1:4" x14ac:dyDescent="0.35">
      <c r="A61" s="40" t="s">
        <v>113</v>
      </c>
      <c r="B61" s="7" t="s">
        <v>9</v>
      </c>
      <c r="C61" s="8">
        <f>C60</f>
        <v>0.27639999999999998</v>
      </c>
      <c r="D61" s="45">
        <v>0.1162</v>
      </c>
    </row>
    <row r="62" spans="1:4" ht="15" thickBot="1" x14ac:dyDescent="0.4">
      <c r="A62" s="53" t="s">
        <v>62</v>
      </c>
      <c r="B62" s="54" t="s">
        <v>9</v>
      </c>
      <c r="C62" s="55">
        <f>C61</f>
        <v>0.27639999999999998</v>
      </c>
      <c r="D62" s="263">
        <v>0.1069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0.1547</v>
      </c>
      <c r="D66" s="259">
        <v>0.3362</v>
      </c>
    </row>
    <row r="67" spans="1:4" x14ac:dyDescent="0.35">
      <c r="A67" s="40" t="s">
        <v>35</v>
      </c>
      <c r="B67" s="7" t="s">
        <v>9</v>
      </c>
      <c r="C67" s="8">
        <f>C66</f>
        <v>0.1547</v>
      </c>
      <c r="D67" s="45">
        <v>0.20710000000000001</v>
      </c>
    </row>
    <row r="68" spans="1:4" x14ac:dyDescent="0.35">
      <c r="A68" s="40" t="s">
        <v>113</v>
      </c>
      <c r="B68" s="7" t="s">
        <v>9</v>
      </c>
      <c r="C68" s="8">
        <f>C67</f>
        <v>0.1547</v>
      </c>
      <c r="D68" s="45">
        <v>0.16120000000000001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0.1547</v>
      </c>
      <c r="D69" s="56">
        <v>0.1502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E15B-608D-4970-B8F9-36F56E36B973}">
  <sheetPr>
    <tabColor theme="5" tint="-0.249977111117893"/>
  </sheetPr>
  <dimension ref="A1:D69"/>
  <sheetViews>
    <sheetView topLeftCell="A43" zoomScaleNormal="100" workbookViewId="0">
      <selection activeCell="C67" sqref="C6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553</v>
      </c>
      <c r="B1" s="310"/>
      <c r="C1" s="310"/>
      <c r="D1" s="311"/>
    </row>
    <row r="2" spans="1:4" ht="15" thickBot="1" x14ac:dyDescent="0.4">
      <c r="A2" s="312" t="s">
        <v>555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0.22700000000000001</v>
      </c>
      <c r="D6" s="45">
        <v>0.27479999999999999</v>
      </c>
    </row>
    <row r="7" spans="1:4" x14ac:dyDescent="0.35">
      <c r="A7" s="254" t="s">
        <v>8</v>
      </c>
      <c r="B7" s="22" t="s">
        <v>9</v>
      </c>
      <c r="C7" s="8">
        <v>0.26750000000000002</v>
      </c>
      <c r="D7" s="52">
        <f>D6</f>
        <v>0.27479999999999999</v>
      </c>
    </row>
    <row r="8" spans="1:4" x14ac:dyDescent="0.35">
      <c r="A8" s="42" t="s">
        <v>92</v>
      </c>
      <c r="B8" s="7" t="s">
        <v>9</v>
      </c>
      <c r="C8" s="8">
        <f>C7</f>
        <v>0.26750000000000002</v>
      </c>
      <c r="D8" s="45">
        <v>0.1769</v>
      </c>
    </row>
    <row r="9" spans="1:4" x14ac:dyDescent="0.35">
      <c r="A9" s="42" t="s">
        <v>93</v>
      </c>
      <c r="B9" s="7" t="s">
        <v>9</v>
      </c>
      <c r="C9" s="8">
        <f>C8</f>
        <v>0.26750000000000002</v>
      </c>
      <c r="D9" s="45">
        <v>0.128</v>
      </c>
    </row>
    <row r="10" spans="1:4" x14ac:dyDescent="0.35">
      <c r="A10" s="42" t="s">
        <v>94</v>
      </c>
      <c r="B10" s="7" t="s">
        <v>9</v>
      </c>
      <c r="C10" s="8">
        <f>C9</f>
        <v>0.26750000000000002</v>
      </c>
      <c r="D10" s="45">
        <v>0.1154</v>
      </c>
    </row>
    <row r="11" spans="1:4" x14ac:dyDescent="0.35">
      <c r="A11" s="42" t="s">
        <v>95</v>
      </c>
      <c r="B11" s="7" t="s">
        <v>9</v>
      </c>
      <c r="C11" s="8">
        <f>C10</f>
        <v>0.26750000000000002</v>
      </c>
      <c r="D11" s="45">
        <v>0.10199999999999999</v>
      </c>
    </row>
    <row r="12" spans="1:4" x14ac:dyDescent="0.35">
      <c r="A12" s="40" t="s">
        <v>96</v>
      </c>
      <c r="B12" s="7" t="s">
        <v>9</v>
      </c>
      <c r="C12" s="13">
        <f>C6</f>
        <v>0.22700000000000001</v>
      </c>
      <c r="D12" s="45">
        <f>D8</f>
        <v>0.1769</v>
      </c>
    </row>
    <row r="13" spans="1:4" x14ac:dyDescent="0.35">
      <c r="A13" s="40" t="s">
        <v>97</v>
      </c>
      <c r="B13" s="7" t="s">
        <v>9</v>
      </c>
      <c r="C13" s="13">
        <f>C12</f>
        <v>0.22700000000000001</v>
      </c>
      <c r="D13" s="45">
        <f>D9</f>
        <v>0.128</v>
      </c>
    </row>
    <row r="14" spans="1:4" x14ac:dyDescent="0.35">
      <c r="A14" s="40" t="s">
        <v>98</v>
      </c>
      <c r="B14" s="7" t="s">
        <v>9</v>
      </c>
      <c r="C14" s="13">
        <f>C13</f>
        <v>0.22700000000000001</v>
      </c>
      <c r="D14" s="45">
        <f>D10</f>
        <v>0.1154</v>
      </c>
    </row>
    <row r="15" spans="1:4" ht="15" thickBot="1" x14ac:dyDescent="0.4">
      <c r="A15" s="53" t="s">
        <v>99</v>
      </c>
      <c r="B15" s="54" t="s">
        <v>9</v>
      </c>
      <c r="C15" s="260">
        <f>C14</f>
        <v>0.22700000000000001</v>
      </c>
      <c r="D15" s="56">
        <f>D11</f>
        <v>0.10199999999999999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0.21590000000000001</v>
      </c>
      <c r="D19" s="259">
        <v>0.29470000000000002</v>
      </c>
    </row>
    <row r="20" spans="1:4" x14ac:dyDescent="0.35">
      <c r="A20" s="40" t="s">
        <v>531</v>
      </c>
      <c r="B20" s="7" t="s">
        <v>9</v>
      </c>
      <c r="C20" s="13">
        <f>C19</f>
        <v>0.21590000000000001</v>
      </c>
      <c r="D20" s="52">
        <v>0.1585</v>
      </c>
    </row>
    <row r="21" spans="1:4" x14ac:dyDescent="0.35">
      <c r="A21" s="40" t="s">
        <v>532</v>
      </c>
      <c r="B21" s="7" t="s">
        <v>9</v>
      </c>
      <c r="C21" s="13">
        <f>C19</f>
        <v>0.21590000000000001</v>
      </c>
      <c r="D21" s="52">
        <v>0.12570000000000001</v>
      </c>
    </row>
    <row r="22" spans="1:4" x14ac:dyDescent="0.35">
      <c r="A22" s="40" t="s">
        <v>533</v>
      </c>
      <c r="B22" s="7" t="s">
        <v>9</v>
      </c>
      <c r="C22" s="13">
        <f>C19</f>
        <v>0.21590000000000001</v>
      </c>
      <c r="D22" s="52">
        <v>9.5799999999999996E-2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0.21590000000000001</v>
      </c>
      <c r="D23" s="263">
        <v>2.75E-2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0.34179999999999999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0.34179999999999999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0.34179999999999999</v>
      </c>
      <c r="D29" s="264">
        <v>8.6800000000000002E-2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0.17399999999999999</v>
      </c>
      <c r="D33" s="259">
        <v>0.3871</v>
      </c>
    </row>
    <row r="34" spans="1:4" x14ac:dyDescent="0.35">
      <c r="A34" s="40" t="s">
        <v>8</v>
      </c>
      <c r="B34" s="7" t="s">
        <v>9</v>
      </c>
      <c r="C34" s="13">
        <v>0.19700000000000001</v>
      </c>
      <c r="D34" s="52">
        <f>D33</f>
        <v>0.3871</v>
      </c>
    </row>
    <row r="35" spans="1:4" x14ac:dyDescent="0.35">
      <c r="A35" s="40" t="s">
        <v>93</v>
      </c>
      <c r="B35" s="7" t="s">
        <v>9</v>
      </c>
      <c r="C35" s="13">
        <f>C34</f>
        <v>0.19700000000000001</v>
      </c>
      <c r="D35" s="52">
        <v>0.27310000000000001</v>
      </c>
    </row>
    <row r="36" spans="1:4" x14ac:dyDescent="0.35">
      <c r="A36" s="40" t="s">
        <v>94</v>
      </c>
      <c r="B36" s="22" t="s">
        <v>9</v>
      </c>
      <c r="C36" s="13">
        <f>C35</f>
        <v>0.19700000000000001</v>
      </c>
      <c r="D36" s="52">
        <v>0.1898</v>
      </c>
    </row>
    <row r="37" spans="1:4" x14ac:dyDescent="0.35">
      <c r="A37" s="40" t="s">
        <v>95</v>
      </c>
      <c r="B37" s="22" t="s">
        <v>9</v>
      </c>
      <c r="C37" s="13">
        <f>C36</f>
        <v>0.19700000000000001</v>
      </c>
      <c r="D37" s="52">
        <v>0.1653</v>
      </c>
    </row>
    <row r="38" spans="1:4" x14ac:dyDescent="0.35">
      <c r="A38" s="40" t="s">
        <v>97</v>
      </c>
      <c r="B38" s="7" t="s">
        <v>9</v>
      </c>
      <c r="C38" s="13">
        <f>C33</f>
        <v>0.17399999999999999</v>
      </c>
      <c r="D38" s="52">
        <f>D35</f>
        <v>0.27310000000000001</v>
      </c>
    </row>
    <row r="39" spans="1:4" x14ac:dyDescent="0.35">
      <c r="A39" s="40" t="s">
        <v>98</v>
      </c>
      <c r="B39" s="7" t="s">
        <v>9</v>
      </c>
      <c r="C39" s="13">
        <f>C38</f>
        <v>0.17399999999999999</v>
      </c>
      <c r="D39" s="52">
        <f>D36</f>
        <v>0.1898</v>
      </c>
    </row>
    <row r="40" spans="1:4" ht="15" thickBot="1" x14ac:dyDescent="0.4">
      <c r="A40" s="53" t="s">
        <v>99</v>
      </c>
      <c r="B40" s="54" t="s">
        <v>9</v>
      </c>
      <c r="C40" s="260">
        <f>C39</f>
        <v>0.17399999999999999</v>
      </c>
      <c r="D40" s="263">
        <f>D37</f>
        <v>0.1653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0.15229999999999999</v>
      </c>
      <c r="D44" s="265">
        <v>0.39019999999999999</v>
      </c>
    </row>
    <row r="45" spans="1:4" x14ac:dyDescent="0.35">
      <c r="A45" s="40" t="s">
        <v>14</v>
      </c>
      <c r="B45" s="22" t="s">
        <v>9</v>
      </c>
      <c r="C45" s="13">
        <f>C44</f>
        <v>0.15229999999999999</v>
      </c>
      <c r="D45" s="255">
        <v>0.21029999999999999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0.15229999999999999</v>
      </c>
      <c r="D46" s="264">
        <v>0.16139999999999999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0.28420000000000001</v>
      </c>
      <c r="D50" s="259">
        <v>0.25040000000000001</v>
      </c>
    </row>
    <row r="51" spans="1:4" x14ac:dyDescent="0.35">
      <c r="A51" s="40" t="s">
        <v>493</v>
      </c>
      <c r="B51" s="22" t="s">
        <v>9</v>
      </c>
      <c r="C51" s="13">
        <f>C50</f>
        <v>0.28420000000000001</v>
      </c>
      <c r="D51" s="52">
        <v>0.1578</v>
      </c>
    </row>
    <row r="52" spans="1:4" x14ac:dyDescent="0.35">
      <c r="A52" s="40" t="s">
        <v>494</v>
      </c>
      <c r="B52" s="22" t="s">
        <v>9</v>
      </c>
      <c r="C52" s="13">
        <f>C51</f>
        <v>0.28420000000000001</v>
      </c>
      <c r="D52" s="52">
        <v>0.15509999999999999</v>
      </c>
    </row>
    <row r="53" spans="1:4" x14ac:dyDescent="0.35">
      <c r="A53" s="40" t="s">
        <v>495</v>
      </c>
      <c r="B53" s="22" t="s">
        <v>9</v>
      </c>
      <c r="C53" s="13">
        <f>C52</f>
        <v>0.28420000000000001</v>
      </c>
      <c r="D53" s="52">
        <v>0.1454</v>
      </c>
    </row>
    <row r="54" spans="1:4" x14ac:dyDescent="0.35">
      <c r="A54" s="40" t="s">
        <v>144</v>
      </c>
      <c r="B54" s="22" t="s">
        <v>9</v>
      </c>
      <c r="C54" s="13">
        <v>0.1492</v>
      </c>
      <c r="D54" s="52">
        <v>0.13719999999999999</v>
      </c>
    </row>
    <row r="55" spans="1:4" ht="15" thickBot="1" x14ac:dyDescent="0.4">
      <c r="A55" s="53" t="s">
        <v>144</v>
      </c>
      <c r="B55" s="262" t="s">
        <v>27</v>
      </c>
      <c r="C55" s="262">
        <v>1.3957999999999999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0.27639999999999998</v>
      </c>
      <c r="D59" s="259">
        <v>0.219</v>
      </c>
    </row>
    <row r="60" spans="1:4" x14ac:dyDescent="0.35">
      <c r="A60" s="40" t="s">
        <v>35</v>
      </c>
      <c r="B60" s="7" t="s">
        <v>9</v>
      </c>
      <c r="C60" s="8">
        <f>C59</f>
        <v>0.27639999999999998</v>
      </c>
      <c r="D60" s="45">
        <v>0.12659999999999999</v>
      </c>
    </row>
    <row r="61" spans="1:4" x14ac:dyDescent="0.35">
      <c r="A61" s="40" t="s">
        <v>113</v>
      </c>
      <c r="B61" s="7" t="s">
        <v>9</v>
      </c>
      <c r="C61" s="8">
        <f>C60</f>
        <v>0.27639999999999998</v>
      </c>
      <c r="D61" s="45">
        <v>0.1162</v>
      </c>
    </row>
    <row r="62" spans="1:4" ht="15" thickBot="1" x14ac:dyDescent="0.4">
      <c r="A62" s="53" t="s">
        <v>62</v>
      </c>
      <c r="B62" s="54" t="s">
        <v>9</v>
      </c>
      <c r="C62" s="55">
        <f>C61</f>
        <v>0.27639999999999998</v>
      </c>
      <c r="D62" s="263">
        <v>0.1069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0.18809999999999999</v>
      </c>
      <c r="D66" s="259">
        <v>0.3362</v>
      </c>
    </row>
    <row r="67" spans="1:4" x14ac:dyDescent="0.35">
      <c r="A67" s="40" t="s">
        <v>35</v>
      </c>
      <c r="B67" s="7" t="s">
        <v>9</v>
      </c>
      <c r="C67" s="8">
        <f>C66</f>
        <v>0.18809999999999999</v>
      </c>
      <c r="D67" s="45">
        <v>0.20710000000000001</v>
      </c>
    </row>
    <row r="68" spans="1:4" x14ac:dyDescent="0.35">
      <c r="A68" s="40" t="s">
        <v>113</v>
      </c>
      <c r="B68" s="7" t="s">
        <v>9</v>
      </c>
      <c r="C68" s="8">
        <f>C67</f>
        <v>0.18809999999999999</v>
      </c>
      <c r="D68" s="45">
        <v>0.16120000000000001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0.18809999999999999</v>
      </c>
      <c r="D69" s="56">
        <v>0.1502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DC5C-9BAA-4835-9823-B3D03C64F1D8}">
  <sheetPr>
    <tabColor theme="5" tint="-0.249977111117893"/>
  </sheetPr>
  <dimension ref="A1:D69"/>
  <sheetViews>
    <sheetView topLeftCell="A40" zoomScaleNormal="100" workbookViewId="0">
      <selection activeCell="D70" sqref="D7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553</v>
      </c>
      <c r="B1" s="310"/>
      <c r="C1" s="310"/>
      <c r="D1" s="311"/>
    </row>
    <row r="2" spans="1:4" ht="15" thickBot="1" x14ac:dyDescent="0.4">
      <c r="A2" s="312" t="s">
        <v>554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0.28050000000000003</v>
      </c>
      <c r="D6" s="45">
        <v>0.27479999999999999</v>
      </c>
    </row>
    <row r="7" spans="1:4" x14ac:dyDescent="0.35">
      <c r="A7" s="254" t="s">
        <v>8</v>
      </c>
      <c r="B7" s="22" t="s">
        <v>9</v>
      </c>
      <c r="C7" s="8">
        <v>0.32100000000000001</v>
      </c>
      <c r="D7" s="52">
        <f>D6</f>
        <v>0.27479999999999999</v>
      </c>
    </row>
    <row r="8" spans="1:4" x14ac:dyDescent="0.35">
      <c r="A8" s="42" t="s">
        <v>92</v>
      </c>
      <c r="B8" s="7" t="s">
        <v>9</v>
      </c>
      <c r="C8" s="8">
        <f>C7</f>
        <v>0.32100000000000001</v>
      </c>
      <c r="D8" s="45">
        <v>0.1769</v>
      </c>
    </row>
    <row r="9" spans="1:4" x14ac:dyDescent="0.35">
      <c r="A9" s="42" t="s">
        <v>93</v>
      </c>
      <c r="B9" s="7" t="s">
        <v>9</v>
      </c>
      <c r="C9" s="8">
        <f>C8</f>
        <v>0.32100000000000001</v>
      </c>
      <c r="D9" s="45">
        <v>0.128</v>
      </c>
    </row>
    <row r="10" spans="1:4" x14ac:dyDescent="0.35">
      <c r="A10" s="42" t="s">
        <v>94</v>
      </c>
      <c r="B10" s="7" t="s">
        <v>9</v>
      </c>
      <c r="C10" s="8">
        <f>C9</f>
        <v>0.32100000000000001</v>
      </c>
      <c r="D10" s="45">
        <v>0.1154</v>
      </c>
    </row>
    <row r="11" spans="1:4" x14ac:dyDescent="0.35">
      <c r="A11" s="42" t="s">
        <v>95</v>
      </c>
      <c r="B11" s="7" t="s">
        <v>9</v>
      </c>
      <c r="C11" s="8">
        <f>C10</f>
        <v>0.32100000000000001</v>
      </c>
      <c r="D11" s="45">
        <v>0.10199999999999999</v>
      </c>
    </row>
    <row r="12" spans="1:4" x14ac:dyDescent="0.35">
      <c r="A12" s="40" t="s">
        <v>96</v>
      </c>
      <c r="B12" s="7" t="s">
        <v>9</v>
      </c>
      <c r="C12" s="13">
        <f>C6</f>
        <v>0.28050000000000003</v>
      </c>
      <c r="D12" s="45">
        <f>D8</f>
        <v>0.1769</v>
      </c>
    </row>
    <row r="13" spans="1:4" x14ac:dyDescent="0.35">
      <c r="A13" s="40" t="s">
        <v>97</v>
      </c>
      <c r="B13" s="7" t="s">
        <v>9</v>
      </c>
      <c r="C13" s="13">
        <f>C12</f>
        <v>0.28050000000000003</v>
      </c>
      <c r="D13" s="45">
        <f>D9</f>
        <v>0.128</v>
      </c>
    </row>
    <row r="14" spans="1:4" x14ac:dyDescent="0.35">
      <c r="A14" s="40" t="s">
        <v>98</v>
      </c>
      <c r="B14" s="7" t="s">
        <v>9</v>
      </c>
      <c r="C14" s="13">
        <f>C13</f>
        <v>0.28050000000000003</v>
      </c>
      <c r="D14" s="45">
        <f>D10</f>
        <v>0.1154</v>
      </c>
    </row>
    <row r="15" spans="1:4" ht="15" thickBot="1" x14ac:dyDescent="0.4">
      <c r="A15" s="53" t="s">
        <v>99</v>
      </c>
      <c r="B15" s="54" t="s">
        <v>9</v>
      </c>
      <c r="C15" s="260">
        <f>C14</f>
        <v>0.28050000000000003</v>
      </c>
      <c r="D15" s="56">
        <f>D11</f>
        <v>0.10199999999999999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0.21590000000000001</v>
      </c>
      <c r="D19" s="259">
        <v>0.29470000000000002</v>
      </c>
    </row>
    <row r="20" spans="1:4" x14ac:dyDescent="0.35">
      <c r="A20" s="40" t="s">
        <v>531</v>
      </c>
      <c r="B20" s="7" t="s">
        <v>9</v>
      </c>
      <c r="C20" s="13">
        <f>C19</f>
        <v>0.21590000000000001</v>
      </c>
      <c r="D20" s="52">
        <v>0.1585</v>
      </c>
    </row>
    <row r="21" spans="1:4" x14ac:dyDescent="0.35">
      <c r="A21" s="40" t="s">
        <v>532</v>
      </c>
      <c r="B21" s="7" t="s">
        <v>9</v>
      </c>
      <c r="C21" s="13">
        <f>C19</f>
        <v>0.21590000000000001</v>
      </c>
      <c r="D21" s="52">
        <v>0.12570000000000001</v>
      </c>
    </row>
    <row r="22" spans="1:4" x14ac:dyDescent="0.35">
      <c r="A22" s="40" t="s">
        <v>533</v>
      </c>
      <c r="B22" s="7" t="s">
        <v>9</v>
      </c>
      <c r="C22" s="13">
        <f>C19</f>
        <v>0.21590000000000001</v>
      </c>
      <c r="D22" s="52">
        <v>9.5799999999999996E-2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0.21590000000000001</v>
      </c>
      <c r="D23" s="263">
        <v>2.75E-2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0.31659999999999999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0.31659999999999999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0.31659999999999999</v>
      </c>
      <c r="D29" s="264">
        <v>8.6800000000000002E-2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0.2772</v>
      </c>
      <c r="D33" s="259">
        <v>0.3871</v>
      </c>
    </row>
    <row r="34" spans="1:4" x14ac:dyDescent="0.35">
      <c r="A34" s="40" t="s">
        <v>8</v>
      </c>
      <c r="B34" s="7" t="s">
        <v>9</v>
      </c>
      <c r="C34" s="13">
        <v>0.30020000000000002</v>
      </c>
      <c r="D34" s="52">
        <f>D33</f>
        <v>0.3871</v>
      </c>
    </row>
    <row r="35" spans="1:4" x14ac:dyDescent="0.35">
      <c r="A35" s="40" t="s">
        <v>93</v>
      </c>
      <c r="B35" s="7" t="s">
        <v>9</v>
      </c>
      <c r="C35" s="13">
        <f>C34</f>
        <v>0.30020000000000002</v>
      </c>
      <c r="D35" s="52">
        <v>0.27310000000000001</v>
      </c>
    </row>
    <row r="36" spans="1:4" x14ac:dyDescent="0.35">
      <c r="A36" s="40" t="s">
        <v>94</v>
      </c>
      <c r="B36" s="22" t="s">
        <v>9</v>
      </c>
      <c r="C36" s="13">
        <f>C35</f>
        <v>0.30020000000000002</v>
      </c>
      <c r="D36" s="52">
        <v>0.1898</v>
      </c>
    </row>
    <row r="37" spans="1:4" x14ac:dyDescent="0.35">
      <c r="A37" s="40" t="s">
        <v>95</v>
      </c>
      <c r="B37" s="22" t="s">
        <v>9</v>
      </c>
      <c r="C37" s="13">
        <f>C36</f>
        <v>0.30020000000000002</v>
      </c>
      <c r="D37" s="52">
        <v>0.1653</v>
      </c>
    </row>
    <row r="38" spans="1:4" x14ac:dyDescent="0.35">
      <c r="A38" s="40" t="s">
        <v>97</v>
      </c>
      <c r="B38" s="7" t="s">
        <v>9</v>
      </c>
      <c r="C38" s="13">
        <f>C33</f>
        <v>0.2772</v>
      </c>
      <c r="D38" s="52">
        <f>D35</f>
        <v>0.27310000000000001</v>
      </c>
    </row>
    <row r="39" spans="1:4" x14ac:dyDescent="0.35">
      <c r="A39" s="40" t="s">
        <v>98</v>
      </c>
      <c r="B39" s="7" t="s">
        <v>9</v>
      </c>
      <c r="C39" s="13">
        <f>C38</f>
        <v>0.2772</v>
      </c>
      <c r="D39" s="52">
        <f>D36</f>
        <v>0.1898</v>
      </c>
    </row>
    <row r="40" spans="1:4" ht="15" thickBot="1" x14ac:dyDescent="0.4">
      <c r="A40" s="53" t="s">
        <v>99</v>
      </c>
      <c r="B40" s="54" t="s">
        <v>9</v>
      </c>
      <c r="C40" s="260">
        <f>C39</f>
        <v>0.2772</v>
      </c>
      <c r="D40" s="263">
        <f>D37</f>
        <v>0.1653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0.15229999999999999</v>
      </c>
      <c r="D44" s="265">
        <v>0.39019999999999999</v>
      </c>
    </row>
    <row r="45" spans="1:4" x14ac:dyDescent="0.35">
      <c r="A45" s="40" t="s">
        <v>14</v>
      </c>
      <c r="B45" s="22" t="s">
        <v>9</v>
      </c>
      <c r="C45" s="13">
        <f>C44</f>
        <v>0.15229999999999999</v>
      </c>
      <c r="D45" s="255">
        <v>0.21029999999999999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0.15229999999999999</v>
      </c>
      <c r="D46" s="264">
        <v>0.16139999999999999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0.35099999999999998</v>
      </c>
      <c r="D50" s="259">
        <v>0.25040000000000001</v>
      </c>
    </row>
    <row r="51" spans="1:4" x14ac:dyDescent="0.35">
      <c r="A51" s="40" t="s">
        <v>493</v>
      </c>
      <c r="B51" s="22" t="s">
        <v>9</v>
      </c>
      <c r="C51" s="13">
        <f>C50</f>
        <v>0.35099999999999998</v>
      </c>
      <c r="D51" s="52">
        <v>0.1578</v>
      </c>
    </row>
    <row r="52" spans="1:4" x14ac:dyDescent="0.35">
      <c r="A52" s="40" t="s">
        <v>494</v>
      </c>
      <c r="B52" s="22" t="s">
        <v>9</v>
      </c>
      <c r="C52" s="13">
        <f>C51</f>
        <v>0.35099999999999998</v>
      </c>
      <c r="D52" s="52">
        <v>0.15509999999999999</v>
      </c>
    </row>
    <row r="53" spans="1:4" x14ac:dyDescent="0.35">
      <c r="A53" s="40" t="s">
        <v>495</v>
      </c>
      <c r="B53" s="22" t="s">
        <v>9</v>
      </c>
      <c r="C53" s="13">
        <f>C52</f>
        <v>0.35099999999999998</v>
      </c>
      <c r="D53" s="52">
        <v>0.1454</v>
      </c>
    </row>
    <row r="54" spans="1:4" x14ac:dyDescent="0.35">
      <c r="A54" s="40" t="s">
        <v>144</v>
      </c>
      <c r="B54" s="22" t="s">
        <v>9</v>
      </c>
      <c r="C54" s="13">
        <v>0.20080000000000001</v>
      </c>
      <c r="D54" s="52">
        <v>0.13719999999999999</v>
      </c>
    </row>
    <row r="55" spans="1:4" ht="15" thickBot="1" x14ac:dyDescent="0.4">
      <c r="A55" s="53" t="s">
        <v>144</v>
      </c>
      <c r="B55" s="262" t="s">
        <v>27</v>
      </c>
      <c r="C55" s="262">
        <v>1.5531999999999999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0.34320000000000001</v>
      </c>
      <c r="D59" s="259">
        <v>0.219</v>
      </c>
    </row>
    <row r="60" spans="1:4" x14ac:dyDescent="0.35">
      <c r="A60" s="40" t="s">
        <v>35</v>
      </c>
      <c r="B60" s="7" t="s">
        <v>9</v>
      </c>
      <c r="C60" s="8">
        <f>C59</f>
        <v>0.34320000000000001</v>
      </c>
      <c r="D60" s="45">
        <v>0.12659999999999999</v>
      </c>
    </row>
    <row r="61" spans="1:4" x14ac:dyDescent="0.35">
      <c r="A61" s="40" t="s">
        <v>113</v>
      </c>
      <c r="B61" s="7" t="s">
        <v>9</v>
      </c>
      <c r="C61" s="8">
        <f>C60</f>
        <v>0.34320000000000001</v>
      </c>
      <c r="D61" s="45">
        <v>0.1162</v>
      </c>
    </row>
    <row r="62" spans="1:4" ht="15" thickBot="1" x14ac:dyDescent="0.4">
      <c r="A62" s="53" t="s">
        <v>62</v>
      </c>
      <c r="B62" s="54" t="s">
        <v>9</v>
      </c>
      <c r="C62" s="55">
        <f>C61</f>
        <v>0.34320000000000001</v>
      </c>
      <c r="D62" s="263">
        <v>0.1069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0.22459999999999999</v>
      </c>
      <c r="D66" s="259">
        <v>0.3362</v>
      </c>
    </row>
    <row r="67" spans="1:4" x14ac:dyDescent="0.35">
      <c r="A67" s="40" t="s">
        <v>35</v>
      </c>
      <c r="B67" s="7" t="s">
        <v>9</v>
      </c>
      <c r="C67" s="8">
        <f>C66</f>
        <v>0.22459999999999999</v>
      </c>
      <c r="D67" s="45">
        <v>0.20710000000000001</v>
      </c>
    </row>
    <row r="68" spans="1:4" x14ac:dyDescent="0.35">
      <c r="A68" s="40" t="s">
        <v>113</v>
      </c>
      <c r="B68" s="7" t="s">
        <v>9</v>
      </c>
      <c r="C68" s="8">
        <f>C67</f>
        <v>0.22459999999999999</v>
      </c>
      <c r="D68" s="45">
        <v>0.16120000000000001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0.22459999999999999</v>
      </c>
      <c r="D69" s="56">
        <v>0.1502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  <ignoredErrors>
    <ignoredError sqref="C12" formula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0690-79F8-416B-ACD9-C87370E8E1AD}">
  <sheetPr>
    <tabColor theme="9" tint="-0.249977111117893"/>
  </sheetPr>
  <dimension ref="A1:D69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549</v>
      </c>
      <c r="B1" s="310"/>
      <c r="C1" s="310"/>
      <c r="D1" s="311"/>
    </row>
    <row r="2" spans="1:4" ht="15" thickBot="1" x14ac:dyDescent="0.4">
      <c r="A2" s="312" t="s">
        <v>552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0.46100000000000002</v>
      </c>
      <c r="D6" s="45">
        <v>0.28699999999999998</v>
      </c>
    </row>
    <row r="7" spans="1:4" x14ac:dyDescent="0.35">
      <c r="A7" s="254" t="s">
        <v>8</v>
      </c>
      <c r="B7" s="22" t="s">
        <v>9</v>
      </c>
      <c r="C7" s="8">
        <v>0.5645</v>
      </c>
      <c r="D7" s="52">
        <f>D6</f>
        <v>0.28699999999999998</v>
      </c>
    </row>
    <row r="8" spans="1:4" x14ac:dyDescent="0.35">
      <c r="A8" s="42" t="s">
        <v>92</v>
      </c>
      <c r="B8" s="7" t="s">
        <v>9</v>
      </c>
      <c r="C8" s="8">
        <f>C7</f>
        <v>0.5645</v>
      </c>
      <c r="D8" s="45">
        <v>0.18909999999999999</v>
      </c>
    </row>
    <row r="9" spans="1:4" x14ac:dyDescent="0.35">
      <c r="A9" s="42" t="s">
        <v>93</v>
      </c>
      <c r="B9" s="7" t="s">
        <v>9</v>
      </c>
      <c r="C9" s="8">
        <f>C8</f>
        <v>0.5645</v>
      </c>
      <c r="D9" s="45">
        <v>0.13550000000000001</v>
      </c>
    </row>
    <row r="10" spans="1:4" x14ac:dyDescent="0.35">
      <c r="A10" s="42" t="s">
        <v>94</v>
      </c>
      <c r="B10" s="7" t="s">
        <v>9</v>
      </c>
      <c r="C10" s="8">
        <f>C9</f>
        <v>0.5645</v>
      </c>
      <c r="D10" s="45">
        <v>0.1225</v>
      </c>
    </row>
    <row r="11" spans="1:4" x14ac:dyDescent="0.35">
      <c r="A11" s="42" t="s">
        <v>95</v>
      </c>
      <c r="B11" s="7" t="s">
        <v>9</v>
      </c>
      <c r="C11" s="8">
        <f>C10</f>
        <v>0.5645</v>
      </c>
      <c r="D11" s="45">
        <v>0.1075</v>
      </c>
    </row>
    <row r="12" spans="1:4" x14ac:dyDescent="0.35">
      <c r="A12" s="40" t="s">
        <v>96</v>
      </c>
      <c r="B12" s="7" t="s">
        <v>9</v>
      </c>
      <c r="C12" s="13">
        <f>C6</f>
        <v>0.46100000000000002</v>
      </c>
      <c r="D12" s="45">
        <f>D8</f>
        <v>0.18909999999999999</v>
      </c>
    </row>
    <row r="13" spans="1:4" x14ac:dyDescent="0.35">
      <c r="A13" s="40" t="s">
        <v>97</v>
      </c>
      <c r="B13" s="7" t="s">
        <v>9</v>
      </c>
      <c r="C13" s="13">
        <f>C12</f>
        <v>0.46100000000000002</v>
      </c>
      <c r="D13" s="45">
        <f>D9</f>
        <v>0.13550000000000001</v>
      </c>
    </row>
    <row r="14" spans="1:4" x14ac:dyDescent="0.35">
      <c r="A14" s="40" t="s">
        <v>98</v>
      </c>
      <c r="B14" s="7" t="s">
        <v>9</v>
      </c>
      <c r="C14" s="13">
        <f>C13</f>
        <v>0.46100000000000002</v>
      </c>
      <c r="D14" s="45">
        <f>D10</f>
        <v>0.1225</v>
      </c>
    </row>
    <row r="15" spans="1:4" ht="15" thickBot="1" x14ac:dyDescent="0.4">
      <c r="A15" s="53" t="s">
        <v>99</v>
      </c>
      <c r="B15" s="54" t="s">
        <v>9</v>
      </c>
      <c r="C15" s="260">
        <f>C14</f>
        <v>0.46100000000000002</v>
      </c>
      <c r="D15" s="56">
        <f>D11</f>
        <v>0.1075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0.5675</v>
      </c>
      <c r="D19" s="259">
        <v>0.2495</v>
      </c>
    </row>
    <row r="20" spans="1:4" x14ac:dyDescent="0.35">
      <c r="A20" s="40" t="s">
        <v>531</v>
      </c>
      <c r="B20" s="7" t="s">
        <v>9</v>
      </c>
      <c r="C20" s="13">
        <f>C19</f>
        <v>0.5675</v>
      </c>
      <c r="D20" s="52">
        <v>0.1235</v>
      </c>
    </row>
    <row r="21" spans="1:4" x14ac:dyDescent="0.35">
      <c r="A21" s="40" t="s">
        <v>532</v>
      </c>
      <c r="B21" s="7" t="s">
        <v>9</v>
      </c>
      <c r="C21" s="13">
        <f>C19</f>
        <v>0.5675</v>
      </c>
      <c r="D21" s="52">
        <v>9.9000000000000005E-2</v>
      </c>
    </row>
    <row r="22" spans="1:4" x14ac:dyDescent="0.35">
      <c r="A22" s="40" t="s">
        <v>533</v>
      </c>
      <c r="B22" s="7" t="s">
        <v>9</v>
      </c>
      <c r="C22" s="13">
        <f>C19</f>
        <v>0.5675</v>
      </c>
      <c r="D22" s="52">
        <v>7.8200000000000006E-2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0.5675</v>
      </c>
      <c r="D23" s="263">
        <v>2.5399999999999999E-2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0.57509999999999994</v>
      </c>
      <c r="D27" s="259">
        <v>0.19259999999999999</v>
      </c>
    </row>
    <row r="28" spans="1:4" x14ac:dyDescent="0.35">
      <c r="A28" s="40" t="s">
        <v>8</v>
      </c>
      <c r="B28" s="22" t="s">
        <v>18</v>
      </c>
      <c r="C28" s="13">
        <f>C27</f>
        <v>0.57509999999999994</v>
      </c>
      <c r="D28" s="255">
        <v>0.1704</v>
      </c>
    </row>
    <row r="29" spans="1:4" ht="15" thickBot="1" x14ac:dyDescent="0.4">
      <c r="A29" s="53" t="s">
        <v>123</v>
      </c>
      <c r="B29" s="262" t="s">
        <v>18</v>
      </c>
      <c r="C29" s="260">
        <f>C28</f>
        <v>0.57509999999999994</v>
      </c>
      <c r="D29" s="264">
        <v>9.2700000000000005E-2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0.44529999999999997</v>
      </c>
      <c r="D33" s="259">
        <v>0.29970000000000002</v>
      </c>
    </row>
    <row r="34" spans="1:4" x14ac:dyDescent="0.35">
      <c r="A34" s="40" t="s">
        <v>8</v>
      </c>
      <c r="B34" s="7" t="s">
        <v>9</v>
      </c>
      <c r="C34" s="13">
        <v>0.46289999999999998</v>
      </c>
      <c r="D34" s="52">
        <f>D33</f>
        <v>0.29970000000000002</v>
      </c>
    </row>
    <row r="35" spans="1:4" x14ac:dyDescent="0.35">
      <c r="A35" s="40" t="s">
        <v>93</v>
      </c>
      <c r="B35" s="7" t="s">
        <v>9</v>
      </c>
      <c r="C35" s="13">
        <f>C34</f>
        <v>0.46289999999999998</v>
      </c>
      <c r="D35" s="52">
        <v>0.1953</v>
      </c>
    </row>
    <row r="36" spans="1:4" x14ac:dyDescent="0.35">
      <c r="A36" s="40" t="s">
        <v>94</v>
      </c>
      <c r="B36" s="22" t="s">
        <v>9</v>
      </c>
      <c r="C36" s="13">
        <f>C35</f>
        <v>0.46289999999999998</v>
      </c>
      <c r="D36" s="52">
        <v>0.1439</v>
      </c>
    </row>
    <row r="37" spans="1:4" x14ac:dyDescent="0.35">
      <c r="A37" s="40" t="s">
        <v>95</v>
      </c>
      <c r="B37" s="22" t="s">
        <v>9</v>
      </c>
      <c r="C37" s="13">
        <f>C36</f>
        <v>0.46289999999999998</v>
      </c>
      <c r="D37" s="52">
        <v>0.1295</v>
      </c>
    </row>
    <row r="38" spans="1:4" x14ac:dyDescent="0.35">
      <c r="A38" s="40" t="s">
        <v>97</v>
      </c>
      <c r="B38" s="7" t="s">
        <v>9</v>
      </c>
      <c r="C38" s="13">
        <f>C33</f>
        <v>0.44529999999999997</v>
      </c>
      <c r="D38" s="52">
        <f>D35</f>
        <v>0.1953</v>
      </c>
    </row>
    <row r="39" spans="1:4" x14ac:dyDescent="0.35">
      <c r="A39" s="40" t="s">
        <v>98</v>
      </c>
      <c r="B39" s="7" t="s">
        <v>9</v>
      </c>
      <c r="C39" s="13">
        <f>C38</f>
        <v>0.44529999999999997</v>
      </c>
      <c r="D39" s="52">
        <f>D36</f>
        <v>0.1439</v>
      </c>
    </row>
    <row r="40" spans="1:4" ht="15" thickBot="1" x14ac:dyDescent="0.4">
      <c r="A40" s="53" t="s">
        <v>99</v>
      </c>
      <c r="B40" s="54" t="s">
        <v>9</v>
      </c>
      <c r="C40" s="260">
        <f>C39</f>
        <v>0.44529999999999997</v>
      </c>
      <c r="D40" s="263">
        <f>D37</f>
        <v>0.1295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0.56999999999999995</v>
      </c>
      <c r="D44" s="265">
        <v>0.34139999999999998</v>
      </c>
    </row>
    <row r="45" spans="1:4" x14ac:dyDescent="0.35">
      <c r="A45" s="40" t="s">
        <v>14</v>
      </c>
      <c r="B45" s="22" t="s">
        <v>9</v>
      </c>
      <c r="C45" s="13">
        <f>C44</f>
        <v>0.56999999999999995</v>
      </c>
      <c r="D45" s="255">
        <v>0.18559999999999999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0.56999999999999995</v>
      </c>
      <c r="D46" s="264">
        <v>0.1459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0.60460000000000003</v>
      </c>
      <c r="D50" s="259">
        <v>0.21829999999999999</v>
      </c>
    </row>
    <row r="51" spans="1:4" x14ac:dyDescent="0.35">
      <c r="A51" s="40" t="s">
        <v>493</v>
      </c>
      <c r="B51" s="22" t="s">
        <v>9</v>
      </c>
      <c r="C51" s="13">
        <f>C50</f>
        <v>0.60460000000000003</v>
      </c>
      <c r="D51" s="52">
        <v>0.1288</v>
      </c>
    </row>
    <row r="52" spans="1:4" x14ac:dyDescent="0.35">
      <c r="A52" s="40" t="s">
        <v>494</v>
      </c>
      <c r="B52" s="22" t="s">
        <v>9</v>
      </c>
      <c r="C52" s="13">
        <f>C51</f>
        <v>0.60460000000000003</v>
      </c>
      <c r="D52" s="52">
        <v>0.12570000000000001</v>
      </c>
    </row>
    <row r="53" spans="1:4" x14ac:dyDescent="0.35">
      <c r="A53" s="40" t="s">
        <v>495</v>
      </c>
      <c r="B53" s="22" t="s">
        <v>9</v>
      </c>
      <c r="C53" s="13">
        <f>C52</f>
        <v>0.60460000000000003</v>
      </c>
      <c r="D53" s="52">
        <v>0.1186</v>
      </c>
    </row>
    <row r="54" spans="1:4" x14ac:dyDescent="0.35">
      <c r="A54" s="40" t="s">
        <v>144</v>
      </c>
      <c r="B54" s="22" t="s">
        <v>9</v>
      </c>
      <c r="C54" s="13">
        <v>0.32029999999999997</v>
      </c>
      <c r="D54" s="52">
        <v>0.11360000000000001</v>
      </c>
    </row>
    <row r="55" spans="1:4" ht="15" thickBot="1" x14ac:dyDescent="0.4">
      <c r="A55" s="53" t="s">
        <v>144</v>
      </c>
      <c r="B55" s="262" t="s">
        <v>27</v>
      </c>
      <c r="C55" s="262">
        <v>3.4441999999999999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0.60309999999999997</v>
      </c>
      <c r="D59" s="259">
        <v>0.2021</v>
      </c>
    </row>
    <row r="60" spans="1:4" x14ac:dyDescent="0.35">
      <c r="A60" s="40" t="s">
        <v>35</v>
      </c>
      <c r="B60" s="7" t="s">
        <v>9</v>
      </c>
      <c r="C60" s="8">
        <f>C59</f>
        <v>0.60309999999999997</v>
      </c>
      <c r="D60" s="45">
        <v>0.1082</v>
      </c>
    </row>
    <row r="61" spans="1:4" x14ac:dyDescent="0.35">
      <c r="A61" s="40" t="s">
        <v>113</v>
      </c>
      <c r="B61" s="7" t="s">
        <v>9</v>
      </c>
      <c r="C61" s="8">
        <f>C60</f>
        <v>0.60309999999999997</v>
      </c>
      <c r="D61" s="45">
        <v>0.1023</v>
      </c>
    </row>
    <row r="62" spans="1:4" ht="15" thickBot="1" x14ac:dyDescent="0.4">
      <c r="A62" s="53" t="s">
        <v>62</v>
      </c>
      <c r="B62" s="54" t="s">
        <v>9</v>
      </c>
      <c r="C62" s="55">
        <f>C61</f>
        <v>0.60309999999999997</v>
      </c>
      <c r="D62" s="263">
        <v>9.4500000000000001E-2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0.68469999999999998</v>
      </c>
      <c r="D66" s="259">
        <v>0.2989</v>
      </c>
    </row>
    <row r="67" spans="1:4" x14ac:dyDescent="0.35">
      <c r="A67" s="40" t="s">
        <v>35</v>
      </c>
      <c r="B67" s="7" t="s">
        <v>9</v>
      </c>
      <c r="C67" s="8">
        <f>C66</f>
        <v>0.68469999999999998</v>
      </c>
      <c r="D67" s="45">
        <v>0.1847</v>
      </c>
    </row>
    <row r="68" spans="1:4" x14ac:dyDescent="0.35">
      <c r="A68" s="40" t="s">
        <v>113</v>
      </c>
      <c r="B68" s="7" t="s">
        <v>9</v>
      </c>
      <c r="C68" s="8">
        <f>C67</f>
        <v>0.68469999999999998</v>
      </c>
      <c r="D68" s="45">
        <v>0.14530000000000001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0.68469999999999998</v>
      </c>
      <c r="D69" s="56">
        <v>0.1348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35D2-2489-44D5-88FD-DC0FD20C54E5}">
  <sheetPr>
    <tabColor theme="9" tint="-0.249977111117893"/>
  </sheetPr>
  <dimension ref="A1:D69"/>
  <sheetViews>
    <sheetView zoomScaleNormal="100" workbookViewId="0">
      <selection activeCell="G29" sqref="G29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549</v>
      </c>
      <c r="B1" s="310"/>
      <c r="C1" s="310"/>
      <c r="D1" s="311"/>
    </row>
    <row r="2" spans="1:4" ht="15" thickBot="1" x14ac:dyDescent="0.4">
      <c r="A2" s="312" t="s">
        <v>551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0.46100000000000002</v>
      </c>
      <c r="D6" s="45">
        <v>0.28699999999999998</v>
      </c>
    </row>
    <row r="7" spans="1:4" x14ac:dyDescent="0.35">
      <c r="A7" s="254" t="s">
        <v>8</v>
      </c>
      <c r="B7" s="22" t="s">
        <v>9</v>
      </c>
      <c r="C7" s="8">
        <v>0.5645</v>
      </c>
      <c r="D7" s="52">
        <f>D6</f>
        <v>0.28699999999999998</v>
      </c>
    </row>
    <row r="8" spans="1:4" x14ac:dyDescent="0.35">
      <c r="A8" s="42" t="s">
        <v>92</v>
      </c>
      <c r="B8" s="7" t="s">
        <v>9</v>
      </c>
      <c r="C8" s="8">
        <f>C7</f>
        <v>0.5645</v>
      </c>
      <c r="D8" s="45">
        <v>0.18909999999999999</v>
      </c>
    </row>
    <row r="9" spans="1:4" x14ac:dyDescent="0.35">
      <c r="A9" s="42" t="s">
        <v>93</v>
      </c>
      <c r="B9" s="7" t="s">
        <v>9</v>
      </c>
      <c r="C9" s="8">
        <f>C8</f>
        <v>0.5645</v>
      </c>
      <c r="D9" s="45">
        <v>0.13550000000000001</v>
      </c>
    </row>
    <row r="10" spans="1:4" x14ac:dyDescent="0.35">
      <c r="A10" s="42" t="s">
        <v>94</v>
      </c>
      <c r="B10" s="7" t="s">
        <v>9</v>
      </c>
      <c r="C10" s="8">
        <f>C9</f>
        <v>0.5645</v>
      </c>
      <c r="D10" s="45">
        <v>0.1225</v>
      </c>
    </row>
    <row r="11" spans="1:4" x14ac:dyDescent="0.35">
      <c r="A11" s="42" t="s">
        <v>95</v>
      </c>
      <c r="B11" s="7" t="s">
        <v>9</v>
      </c>
      <c r="C11" s="8">
        <f>C10</f>
        <v>0.5645</v>
      </c>
      <c r="D11" s="45">
        <v>0.1075</v>
      </c>
    </row>
    <row r="12" spans="1:4" x14ac:dyDescent="0.35">
      <c r="A12" s="40" t="s">
        <v>96</v>
      </c>
      <c r="B12" s="7" t="s">
        <v>9</v>
      </c>
      <c r="C12" s="13">
        <f>C6</f>
        <v>0.46100000000000002</v>
      </c>
      <c r="D12" s="45">
        <f>D8</f>
        <v>0.18909999999999999</v>
      </c>
    </row>
    <row r="13" spans="1:4" x14ac:dyDescent="0.35">
      <c r="A13" s="40" t="s">
        <v>97</v>
      </c>
      <c r="B13" s="7" t="s">
        <v>9</v>
      </c>
      <c r="C13" s="13">
        <f>C12</f>
        <v>0.46100000000000002</v>
      </c>
      <c r="D13" s="45">
        <f>D9</f>
        <v>0.13550000000000001</v>
      </c>
    </row>
    <row r="14" spans="1:4" x14ac:dyDescent="0.35">
      <c r="A14" s="40" t="s">
        <v>98</v>
      </c>
      <c r="B14" s="7" t="s">
        <v>9</v>
      </c>
      <c r="C14" s="13">
        <f>C13</f>
        <v>0.46100000000000002</v>
      </c>
      <c r="D14" s="45">
        <f>D10</f>
        <v>0.1225</v>
      </c>
    </row>
    <row r="15" spans="1:4" ht="15" thickBot="1" x14ac:dyDescent="0.4">
      <c r="A15" s="53" t="s">
        <v>99</v>
      </c>
      <c r="B15" s="54" t="s">
        <v>9</v>
      </c>
      <c r="C15" s="260">
        <f>C14</f>
        <v>0.46100000000000002</v>
      </c>
      <c r="D15" s="56">
        <f>D11</f>
        <v>0.1075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0.5675</v>
      </c>
      <c r="D19" s="259">
        <v>0.2495</v>
      </c>
    </row>
    <row r="20" spans="1:4" x14ac:dyDescent="0.35">
      <c r="A20" s="40" t="s">
        <v>531</v>
      </c>
      <c r="B20" s="7" t="s">
        <v>9</v>
      </c>
      <c r="C20" s="13">
        <f>C19</f>
        <v>0.5675</v>
      </c>
      <c r="D20" s="52">
        <v>0.1235</v>
      </c>
    </row>
    <row r="21" spans="1:4" x14ac:dyDescent="0.35">
      <c r="A21" s="40" t="s">
        <v>532</v>
      </c>
      <c r="B21" s="7" t="s">
        <v>9</v>
      </c>
      <c r="C21" s="13">
        <f>C19</f>
        <v>0.5675</v>
      </c>
      <c r="D21" s="52">
        <v>9.9000000000000005E-2</v>
      </c>
    </row>
    <row r="22" spans="1:4" x14ac:dyDescent="0.35">
      <c r="A22" s="40" t="s">
        <v>533</v>
      </c>
      <c r="B22" s="7" t="s">
        <v>9</v>
      </c>
      <c r="C22" s="13">
        <f>C19</f>
        <v>0.5675</v>
      </c>
      <c r="D22" s="52">
        <v>7.8200000000000006E-2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0.5675</v>
      </c>
      <c r="D23" s="263">
        <v>2.5399999999999999E-2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0.61339999999999995</v>
      </c>
      <c r="D27" s="259">
        <v>0.19259999999999999</v>
      </c>
    </row>
    <row r="28" spans="1:4" x14ac:dyDescent="0.35">
      <c r="A28" s="40" t="s">
        <v>8</v>
      </c>
      <c r="B28" s="22" t="s">
        <v>18</v>
      </c>
      <c r="C28" s="13">
        <f>C27</f>
        <v>0.61339999999999995</v>
      </c>
      <c r="D28" s="255">
        <v>0.1704</v>
      </c>
    </row>
    <row r="29" spans="1:4" ht="15" thickBot="1" x14ac:dyDescent="0.4">
      <c r="A29" s="53" t="s">
        <v>123</v>
      </c>
      <c r="B29" s="262" t="s">
        <v>18</v>
      </c>
      <c r="C29" s="260">
        <f>C28</f>
        <v>0.61339999999999995</v>
      </c>
      <c r="D29" s="264">
        <v>9.2700000000000005E-2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0.44529999999999997</v>
      </c>
      <c r="D33" s="259">
        <v>0.46929999999999999</v>
      </c>
    </row>
    <row r="34" spans="1:4" x14ac:dyDescent="0.35">
      <c r="A34" s="40" t="s">
        <v>8</v>
      </c>
      <c r="B34" s="7" t="s">
        <v>9</v>
      </c>
      <c r="C34" s="13">
        <v>0.46289999999999998</v>
      </c>
      <c r="D34" s="52">
        <f>D33</f>
        <v>0.46929999999999999</v>
      </c>
    </row>
    <row r="35" spans="1:4" x14ac:dyDescent="0.35">
      <c r="A35" s="40" t="s">
        <v>93</v>
      </c>
      <c r="B35" s="7" t="s">
        <v>9</v>
      </c>
      <c r="C35" s="13">
        <f>C34</f>
        <v>0.46289999999999998</v>
      </c>
      <c r="D35" s="52">
        <v>0.34960000000000002</v>
      </c>
    </row>
    <row r="36" spans="1:4" x14ac:dyDescent="0.35">
      <c r="A36" s="40" t="s">
        <v>94</v>
      </c>
      <c r="B36" s="22" t="s">
        <v>9</v>
      </c>
      <c r="C36" s="13">
        <f>C35</f>
        <v>0.46289999999999998</v>
      </c>
      <c r="D36" s="52">
        <v>0.22520000000000001</v>
      </c>
    </row>
    <row r="37" spans="1:4" x14ac:dyDescent="0.35">
      <c r="A37" s="40" t="s">
        <v>95</v>
      </c>
      <c r="B37" s="22" t="s">
        <v>9</v>
      </c>
      <c r="C37" s="13">
        <f>C36</f>
        <v>0.46289999999999998</v>
      </c>
      <c r="D37" s="52">
        <v>0.1971</v>
      </c>
    </row>
    <row r="38" spans="1:4" x14ac:dyDescent="0.35">
      <c r="A38" s="40" t="s">
        <v>97</v>
      </c>
      <c r="B38" s="7" t="s">
        <v>9</v>
      </c>
      <c r="C38" s="13">
        <f>C33</f>
        <v>0.44529999999999997</v>
      </c>
      <c r="D38" s="52">
        <f>D35</f>
        <v>0.34960000000000002</v>
      </c>
    </row>
    <row r="39" spans="1:4" x14ac:dyDescent="0.35">
      <c r="A39" s="40" t="s">
        <v>98</v>
      </c>
      <c r="B39" s="7" t="s">
        <v>9</v>
      </c>
      <c r="C39" s="13">
        <f>C38</f>
        <v>0.44529999999999997</v>
      </c>
      <c r="D39" s="52">
        <f>D36</f>
        <v>0.22520000000000001</v>
      </c>
    </row>
    <row r="40" spans="1:4" ht="15" thickBot="1" x14ac:dyDescent="0.4">
      <c r="A40" s="53" t="s">
        <v>99</v>
      </c>
      <c r="B40" s="54" t="s">
        <v>9</v>
      </c>
      <c r="C40" s="260">
        <f>C39</f>
        <v>0.44529999999999997</v>
      </c>
      <c r="D40" s="263">
        <f>D37</f>
        <v>0.1971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0.56999999999999995</v>
      </c>
      <c r="D44" s="265">
        <v>0.34139999999999998</v>
      </c>
    </row>
    <row r="45" spans="1:4" x14ac:dyDescent="0.35">
      <c r="A45" s="40" t="s">
        <v>14</v>
      </c>
      <c r="B45" s="22" t="s">
        <v>9</v>
      </c>
      <c r="C45" s="13">
        <f>C44</f>
        <v>0.56999999999999995</v>
      </c>
      <c r="D45" s="255">
        <v>0.18559999999999999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0.56999999999999995</v>
      </c>
      <c r="D46" s="264">
        <v>0.1459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0.60460000000000003</v>
      </c>
      <c r="D50" s="259">
        <v>0.21829999999999999</v>
      </c>
    </row>
    <row r="51" spans="1:4" x14ac:dyDescent="0.35">
      <c r="A51" s="40" t="s">
        <v>493</v>
      </c>
      <c r="B51" s="22" t="s">
        <v>9</v>
      </c>
      <c r="C51" s="13">
        <f>C50</f>
        <v>0.60460000000000003</v>
      </c>
      <c r="D51" s="52">
        <v>0.1288</v>
      </c>
    </row>
    <row r="52" spans="1:4" x14ac:dyDescent="0.35">
      <c r="A52" s="40" t="s">
        <v>494</v>
      </c>
      <c r="B52" s="22" t="s">
        <v>9</v>
      </c>
      <c r="C52" s="13">
        <f>C51</f>
        <v>0.60460000000000003</v>
      </c>
      <c r="D52" s="52">
        <v>0.12570000000000001</v>
      </c>
    </row>
    <row r="53" spans="1:4" x14ac:dyDescent="0.35">
      <c r="A53" s="40" t="s">
        <v>495</v>
      </c>
      <c r="B53" s="22" t="s">
        <v>9</v>
      </c>
      <c r="C53" s="13">
        <f>C52</f>
        <v>0.60460000000000003</v>
      </c>
      <c r="D53" s="52">
        <v>0.1186</v>
      </c>
    </row>
    <row r="54" spans="1:4" x14ac:dyDescent="0.35">
      <c r="A54" s="40" t="s">
        <v>144</v>
      </c>
      <c r="B54" s="22" t="s">
        <v>9</v>
      </c>
      <c r="C54" s="13">
        <v>0.32029999999999997</v>
      </c>
      <c r="D54" s="52">
        <v>0.11360000000000001</v>
      </c>
    </row>
    <row r="55" spans="1:4" ht="15" thickBot="1" x14ac:dyDescent="0.4">
      <c r="A55" s="53" t="s">
        <v>144</v>
      </c>
      <c r="B55" s="262" t="s">
        <v>27</v>
      </c>
      <c r="C55" s="262">
        <v>3.4441999999999999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0.60309999999999997</v>
      </c>
      <c r="D59" s="259">
        <v>0.2021</v>
      </c>
    </row>
    <row r="60" spans="1:4" x14ac:dyDescent="0.35">
      <c r="A60" s="40" t="s">
        <v>35</v>
      </c>
      <c r="B60" s="7" t="s">
        <v>9</v>
      </c>
      <c r="C60" s="8">
        <f>C59</f>
        <v>0.60309999999999997</v>
      </c>
      <c r="D60" s="45">
        <v>0.1082</v>
      </c>
    </row>
    <row r="61" spans="1:4" x14ac:dyDescent="0.35">
      <c r="A61" s="40" t="s">
        <v>113</v>
      </c>
      <c r="B61" s="7" t="s">
        <v>9</v>
      </c>
      <c r="C61" s="8">
        <f>C60</f>
        <v>0.60309999999999997</v>
      </c>
      <c r="D61" s="45">
        <v>0.1023</v>
      </c>
    </row>
    <row r="62" spans="1:4" ht="15" thickBot="1" x14ac:dyDescent="0.4">
      <c r="A62" s="53" t="s">
        <v>62</v>
      </c>
      <c r="B62" s="54" t="s">
        <v>9</v>
      </c>
      <c r="C62" s="55">
        <f>C61</f>
        <v>0.60309999999999997</v>
      </c>
      <c r="D62" s="263">
        <v>9.4500000000000001E-2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0.68469999999999998</v>
      </c>
      <c r="D66" s="259">
        <v>0.2989</v>
      </c>
    </row>
    <row r="67" spans="1:4" x14ac:dyDescent="0.35">
      <c r="A67" s="40" t="s">
        <v>35</v>
      </c>
      <c r="B67" s="7" t="s">
        <v>9</v>
      </c>
      <c r="C67" s="8">
        <f>C66</f>
        <v>0.68469999999999998</v>
      </c>
      <c r="D67" s="45">
        <v>0.1847</v>
      </c>
    </row>
    <row r="68" spans="1:4" x14ac:dyDescent="0.35">
      <c r="A68" s="40" t="s">
        <v>113</v>
      </c>
      <c r="B68" s="7" t="s">
        <v>9</v>
      </c>
      <c r="C68" s="8">
        <f>C67</f>
        <v>0.68469999999999998</v>
      </c>
      <c r="D68" s="45">
        <v>0.14530000000000001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0.68469999999999998</v>
      </c>
      <c r="D69" s="56">
        <v>0.1348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  <ignoredErrors>
    <ignoredError sqref="C38 C12" formula="1"/>
  </ignoredError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4F8C-CBCF-4AAC-9210-3237EA183869}">
  <sheetPr>
    <tabColor theme="9" tint="-0.249977111117893"/>
  </sheetPr>
  <dimension ref="A1:D69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549</v>
      </c>
      <c r="B1" s="310"/>
      <c r="C1" s="310"/>
      <c r="D1" s="311"/>
    </row>
    <row r="2" spans="1:4" ht="15" thickBot="1" x14ac:dyDescent="0.4">
      <c r="A2" s="312" t="s">
        <v>550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0.46100000000000002</v>
      </c>
      <c r="D6" s="45">
        <v>0.28699999999999998</v>
      </c>
    </row>
    <row r="7" spans="1:4" x14ac:dyDescent="0.35">
      <c r="A7" s="254" t="s">
        <v>8</v>
      </c>
      <c r="B7" s="22" t="s">
        <v>9</v>
      </c>
      <c r="C7" s="8">
        <v>0.5645</v>
      </c>
      <c r="D7" s="52">
        <f>D6</f>
        <v>0.28699999999999998</v>
      </c>
    </row>
    <row r="8" spans="1:4" x14ac:dyDescent="0.35">
      <c r="A8" s="42" t="s">
        <v>92</v>
      </c>
      <c r="B8" s="7" t="s">
        <v>9</v>
      </c>
      <c r="C8" s="8">
        <f>C7</f>
        <v>0.5645</v>
      </c>
      <c r="D8" s="45">
        <v>0.18909999999999999</v>
      </c>
    </row>
    <row r="9" spans="1:4" x14ac:dyDescent="0.35">
      <c r="A9" s="42" t="s">
        <v>93</v>
      </c>
      <c r="B9" s="7" t="s">
        <v>9</v>
      </c>
      <c r="C9" s="8">
        <f>C8</f>
        <v>0.5645</v>
      </c>
      <c r="D9" s="45">
        <v>0.13550000000000001</v>
      </c>
    </row>
    <row r="10" spans="1:4" x14ac:dyDescent="0.35">
      <c r="A10" s="42" t="s">
        <v>94</v>
      </c>
      <c r="B10" s="7" t="s">
        <v>9</v>
      </c>
      <c r="C10" s="8">
        <f>C9</f>
        <v>0.5645</v>
      </c>
      <c r="D10" s="45">
        <v>0.1225</v>
      </c>
    </row>
    <row r="11" spans="1:4" x14ac:dyDescent="0.35">
      <c r="A11" s="42" t="s">
        <v>95</v>
      </c>
      <c r="B11" s="7" t="s">
        <v>9</v>
      </c>
      <c r="C11" s="8">
        <f>C10</f>
        <v>0.5645</v>
      </c>
      <c r="D11" s="45">
        <v>0.1075</v>
      </c>
    </row>
    <row r="12" spans="1:4" x14ac:dyDescent="0.35">
      <c r="A12" s="40" t="s">
        <v>96</v>
      </c>
      <c r="B12" s="7" t="s">
        <v>9</v>
      </c>
      <c r="C12" s="13">
        <f>C6</f>
        <v>0.46100000000000002</v>
      </c>
      <c r="D12" s="45">
        <f>D8</f>
        <v>0.18909999999999999</v>
      </c>
    </row>
    <row r="13" spans="1:4" x14ac:dyDescent="0.35">
      <c r="A13" s="40" t="s">
        <v>97</v>
      </c>
      <c r="B13" s="7" t="s">
        <v>9</v>
      </c>
      <c r="C13" s="13">
        <f>C12</f>
        <v>0.46100000000000002</v>
      </c>
      <c r="D13" s="45">
        <f>D9</f>
        <v>0.13550000000000001</v>
      </c>
    </row>
    <row r="14" spans="1:4" x14ac:dyDescent="0.35">
      <c r="A14" s="40" t="s">
        <v>98</v>
      </c>
      <c r="B14" s="7" t="s">
        <v>9</v>
      </c>
      <c r="C14" s="13">
        <f>C13</f>
        <v>0.46100000000000002</v>
      </c>
      <c r="D14" s="45">
        <f>D10</f>
        <v>0.1225</v>
      </c>
    </row>
    <row r="15" spans="1:4" ht="15" thickBot="1" x14ac:dyDescent="0.4">
      <c r="A15" s="53" t="s">
        <v>99</v>
      </c>
      <c r="B15" s="54" t="s">
        <v>9</v>
      </c>
      <c r="C15" s="260">
        <f>C14</f>
        <v>0.46100000000000002</v>
      </c>
      <c r="D15" s="56">
        <f>D11</f>
        <v>0.1075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0.64470000000000005</v>
      </c>
      <c r="D19" s="259">
        <v>0.2495</v>
      </c>
    </row>
    <row r="20" spans="1:4" x14ac:dyDescent="0.35">
      <c r="A20" s="40" t="s">
        <v>531</v>
      </c>
      <c r="B20" s="7" t="s">
        <v>9</v>
      </c>
      <c r="C20" s="13">
        <f>C19</f>
        <v>0.64470000000000005</v>
      </c>
      <c r="D20" s="52">
        <v>0.1235</v>
      </c>
    </row>
    <row r="21" spans="1:4" x14ac:dyDescent="0.35">
      <c r="A21" s="40" t="s">
        <v>532</v>
      </c>
      <c r="B21" s="7" t="s">
        <v>9</v>
      </c>
      <c r="C21" s="13">
        <f>C19</f>
        <v>0.64470000000000005</v>
      </c>
      <c r="D21" s="52">
        <v>9.9000000000000005E-2</v>
      </c>
    </row>
    <row r="22" spans="1:4" x14ac:dyDescent="0.35">
      <c r="A22" s="40" t="s">
        <v>533</v>
      </c>
      <c r="B22" s="7" t="s">
        <v>9</v>
      </c>
      <c r="C22" s="13">
        <f>C19</f>
        <v>0.64470000000000005</v>
      </c>
      <c r="D22" s="52">
        <v>7.8200000000000006E-2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0.64470000000000005</v>
      </c>
      <c r="D23" s="263">
        <v>2.5399999999999999E-2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0.61339999999999995</v>
      </c>
      <c r="D27" s="259">
        <v>0.19259999999999999</v>
      </c>
    </row>
    <row r="28" spans="1:4" x14ac:dyDescent="0.35">
      <c r="A28" s="40" t="s">
        <v>8</v>
      </c>
      <c r="B28" s="22" t="s">
        <v>18</v>
      </c>
      <c r="C28" s="13">
        <f>C27</f>
        <v>0.61339999999999995</v>
      </c>
      <c r="D28" s="255">
        <v>0.1704</v>
      </c>
    </row>
    <row r="29" spans="1:4" ht="15" thickBot="1" x14ac:dyDescent="0.4">
      <c r="A29" s="53" t="s">
        <v>123</v>
      </c>
      <c r="B29" s="262" t="s">
        <v>18</v>
      </c>
      <c r="C29" s="260">
        <f>C28</f>
        <v>0.61339999999999995</v>
      </c>
      <c r="D29" s="264">
        <v>9.2700000000000005E-2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0.49170000000000003</v>
      </c>
      <c r="D33" s="259">
        <v>0.46929999999999999</v>
      </c>
    </row>
    <row r="34" spans="1:4" x14ac:dyDescent="0.35">
      <c r="A34" s="40" t="s">
        <v>8</v>
      </c>
      <c r="B34" s="7" t="s">
        <v>9</v>
      </c>
      <c r="C34" s="13">
        <v>0.50929999999999997</v>
      </c>
      <c r="D34" s="52">
        <f>D33</f>
        <v>0.46929999999999999</v>
      </c>
    </row>
    <row r="35" spans="1:4" x14ac:dyDescent="0.35">
      <c r="A35" s="40" t="s">
        <v>93</v>
      </c>
      <c r="B35" s="7" t="s">
        <v>9</v>
      </c>
      <c r="C35" s="13">
        <f>C34</f>
        <v>0.50929999999999997</v>
      </c>
      <c r="D35" s="52">
        <v>0.34960000000000002</v>
      </c>
    </row>
    <row r="36" spans="1:4" x14ac:dyDescent="0.35">
      <c r="A36" s="40" t="s">
        <v>94</v>
      </c>
      <c r="B36" s="22" t="s">
        <v>9</v>
      </c>
      <c r="C36" s="13">
        <f>C35</f>
        <v>0.50929999999999997</v>
      </c>
      <c r="D36" s="52">
        <v>0.22520000000000001</v>
      </c>
    </row>
    <row r="37" spans="1:4" x14ac:dyDescent="0.35">
      <c r="A37" s="40" t="s">
        <v>95</v>
      </c>
      <c r="B37" s="22" t="s">
        <v>9</v>
      </c>
      <c r="C37" s="13">
        <f>C36</f>
        <v>0.50929999999999997</v>
      </c>
      <c r="D37" s="52">
        <v>0.1971</v>
      </c>
    </row>
    <row r="38" spans="1:4" x14ac:dyDescent="0.35">
      <c r="A38" s="40" t="s">
        <v>97</v>
      </c>
      <c r="B38" s="7" t="s">
        <v>9</v>
      </c>
      <c r="C38" s="13">
        <f>C33</f>
        <v>0.49170000000000003</v>
      </c>
      <c r="D38" s="52">
        <f>D35</f>
        <v>0.34960000000000002</v>
      </c>
    </row>
    <row r="39" spans="1:4" x14ac:dyDescent="0.35">
      <c r="A39" s="40" t="s">
        <v>98</v>
      </c>
      <c r="B39" s="7" t="s">
        <v>9</v>
      </c>
      <c r="C39" s="13">
        <f>C38</f>
        <v>0.49170000000000003</v>
      </c>
      <c r="D39" s="52">
        <f>D36</f>
        <v>0.22520000000000001</v>
      </c>
    </row>
    <row r="40" spans="1:4" ht="15" thickBot="1" x14ac:dyDescent="0.4">
      <c r="A40" s="53" t="s">
        <v>99</v>
      </c>
      <c r="B40" s="54" t="s">
        <v>9</v>
      </c>
      <c r="C40" s="260">
        <f>C39</f>
        <v>0.49170000000000003</v>
      </c>
      <c r="D40" s="263">
        <f>D37</f>
        <v>0.1971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0.56999999999999995</v>
      </c>
      <c r="D44" s="265">
        <v>0.34139999999999998</v>
      </c>
    </row>
    <row r="45" spans="1:4" x14ac:dyDescent="0.35">
      <c r="A45" s="40" t="s">
        <v>14</v>
      </c>
      <c r="B45" s="22" t="s">
        <v>9</v>
      </c>
      <c r="C45" s="13">
        <f>C44</f>
        <v>0.56999999999999995</v>
      </c>
      <c r="D45" s="255">
        <v>0.18559999999999999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0.56999999999999995</v>
      </c>
      <c r="D46" s="264">
        <v>0.1459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0.60460000000000003</v>
      </c>
      <c r="D50" s="259">
        <v>0.21829999999999999</v>
      </c>
    </row>
    <row r="51" spans="1:4" x14ac:dyDescent="0.35">
      <c r="A51" s="40" t="s">
        <v>493</v>
      </c>
      <c r="B51" s="22" t="s">
        <v>9</v>
      </c>
      <c r="C51" s="13">
        <f>C50</f>
        <v>0.60460000000000003</v>
      </c>
      <c r="D51" s="52">
        <v>0.1288</v>
      </c>
    </row>
    <row r="52" spans="1:4" x14ac:dyDescent="0.35">
      <c r="A52" s="40" t="s">
        <v>494</v>
      </c>
      <c r="B52" s="22" t="s">
        <v>9</v>
      </c>
      <c r="C52" s="13">
        <f>C51</f>
        <v>0.60460000000000003</v>
      </c>
      <c r="D52" s="52">
        <v>0.12570000000000001</v>
      </c>
    </row>
    <row r="53" spans="1:4" x14ac:dyDescent="0.35">
      <c r="A53" s="40" t="s">
        <v>495</v>
      </c>
      <c r="B53" s="22" t="s">
        <v>9</v>
      </c>
      <c r="C53" s="13">
        <f>C52</f>
        <v>0.60460000000000003</v>
      </c>
      <c r="D53" s="52">
        <v>0.1186</v>
      </c>
    </row>
    <row r="54" spans="1:4" x14ac:dyDescent="0.35">
      <c r="A54" s="40" t="s">
        <v>144</v>
      </c>
      <c r="B54" s="22" t="s">
        <v>9</v>
      </c>
      <c r="C54" s="13">
        <v>0.32029999999999997</v>
      </c>
      <c r="D54" s="52">
        <v>0.11360000000000001</v>
      </c>
    </row>
    <row r="55" spans="1:4" ht="15" thickBot="1" x14ac:dyDescent="0.4">
      <c r="A55" s="53" t="s">
        <v>144</v>
      </c>
      <c r="B55" s="262" t="s">
        <v>27</v>
      </c>
      <c r="C55" s="262">
        <v>3.4441999999999999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0.60309999999999997</v>
      </c>
      <c r="D59" s="259">
        <v>0.2021</v>
      </c>
    </row>
    <row r="60" spans="1:4" x14ac:dyDescent="0.35">
      <c r="A60" s="40" t="s">
        <v>35</v>
      </c>
      <c r="B60" s="7" t="s">
        <v>9</v>
      </c>
      <c r="C60" s="8">
        <f>C59</f>
        <v>0.60309999999999997</v>
      </c>
      <c r="D60" s="45">
        <v>0.1082</v>
      </c>
    </row>
    <row r="61" spans="1:4" x14ac:dyDescent="0.35">
      <c r="A61" s="40" t="s">
        <v>113</v>
      </c>
      <c r="B61" s="7" t="s">
        <v>9</v>
      </c>
      <c r="C61" s="8">
        <f>C60</f>
        <v>0.60309999999999997</v>
      </c>
      <c r="D61" s="45">
        <v>0.1023</v>
      </c>
    </row>
    <row r="62" spans="1:4" ht="15" thickBot="1" x14ac:dyDescent="0.4">
      <c r="A62" s="53" t="s">
        <v>62</v>
      </c>
      <c r="B62" s="54" t="s">
        <v>9</v>
      </c>
      <c r="C62" s="55">
        <f>C61</f>
        <v>0.60309999999999997</v>
      </c>
      <c r="D62" s="263">
        <v>9.4500000000000001E-2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0.68469999999999998</v>
      </c>
      <c r="D66" s="259">
        <v>0.2989</v>
      </c>
    </row>
    <row r="67" spans="1:4" x14ac:dyDescent="0.35">
      <c r="A67" s="40" t="s">
        <v>35</v>
      </c>
      <c r="B67" s="7" t="s">
        <v>9</v>
      </c>
      <c r="C67" s="8">
        <f>C66</f>
        <v>0.68469999999999998</v>
      </c>
      <c r="D67" s="45">
        <v>0.1847</v>
      </c>
    </row>
    <row r="68" spans="1:4" x14ac:dyDescent="0.35">
      <c r="A68" s="40" t="s">
        <v>113</v>
      </c>
      <c r="B68" s="7" t="s">
        <v>9</v>
      </c>
      <c r="C68" s="8">
        <f>C67</f>
        <v>0.68469999999999998</v>
      </c>
      <c r="D68" s="45">
        <v>0.14530000000000001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0.68469999999999998</v>
      </c>
      <c r="D69" s="56">
        <v>0.1348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E978-6AA1-4633-B216-6F4BE74C8BC9}">
  <sheetPr>
    <tabColor theme="9" tint="-0.249977111117893"/>
  </sheetPr>
  <dimension ref="A1:D69"/>
  <sheetViews>
    <sheetView topLeftCell="A25" zoomScaleNormal="100" workbookViewId="0">
      <selection activeCell="F40" sqref="F40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549</v>
      </c>
      <c r="B1" s="310"/>
      <c r="C1" s="310"/>
      <c r="D1" s="311"/>
    </row>
    <row r="2" spans="1:4" ht="15" thickBot="1" x14ac:dyDescent="0.4">
      <c r="A2" s="312" t="s">
        <v>548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0.46100000000000002</v>
      </c>
      <c r="D6" s="45">
        <v>0.28699999999999998</v>
      </c>
    </row>
    <row r="7" spans="1:4" x14ac:dyDescent="0.35">
      <c r="A7" s="254" t="s">
        <v>8</v>
      </c>
      <c r="B7" s="22" t="s">
        <v>9</v>
      </c>
      <c r="C7" s="8">
        <v>0.5645</v>
      </c>
      <c r="D7" s="52">
        <f>D6</f>
        <v>0.28699999999999998</v>
      </c>
    </row>
    <row r="8" spans="1:4" x14ac:dyDescent="0.35">
      <c r="A8" s="42" t="s">
        <v>92</v>
      </c>
      <c r="B8" s="7" t="s">
        <v>9</v>
      </c>
      <c r="C8" s="8">
        <f>C7</f>
        <v>0.5645</v>
      </c>
      <c r="D8" s="45">
        <v>0.18909999999999999</v>
      </c>
    </row>
    <row r="9" spans="1:4" x14ac:dyDescent="0.35">
      <c r="A9" s="42" t="s">
        <v>93</v>
      </c>
      <c r="B9" s="7" t="s">
        <v>9</v>
      </c>
      <c r="C9" s="8">
        <f>C8</f>
        <v>0.5645</v>
      </c>
      <c r="D9" s="45">
        <v>0.13550000000000001</v>
      </c>
    </row>
    <row r="10" spans="1:4" x14ac:dyDescent="0.35">
      <c r="A10" s="42" t="s">
        <v>94</v>
      </c>
      <c r="B10" s="7" t="s">
        <v>9</v>
      </c>
      <c r="C10" s="8">
        <f>C9</f>
        <v>0.5645</v>
      </c>
      <c r="D10" s="45">
        <v>0.1225</v>
      </c>
    </row>
    <row r="11" spans="1:4" x14ac:dyDescent="0.35">
      <c r="A11" s="42" t="s">
        <v>95</v>
      </c>
      <c r="B11" s="7" t="s">
        <v>9</v>
      </c>
      <c r="C11" s="8">
        <f>C10</f>
        <v>0.5645</v>
      </c>
      <c r="D11" s="45">
        <v>0.1075</v>
      </c>
    </row>
    <row r="12" spans="1:4" x14ac:dyDescent="0.35">
      <c r="A12" s="40" t="s">
        <v>96</v>
      </c>
      <c r="B12" s="7" t="s">
        <v>9</v>
      </c>
      <c r="C12" s="13">
        <f>C6</f>
        <v>0.46100000000000002</v>
      </c>
      <c r="D12" s="45">
        <f>D8</f>
        <v>0.18909999999999999</v>
      </c>
    </row>
    <row r="13" spans="1:4" x14ac:dyDescent="0.35">
      <c r="A13" s="40" t="s">
        <v>97</v>
      </c>
      <c r="B13" s="7" t="s">
        <v>9</v>
      </c>
      <c r="C13" s="13">
        <f>C12</f>
        <v>0.46100000000000002</v>
      </c>
      <c r="D13" s="45">
        <f>D9</f>
        <v>0.13550000000000001</v>
      </c>
    </row>
    <row r="14" spans="1:4" x14ac:dyDescent="0.35">
      <c r="A14" s="40" t="s">
        <v>98</v>
      </c>
      <c r="B14" s="7" t="s">
        <v>9</v>
      </c>
      <c r="C14" s="13">
        <f>C13</f>
        <v>0.46100000000000002</v>
      </c>
      <c r="D14" s="45">
        <f>D10</f>
        <v>0.1225</v>
      </c>
    </row>
    <row r="15" spans="1:4" ht="15" thickBot="1" x14ac:dyDescent="0.4">
      <c r="A15" s="53" t="s">
        <v>99</v>
      </c>
      <c r="B15" s="54" t="s">
        <v>9</v>
      </c>
      <c r="C15" s="260">
        <f>C14</f>
        <v>0.46100000000000002</v>
      </c>
      <c r="D15" s="56">
        <f>D11</f>
        <v>0.1075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0.64470000000000005</v>
      </c>
      <c r="D19" s="259">
        <v>0.2495</v>
      </c>
    </row>
    <row r="20" spans="1:4" x14ac:dyDescent="0.35">
      <c r="A20" s="40" t="s">
        <v>531</v>
      </c>
      <c r="B20" s="7" t="s">
        <v>9</v>
      </c>
      <c r="C20" s="13">
        <f>C19</f>
        <v>0.64470000000000005</v>
      </c>
      <c r="D20" s="52">
        <v>0.1235</v>
      </c>
    </row>
    <row r="21" spans="1:4" x14ac:dyDescent="0.35">
      <c r="A21" s="40" t="s">
        <v>532</v>
      </c>
      <c r="B21" s="7" t="s">
        <v>9</v>
      </c>
      <c r="C21" s="13">
        <f>C19</f>
        <v>0.64470000000000005</v>
      </c>
      <c r="D21" s="52">
        <v>9.9000000000000005E-2</v>
      </c>
    </row>
    <row r="22" spans="1:4" x14ac:dyDescent="0.35">
      <c r="A22" s="40" t="s">
        <v>533</v>
      </c>
      <c r="B22" s="7" t="s">
        <v>9</v>
      </c>
      <c r="C22" s="13">
        <f>C19</f>
        <v>0.64470000000000005</v>
      </c>
      <c r="D22" s="52">
        <v>7.8200000000000006E-2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0.64470000000000005</v>
      </c>
      <c r="D23" s="263">
        <v>2.5399999999999999E-2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0.43719999999999998</v>
      </c>
      <c r="D27" s="259">
        <v>0.19259999999999999</v>
      </c>
    </row>
    <row r="28" spans="1:4" x14ac:dyDescent="0.35">
      <c r="A28" s="40" t="s">
        <v>8</v>
      </c>
      <c r="B28" s="22" t="s">
        <v>18</v>
      </c>
      <c r="C28" s="13">
        <f>C27</f>
        <v>0.43719999999999998</v>
      </c>
      <c r="D28" s="255">
        <v>0.1704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0.43719999999999998</v>
      </c>
      <c r="D29" s="264">
        <v>9.2700000000000005E-2</v>
      </c>
    </row>
    <row r="30" spans="1:4" ht="15" thickBot="1" x14ac:dyDescent="0.4">
      <c r="A30" s="10"/>
      <c r="B30" s="10"/>
      <c r="C30" s="10"/>
      <c r="D30" s="10"/>
    </row>
    <row r="31" spans="1:4" ht="16" thickBot="1" x14ac:dyDescent="0.4">
      <c r="A31" s="301" t="s">
        <v>102</v>
      </c>
      <c r="B31" s="302"/>
      <c r="C31" s="302"/>
      <c r="D31" s="303"/>
    </row>
    <row r="32" spans="1:4" ht="15" thickBot="1" x14ac:dyDescent="0.4">
      <c r="A32" s="3" t="s">
        <v>3</v>
      </c>
      <c r="B32" s="4" t="s">
        <v>4</v>
      </c>
      <c r="C32" s="4" t="s">
        <v>5</v>
      </c>
      <c r="D32" s="5" t="s">
        <v>6</v>
      </c>
    </row>
    <row r="33" spans="1:4" x14ac:dyDescent="0.35">
      <c r="A33" s="252" t="s">
        <v>10</v>
      </c>
      <c r="B33" s="257" t="s">
        <v>9</v>
      </c>
      <c r="C33" s="258">
        <v>0.49170000000000003</v>
      </c>
      <c r="D33" s="259">
        <v>0.46929999999999999</v>
      </c>
    </row>
    <row r="34" spans="1:4" x14ac:dyDescent="0.35">
      <c r="A34" s="40" t="s">
        <v>8</v>
      </c>
      <c r="B34" s="7" t="s">
        <v>9</v>
      </c>
      <c r="C34" s="13">
        <v>0.50929999999999997</v>
      </c>
      <c r="D34" s="52">
        <f>D33</f>
        <v>0.46929999999999999</v>
      </c>
    </row>
    <row r="35" spans="1:4" x14ac:dyDescent="0.35">
      <c r="A35" s="40" t="s">
        <v>93</v>
      </c>
      <c r="B35" s="7" t="s">
        <v>9</v>
      </c>
      <c r="C35" s="13">
        <f>C34</f>
        <v>0.50929999999999997</v>
      </c>
      <c r="D35" s="52">
        <v>0.34960000000000002</v>
      </c>
    </row>
    <row r="36" spans="1:4" x14ac:dyDescent="0.35">
      <c r="A36" s="40" t="s">
        <v>94</v>
      </c>
      <c r="B36" s="22" t="s">
        <v>9</v>
      </c>
      <c r="C36" s="13">
        <f>C35</f>
        <v>0.50929999999999997</v>
      </c>
      <c r="D36" s="52">
        <v>0.22520000000000001</v>
      </c>
    </row>
    <row r="37" spans="1:4" x14ac:dyDescent="0.35">
      <c r="A37" s="40" t="s">
        <v>95</v>
      </c>
      <c r="B37" s="22" t="s">
        <v>9</v>
      </c>
      <c r="C37" s="13">
        <f>C36</f>
        <v>0.50929999999999997</v>
      </c>
      <c r="D37" s="52">
        <v>0.1971</v>
      </c>
    </row>
    <row r="38" spans="1:4" x14ac:dyDescent="0.35">
      <c r="A38" s="40" t="s">
        <v>97</v>
      </c>
      <c r="B38" s="7" t="s">
        <v>9</v>
      </c>
      <c r="C38" s="13">
        <f>C33</f>
        <v>0.49170000000000003</v>
      </c>
      <c r="D38" s="52">
        <f>D35</f>
        <v>0.34960000000000002</v>
      </c>
    </row>
    <row r="39" spans="1:4" x14ac:dyDescent="0.35">
      <c r="A39" s="40" t="s">
        <v>98</v>
      </c>
      <c r="B39" s="7" t="s">
        <v>9</v>
      </c>
      <c r="C39" s="13">
        <f>C38</f>
        <v>0.49170000000000003</v>
      </c>
      <c r="D39" s="52">
        <f>D36</f>
        <v>0.22520000000000001</v>
      </c>
    </row>
    <row r="40" spans="1:4" ht="15" thickBot="1" x14ac:dyDescent="0.4">
      <c r="A40" s="53" t="s">
        <v>99</v>
      </c>
      <c r="B40" s="54" t="s">
        <v>9</v>
      </c>
      <c r="C40" s="260">
        <f>C39</f>
        <v>0.49170000000000003</v>
      </c>
      <c r="D40" s="263">
        <f>D37</f>
        <v>0.1971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103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58">
        <v>0.56999999999999995</v>
      </c>
      <c r="D44" s="265">
        <v>0.34139999999999998</v>
      </c>
    </row>
    <row r="45" spans="1:4" x14ac:dyDescent="0.35">
      <c r="A45" s="40" t="s">
        <v>14</v>
      </c>
      <c r="B45" s="22" t="s">
        <v>9</v>
      </c>
      <c r="C45" s="13">
        <f>C44</f>
        <v>0.56999999999999995</v>
      </c>
      <c r="D45" s="255">
        <v>0.18559999999999999</v>
      </c>
    </row>
    <row r="46" spans="1:4" ht="15" thickBot="1" x14ac:dyDescent="0.4">
      <c r="A46" s="53" t="s">
        <v>22</v>
      </c>
      <c r="B46" s="262" t="s">
        <v>9</v>
      </c>
      <c r="C46" s="260">
        <f>C45</f>
        <v>0.56999999999999995</v>
      </c>
      <c r="D46" s="264">
        <v>0.1459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24</v>
      </c>
      <c r="B50" s="257" t="s">
        <v>9</v>
      </c>
      <c r="C50" s="258">
        <v>0.60460000000000003</v>
      </c>
      <c r="D50" s="259">
        <v>0.21829999999999999</v>
      </c>
    </row>
    <row r="51" spans="1:4" x14ac:dyDescent="0.35">
      <c r="A51" s="40" t="s">
        <v>493</v>
      </c>
      <c r="B51" s="22" t="s">
        <v>9</v>
      </c>
      <c r="C51" s="13">
        <f>C50</f>
        <v>0.60460000000000003</v>
      </c>
      <c r="D51" s="52">
        <v>0.1288</v>
      </c>
    </row>
    <row r="52" spans="1:4" x14ac:dyDescent="0.35">
      <c r="A52" s="40" t="s">
        <v>494</v>
      </c>
      <c r="B52" s="22" t="s">
        <v>9</v>
      </c>
      <c r="C52" s="13">
        <f>C51</f>
        <v>0.60460000000000003</v>
      </c>
      <c r="D52" s="52">
        <v>0.12570000000000001</v>
      </c>
    </row>
    <row r="53" spans="1:4" x14ac:dyDescent="0.35">
      <c r="A53" s="40" t="s">
        <v>495</v>
      </c>
      <c r="B53" s="22" t="s">
        <v>9</v>
      </c>
      <c r="C53" s="13">
        <f>C52</f>
        <v>0.60460000000000003</v>
      </c>
      <c r="D53" s="52">
        <v>0.1186</v>
      </c>
    </row>
    <row r="54" spans="1:4" x14ac:dyDescent="0.35">
      <c r="A54" s="40" t="s">
        <v>144</v>
      </c>
      <c r="B54" s="22" t="s">
        <v>9</v>
      </c>
      <c r="C54" s="13">
        <v>0.32029999999999997</v>
      </c>
      <c r="D54" s="52">
        <v>0.11360000000000001</v>
      </c>
    </row>
    <row r="55" spans="1:4" ht="15" thickBot="1" x14ac:dyDescent="0.4">
      <c r="A55" s="53" t="s">
        <v>144</v>
      </c>
      <c r="B55" s="262" t="s">
        <v>27</v>
      </c>
      <c r="C55" s="262">
        <v>3.4441999999999999</v>
      </c>
      <c r="D55" s="263"/>
    </row>
    <row r="56" spans="1:4" ht="15" thickBot="1" x14ac:dyDescent="0.4">
      <c r="A56" s="10"/>
      <c r="B56" s="10"/>
      <c r="C56" s="10"/>
      <c r="D56" s="10"/>
    </row>
    <row r="57" spans="1:4" ht="16" thickBot="1" x14ac:dyDescent="0.4">
      <c r="A57" s="301" t="s">
        <v>112</v>
      </c>
      <c r="B57" s="302"/>
      <c r="C57" s="302"/>
      <c r="D57" s="303"/>
    </row>
    <row r="58" spans="1:4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4" x14ac:dyDescent="0.35">
      <c r="A59" s="252" t="s">
        <v>24</v>
      </c>
      <c r="B59" s="257" t="s">
        <v>9</v>
      </c>
      <c r="C59" s="258">
        <v>0.60309999999999997</v>
      </c>
      <c r="D59" s="259">
        <v>0.2021</v>
      </c>
    </row>
    <row r="60" spans="1:4" x14ac:dyDescent="0.35">
      <c r="A60" s="40" t="s">
        <v>35</v>
      </c>
      <c r="B60" s="7" t="s">
        <v>9</v>
      </c>
      <c r="C60" s="8">
        <f>C59</f>
        <v>0.60309999999999997</v>
      </c>
      <c r="D60" s="45">
        <v>0.1082</v>
      </c>
    </row>
    <row r="61" spans="1:4" x14ac:dyDescent="0.35">
      <c r="A61" s="40" t="s">
        <v>113</v>
      </c>
      <c r="B61" s="7" t="s">
        <v>9</v>
      </c>
      <c r="C61" s="8">
        <f>C60</f>
        <v>0.60309999999999997</v>
      </c>
      <c r="D61" s="45">
        <v>0.1023</v>
      </c>
    </row>
    <row r="62" spans="1:4" ht="15" thickBot="1" x14ac:dyDescent="0.4">
      <c r="A62" s="53" t="s">
        <v>62</v>
      </c>
      <c r="B62" s="54" t="s">
        <v>9</v>
      </c>
      <c r="C62" s="55">
        <f>C61</f>
        <v>0.60309999999999997</v>
      </c>
      <c r="D62" s="263">
        <v>9.4500000000000001E-2</v>
      </c>
    </row>
    <row r="63" spans="1:4" ht="15" thickBot="1" x14ac:dyDescent="0.4">
      <c r="A63" s="10"/>
      <c r="B63" s="10"/>
      <c r="C63" s="10"/>
      <c r="D63" s="10"/>
    </row>
    <row r="64" spans="1:4" ht="16" thickBot="1" x14ac:dyDescent="0.4">
      <c r="A64" s="301" t="s">
        <v>114</v>
      </c>
      <c r="B64" s="319"/>
      <c r="C64" s="319"/>
      <c r="D64" s="320"/>
    </row>
    <row r="65" spans="1:4" ht="15" thickBot="1" x14ac:dyDescent="0.4">
      <c r="A65" s="3" t="s">
        <v>3</v>
      </c>
      <c r="B65" s="4" t="s">
        <v>4</v>
      </c>
      <c r="C65" s="4" t="s">
        <v>5</v>
      </c>
      <c r="D65" s="5" t="s">
        <v>6</v>
      </c>
    </row>
    <row r="66" spans="1:4" x14ac:dyDescent="0.35">
      <c r="A66" s="252" t="s">
        <v>24</v>
      </c>
      <c r="B66" s="257" t="s">
        <v>9</v>
      </c>
      <c r="C66" s="258">
        <v>0.68469999999999998</v>
      </c>
      <c r="D66" s="259">
        <v>0.30890000000000001</v>
      </c>
    </row>
    <row r="67" spans="1:4" x14ac:dyDescent="0.35">
      <c r="A67" s="40" t="s">
        <v>35</v>
      </c>
      <c r="B67" s="7" t="s">
        <v>9</v>
      </c>
      <c r="C67" s="8">
        <f>C66</f>
        <v>0.68469999999999998</v>
      </c>
      <c r="D67" s="45">
        <v>0.19089999999999999</v>
      </c>
    </row>
    <row r="68" spans="1:4" x14ac:dyDescent="0.35">
      <c r="A68" s="40" t="s">
        <v>113</v>
      </c>
      <c r="B68" s="7" t="s">
        <v>9</v>
      </c>
      <c r="C68" s="8">
        <f>C67</f>
        <v>0.68469999999999998</v>
      </c>
      <c r="D68" s="45">
        <v>0.14760000000000001</v>
      </c>
    </row>
    <row r="69" spans="1:4" ht="15" thickBot="1" x14ac:dyDescent="0.4">
      <c r="A69" s="53" t="s">
        <v>115</v>
      </c>
      <c r="B69" s="54" t="s">
        <v>9</v>
      </c>
      <c r="C69" s="55">
        <f>C68</f>
        <v>0.68469999999999998</v>
      </c>
      <c r="D69" s="56">
        <v>0.1366</v>
      </c>
    </row>
  </sheetData>
  <mergeCells count="10">
    <mergeCell ref="A42:D42"/>
    <mergeCell ref="A48:D48"/>
    <mergeCell ref="A57:D57"/>
    <mergeCell ref="A64:D64"/>
    <mergeCell ref="A1:D1"/>
    <mergeCell ref="A2:D2"/>
    <mergeCell ref="A4:D4"/>
    <mergeCell ref="A17:D17"/>
    <mergeCell ref="A25:D25"/>
    <mergeCell ref="A31:D31"/>
  </mergeCells>
  <pageMargins left="0.7" right="0.7" top="0.75" bottom="0.75" header="0.3" footer="0.3"/>
  <pageSetup orientation="portrait" r:id="rId1"/>
  <ignoredErrors>
    <ignoredError sqref="C12 C38" formula="1"/>
  </ignoredError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3A29-57C3-4AC8-85A3-3FDB5C5EFB99}">
  <sheetPr>
    <tabColor theme="9" tint="-0.249977111117893"/>
  </sheetPr>
  <dimension ref="A1:D70"/>
  <sheetViews>
    <sheetView zoomScaleNormal="100" workbookViewId="0">
      <selection activeCell="I14" sqref="I14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549</v>
      </c>
      <c r="B1" s="310"/>
      <c r="C1" s="310"/>
      <c r="D1" s="311"/>
    </row>
    <row r="2" spans="1:4" ht="15" thickBot="1" x14ac:dyDescent="0.4">
      <c r="A2" s="312" t="s">
        <v>546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0.46100000000000002</v>
      </c>
      <c r="D6" s="45">
        <v>0.28699999999999998</v>
      </c>
    </row>
    <row r="7" spans="1:4" x14ac:dyDescent="0.35">
      <c r="A7" s="254" t="s">
        <v>8</v>
      </c>
      <c r="B7" s="22" t="s">
        <v>9</v>
      </c>
      <c r="C7" s="8">
        <v>0.5645</v>
      </c>
      <c r="D7" s="52">
        <f>D6</f>
        <v>0.28699999999999998</v>
      </c>
    </row>
    <row r="8" spans="1:4" x14ac:dyDescent="0.35">
      <c r="A8" s="42" t="s">
        <v>92</v>
      </c>
      <c r="B8" s="7" t="s">
        <v>9</v>
      </c>
      <c r="C8" s="8">
        <f>C7</f>
        <v>0.5645</v>
      </c>
      <c r="D8" s="45">
        <v>0.18909999999999999</v>
      </c>
    </row>
    <row r="9" spans="1:4" x14ac:dyDescent="0.35">
      <c r="A9" s="42" t="s">
        <v>93</v>
      </c>
      <c r="B9" s="7" t="s">
        <v>9</v>
      </c>
      <c r="C9" s="8">
        <f>C8</f>
        <v>0.5645</v>
      </c>
      <c r="D9" s="45">
        <v>0.13550000000000001</v>
      </c>
    </row>
    <row r="10" spans="1:4" x14ac:dyDescent="0.35">
      <c r="A10" s="42" t="s">
        <v>94</v>
      </c>
      <c r="B10" s="7" t="s">
        <v>9</v>
      </c>
      <c r="C10" s="8">
        <f>C9</f>
        <v>0.5645</v>
      </c>
      <c r="D10" s="45">
        <v>0.1225</v>
      </c>
    </row>
    <row r="11" spans="1:4" x14ac:dyDescent="0.35">
      <c r="A11" s="42" t="s">
        <v>95</v>
      </c>
      <c r="B11" s="7" t="s">
        <v>9</v>
      </c>
      <c r="C11" s="8">
        <f>C10</f>
        <v>0.5645</v>
      </c>
      <c r="D11" s="45">
        <v>0.1075</v>
      </c>
    </row>
    <row r="12" spans="1:4" x14ac:dyDescent="0.35">
      <c r="A12" s="40" t="s">
        <v>96</v>
      </c>
      <c r="B12" s="7" t="s">
        <v>9</v>
      </c>
      <c r="C12" s="13">
        <f>C6</f>
        <v>0.46100000000000002</v>
      </c>
      <c r="D12" s="45">
        <f>D8</f>
        <v>0.18909999999999999</v>
      </c>
    </row>
    <row r="13" spans="1:4" x14ac:dyDescent="0.35">
      <c r="A13" s="40" t="s">
        <v>97</v>
      </c>
      <c r="B13" s="7" t="s">
        <v>9</v>
      </c>
      <c r="C13" s="13">
        <f>C12</f>
        <v>0.46100000000000002</v>
      </c>
      <c r="D13" s="45">
        <f>D9</f>
        <v>0.13550000000000001</v>
      </c>
    </row>
    <row r="14" spans="1:4" x14ac:dyDescent="0.35">
      <c r="A14" s="40" t="s">
        <v>98</v>
      </c>
      <c r="B14" s="7" t="s">
        <v>9</v>
      </c>
      <c r="C14" s="13">
        <f>C13</f>
        <v>0.46100000000000002</v>
      </c>
      <c r="D14" s="45">
        <f>D10</f>
        <v>0.1225</v>
      </c>
    </row>
    <row r="15" spans="1:4" ht="15" thickBot="1" x14ac:dyDescent="0.4">
      <c r="A15" s="53" t="s">
        <v>99</v>
      </c>
      <c r="B15" s="54" t="s">
        <v>9</v>
      </c>
      <c r="C15" s="260">
        <f>C14</f>
        <v>0.46100000000000002</v>
      </c>
      <c r="D15" s="56">
        <f>D11</f>
        <v>0.1075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0.59009999999999996</v>
      </c>
      <c r="D19" s="259">
        <v>0.2437</v>
      </c>
    </row>
    <row r="20" spans="1:4" x14ac:dyDescent="0.35">
      <c r="A20" s="40" t="s">
        <v>531</v>
      </c>
      <c r="B20" s="7" t="s">
        <v>9</v>
      </c>
      <c r="C20" s="13">
        <f>C19</f>
        <v>0.59009999999999996</v>
      </c>
      <c r="D20" s="52">
        <v>0.11890000000000001</v>
      </c>
    </row>
    <row r="21" spans="1:4" x14ac:dyDescent="0.35">
      <c r="A21" s="40" t="s">
        <v>532</v>
      </c>
      <c r="B21" s="7" t="s">
        <v>9</v>
      </c>
      <c r="C21" s="13">
        <f>C19</f>
        <v>0.59009999999999996</v>
      </c>
      <c r="D21" s="52">
        <v>9.4700000000000006E-2</v>
      </c>
    </row>
    <row r="22" spans="1:4" x14ac:dyDescent="0.35">
      <c r="A22" s="40" t="s">
        <v>533</v>
      </c>
      <c r="B22" s="7" t="s">
        <v>9</v>
      </c>
      <c r="C22" s="13">
        <f>C19</f>
        <v>0.59009999999999996</v>
      </c>
      <c r="D22" s="52">
        <v>7.4999999999999997E-2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0.59009999999999996</v>
      </c>
      <c r="D23" s="263">
        <v>2.4400000000000002E-2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0.43719999999999998</v>
      </c>
      <c r="D27" s="259">
        <v>0.19259999999999999</v>
      </c>
    </row>
    <row r="28" spans="1:4" x14ac:dyDescent="0.35">
      <c r="A28" s="40" t="s">
        <v>8</v>
      </c>
      <c r="B28" s="22" t="s">
        <v>18</v>
      </c>
      <c r="C28" s="13">
        <f>C27</f>
        <v>0.43719999999999998</v>
      </c>
      <c r="D28" s="255">
        <v>0.1704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0.43719999999999998</v>
      </c>
      <c r="D29" s="264">
        <v>9.2700000000000005E-2</v>
      </c>
    </row>
    <row r="30" spans="1:4" x14ac:dyDescent="0.35">
      <c r="A30" s="10"/>
      <c r="B30" s="10"/>
      <c r="C30" s="10"/>
      <c r="D30" s="10"/>
    </row>
    <row r="31" spans="1:4" ht="15" thickBot="1" x14ac:dyDescent="0.4">
      <c r="A31" s="10"/>
      <c r="B31" s="10"/>
      <c r="C31" s="10"/>
      <c r="D31" s="10"/>
    </row>
    <row r="32" spans="1:4" ht="16" thickBot="1" x14ac:dyDescent="0.4">
      <c r="A32" s="301" t="s">
        <v>102</v>
      </c>
      <c r="B32" s="302"/>
      <c r="C32" s="302"/>
      <c r="D32" s="303"/>
    </row>
    <row r="33" spans="1:4" ht="15" thickBot="1" x14ac:dyDescent="0.4">
      <c r="A33" s="3" t="s">
        <v>3</v>
      </c>
      <c r="B33" s="4" t="s">
        <v>4</v>
      </c>
      <c r="C33" s="4" t="s">
        <v>5</v>
      </c>
      <c r="D33" s="5" t="s">
        <v>6</v>
      </c>
    </row>
    <row r="34" spans="1:4" x14ac:dyDescent="0.35">
      <c r="A34" s="252" t="s">
        <v>10</v>
      </c>
      <c r="B34" s="257" t="s">
        <v>9</v>
      </c>
      <c r="C34" s="258">
        <v>0.49170000000000003</v>
      </c>
      <c r="D34" s="259">
        <v>0.46929999999999999</v>
      </c>
    </row>
    <row r="35" spans="1:4" x14ac:dyDescent="0.35">
      <c r="A35" s="40" t="s">
        <v>8</v>
      </c>
      <c r="B35" s="7" t="s">
        <v>9</v>
      </c>
      <c r="C35" s="13">
        <v>0.50929999999999997</v>
      </c>
      <c r="D35" s="52">
        <f>D34</f>
        <v>0.46929999999999999</v>
      </c>
    </row>
    <row r="36" spans="1:4" x14ac:dyDescent="0.35">
      <c r="A36" s="40" t="s">
        <v>93</v>
      </c>
      <c r="B36" s="7" t="s">
        <v>9</v>
      </c>
      <c r="C36" s="13">
        <f>C35</f>
        <v>0.50929999999999997</v>
      </c>
      <c r="D36" s="52">
        <v>0.34960000000000002</v>
      </c>
    </row>
    <row r="37" spans="1:4" x14ac:dyDescent="0.35">
      <c r="A37" s="40" t="s">
        <v>94</v>
      </c>
      <c r="B37" s="22" t="s">
        <v>9</v>
      </c>
      <c r="C37" s="13">
        <f>C36</f>
        <v>0.50929999999999997</v>
      </c>
      <c r="D37" s="52">
        <v>0.22520000000000001</v>
      </c>
    </row>
    <row r="38" spans="1:4" x14ac:dyDescent="0.35">
      <c r="A38" s="40" t="s">
        <v>95</v>
      </c>
      <c r="B38" s="22" t="s">
        <v>9</v>
      </c>
      <c r="C38" s="13">
        <f>C37</f>
        <v>0.50929999999999997</v>
      </c>
      <c r="D38" s="52">
        <v>0.1971</v>
      </c>
    </row>
    <row r="39" spans="1:4" x14ac:dyDescent="0.35">
      <c r="A39" s="40" t="s">
        <v>97</v>
      </c>
      <c r="B39" s="7" t="s">
        <v>9</v>
      </c>
      <c r="C39" s="13">
        <f>C34</f>
        <v>0.49170000000000003</v>
      </c>
      <c r="D39" s="52">
        <f>D36</f>
        <v>0.34960000000000002</v>
      </c>
    </row>
    <row r="40" spans="1:4" x14ac:dyDescent="0.35">
      <c r="A40" s="40" t="s">
        <v>98</v>
      </c>
      <c r="B40" s="7" t="s">
        <v>9</v>
      </c>
      <c r="C40" s="13">
        <f>C39</f>
        <v>0.49170000000000003</v>
      </c>
      <c r="D40" s="52">
        <f>D37</f>
        <v>0.22520000000000001</v>
      </c>
    </row>
    <row r="41" spans="1:4" ht="15" thickBot="1" x14ac:dyDescent="0.4">
      <c r="A41" s="53" t="s">
        <v>99</v>
      </c>
      <c r="B41" s="54" t="s">
        <v>9</v>
      </c>
      <c r="C41" s="260">
        <f>C40</f>
        <v>0.49170000000000003</v>
      </c>
      <c r="D41" s="263">
        <f>D38</f>
        <v>0.1971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103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0.56999999999999995</v>
      </c>
      <c r="D45" s="265">
        <v>0.34139999999999998</v>
      </c>
    </row>
    <row r="46" spans="1:4" x14ac:dyDescent="0.35">
      <c r="A46" s="40" t="s">
        <v>14</v>
      </c>
      <c r="B46" s="22" t="s">
        <v>9</v>
      </c>
      <c r="C46" s="13">
        <f>C45</f>
        <v>0.56999999999999995</v>
      </c>
      <c r="D46" s="255">
        <v>0.18559999999999999</v>
      </c>
    </row>
    <row r="47" spans="1:4" ht="15" thickBot="1" x14ac:dyDescent="0.4">
      <c r="A47" s="53" t="s">
        <v>22</v>
      </c>
      <c r="B47" s="262" t="s">
        <v>9</v>
      </c>
      <c r="C47" s="260">
        <f>C46</f>
        <v>0.56999999999999995</v>
      </c>
      <c r="D47" s="264">
        <v>0.1459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0.60460000000000003</v>
      </c>
      <c r="D51" s="259">
        <v>0.21829999999999999</v>
      </c>
    </row>
    <row r="52" spans="1:4" x14ac:dyDescent="0.35">
      <c r="A52" s="40" t="s">
        <v>493</v>
      </c>
      <c r="B52" s="22" t="s">
        <v>9</v>
      </c>
      <c r="C52" s="13">
        <f>C51</f>
        <v>0.60460000000000003</v>
      </c>
      <c r="D52" s="52">
        <v>0.1288</v>
      </c>
    </row>
    <row r="53" spans="1:4" x14ac:dyDescent="0.35">
      <c r="A53" s="40" t="s">
        <v>494</v>
      </c>
      <c r="B53" s="22" t="s">
        <v>9</v>
      </c>
      <c r="C53" s="13">
        <f>C52</f>
        <v>0.60460000000000003</v>
      </c>
      <c r="D53" s="52">
        <v>0.12570000000000001</v>
      </c>
    </row>
    <row r="54" spans="1:4" x14ac:dyDescent="0.35">
      <c r="A54" s="40" t="s">
        <v>495</v>
      </c>
      <c r="B54" s="22" t="s">
        <v>9</v>
      </c>
      <c r="C54" s="13">
        <f>C53</f>
        <v>0.60460000000000003</v>
      </c>
      <c r="D54" s="52">
        <v>0.1186</v>
      </c>
    </row>
    <row r="55" spans="1:4" x14ac:dyDescent="0.35">
      <c r="A55" s="40" t="s">
        <v>144</v>
      </c>
      <c r="B55" s="22" t="s">
        <v>9</v>
      </c>
      <c r="C55" s="13">
        <v>0.32029999999999997</v>
      </c>
      <c r="D55" s="52">
        <v>0.11360000000000001</v>
      </c>
    </row>
    <row r="56" spans="1:4" ht="15" thickBot="1" x14ac:dyDescent="0.4">
      <c r="A56" s="53" t="s">
        <v>144</v>
      </c>
      <c r="B56" s="262" t="s">
        <v>27</v>
      </c>
      <c r="C56" s="262">
        <v>3.4441999999999999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0.60309999999999997</v>
      </c>
      <c r="D60" s="259">
        <v>0.2021</v>
      </c>
    </row>
    <row r="61" spans="1:4" x14ac:dyDescent="0.35">
      <c r="A61" s="40" t="s">
        <v>35</v>
      </c>
      <c r="B61" s="7" t="s">
        <v>9</v>
      </c>
      <c r="C61" s="8">
        <f>C60</f>
        <v>0.60309999999999997</v>
      </c>
      <c r="D61" s="45">
        <v>0.1082</v>
      </c>
    </row>
    <row r="62" spans="1:4" x14ac:dyDescent="0.35">
      <c r="A62" s="40" t="s">
        <v>113</v>
      </c>
      <c r="B62" s="7" t="s">
        <v>9</v>
      </c>
      <c r="C62" s="8">
        <f>C61</f>
        <v>0.60309999999999997</v>
      </c>
      <c r="D62" s="45">
        <v>0.1023</v>
      </c>
    </row>
    <row r="63" spans="1:4" ht="15" thickBot="1" x14ac:dyDescent="0.4">
      <c r="A63" s="53" t="s">
        <v>62</v>
      </c>
      <c r="B63" s="54" t="s">
        <v>9</v>
      </c>
      <c r="C63" s="55">
        <f>C62</f>
        <v>0.60309999999999997</v>
      </c>
      <c r="D63" s="263">
        <v>9.4500000000000001E-2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0.68469999999999998</v>
      </c>
      <c r="D67" s="259">
        <v>0.30890000000000001</v>
      </c>
    </row>
    <row r="68" spans="1:4" x14ac:dyDescent="0.35">
      <c r="A68" s="40" t="s">
        <v>35</v>
      </c>
      <c r="B68" s="7" t="s">
        <v>9</v>
      </c>
      <c r="C68" s="8">
        <f>C67</f>
        <v>0.68469999999999998</v>
      </c>
      <c r="D68" s="45">
        <v>0.19089999999999999</v>
      </c>
    </row>
    <row r="69" spans="1:4" x14ac:dyDescent="0.35">
      <c r="A69" s="40" t="s">
        <v>113</v>
      </c>
      <c r="B69" s="7" t="s">
        <v>9</v>
      </c>
      <c r="C69" s="8">
        <f>C68</f>
        <v>0.68469999999999998</v>
      </c>
      <c r="D69" s="45">
        <v>0.14760000000000001</v>
      </c>
    </row>
    <row r="70" spans="1:4" ht="15" thickBot="1" x14ac:dyDescent="0.4">
      <c r="A70" s="53" t="s">
        <v>115</v>
      </c>
      <c r="B70" s="54" t="s">
        <v>9</v>
      </c>
      <c r="C70" s="55">
        <f>C69</f>
        <v>0.68469999999999998</v>
      </c>
      <c r="D70" s="56">
        <v>0.1366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7:D17"/>
    <mergeCell ref="A25:D25"/>
    <mergeCell ref="A32:D32"/>
  </mergeCells>
  <pageMargins left="0.7" right="0.7" top="0.75" bottom="0.75" header="0.3" footer="0.3"/>
  <pageSetup orientation="portrait" r:id="rId1"/>
  <ignoredErrors>
    <ignoredError sqref="C39 C12" formula="1"/>
  </ignoredError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8C16-DD06-4F05-BF3F-63AC97C59772}">
  <sheetPr>
    <tabColor rgb="FF00B0F0"/>
  </sheetPr>
  <dimension ref="A1:D70"/>
  <sheetViews>
    <sheetView zoomScaleNormal="100" workbookViewId="0">
      <selection activeCell="A3" sqref="A3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540</v>
      </c>
      <c r="B1" s="310"/>
      <c r="C1" s="310"/>
      <c r="D1" s="311"/>
    </row>
    <row r="2" spans="1:4" ht="15" thickBot="1" x14ac:dyDescent="0.4">
      <c r="A2" s="312" t="s">
        <v>547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0.29409999999999997</v>
      </c>
      <c r="D6" s="45">
        <v>0.28220000000000001</v>
      </c>
    </row>
    <row r="7" spans="1:4" x14ac:dyDescent="0.35">
      <c r="A7" s="254" t="s">
        <v>8</v>
      </c>
      <c r="B7" s="22" t="s">
        <v>9</v>
      </c>
      <c r="C7" s="8">
        <v>0.32600000000000001</v>
      </c>
      <c r="D7" s="52">
        <f>D6</f>
        <v>0.28220000000000001</v>
      </c>
    </row>
    <row r="8" spans="1:4" x14ac:dyDescent="0.35">
      <c r="A8" s="42" t="s">
        <v>92</v>
      </c>
      <c r="B8" s="7" t="s">
        <v>9</v>
      </c>
      <c r="C8" s="8">
        <f>C7</f>
        <v>0.32600000000000001</v>
      </c>
      <c r="D8" s="45">
        <v>0.1651</v>
      </c>
    </row>
    <row r="9" spans="1:4" x14ac:dyDescent="0.35">
      <c r="A9" s="42" t="s">
        <v>93</v>
      </c>
      <c r="B9" s="7" t="s">
        <v>9</v>
      </c>
      <c r="C9" s="8">
        <f>C8</f>
        <v>0.32600000000000001</v>
      </c>
      <c r="D9" s="45">
        <v>0.1168</v>
      </c>
    </row>
    <row r="10" spans="1:4" x14ac:dyDescent="0.35">
      <c r="A10" s="42" t="s">
        <v>94</v>
      </c>
      <c r="B10" s="7" t="s">
        <v>9</v>
      </c>
      <c r="C10" s="8">
        <f>C9</f>
        <v>0.32600000000000001</v>
      </c>
      <c r="D10" s="45">
        <v>0.1055</v>
      </c>
    </row>
    <row r="11" spans="1:4" x14ac:dyDescent="0.35">
      <c r="A11" s="42" t="s">
        <v>95</v>
      </c>
      <c r="B11" s="7" t="s">
        <v>9</v>
      </c>
      <c r="C11" s="8">
        <f>C10</f>
        <v>0.32600000000000001</v>
      </c>
      <c r="D11" s="45">
        <v>9.11E-2</v>
      </c>
    </row>
    <row r="12" spans="1:4" x14ac:dyDescent="0.35">
      <c r="A12" s="40" t="s">
        <v>96</v>
      </c>
      <c r="B12" s="7" t="s">
        <v>9</v>
      </c>
      <c r="C12" s="13">
        <f>C6</f>
        <v>0.29409999999999997</v>
      </c>
      <c r="D12" s="45">
        <f>D8</f>
        <v>0.1651</v>
      </c>
    </row>
    <row r="13" spans="1:4" x14ac:dyDescent="0.35">
      <c r="A13" s="40" t="s">
        <v>97</v>
      </c>
      <c r="B13" s="7" t="s">
        <v>9</v>
      </c>
      <c r="C13" s="13">
        <f>C12</f>
        <v>0.29409999999999997</v>
      </c>
      <c r="D13" s="45">
        <f>D9</f>
        <v>0.1168</v>
      </c>
    </row>
    <row r="14" spans="1:4" x14ac:dyDescent="0.35">
      <c r="A14" s="40" t="s">
        <v>98</v>
      </c>
      <c r="B14" s="7" t="s">
        <v>9</v>
      </c>
      <c r="C14" s="13">
        <f>C13</f>
        <v>0.29409999999999997</v>
      </c>
      <c r="D14" s="45">
        <f>D10</f>
        <v>0.1055</v>
      </c>
    </row>
    <row r="15" spans="1:4" ht="15" thickBot="1" x14ac:dyDescent="0.4">
      <c r="A15" s="53" t="s">
        <v>99</v>
      </c>
      <c r="B15" s="54" t="s">
        <v>9</v>
      </c>
      <c r="C15" s="260">
        <f>C14</f>
        <v>0.29409999999999997</v>
      </c>
      <c r="D15" s="56">
        <f>D11</f>
        <v>9.11E-2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0.28689999999999999</v>
      </c>
      <c r="D19" s="259">
        <v>0.1767</v>
      </c>
    </row>
    <row r="20" spans="1:4" x14ac:dyDescent="0.35">
      <c r="A20" s="40" t="s">
        <v>531</v>
      </c>
      <c r="B20" s="7" t="s">
        <v>9</v>
      </c>
      <c r="C20" s="13">
        <f>C19</f>
        <v>0.28689999999999999</v>
      </c>
      <c r="D20" s="52">
        <v>0.1027</v>
      </c>
    </row>
    <row r="21" spans="1:4" x14ac:dyDescent="0.35">
      <c r="A21" s="40" t="s">
        <v>532</v>
      </c>
      <c r="B21" s="7" t="s">
        <v>9</v>
      </c>
      <c r="C21" s="13">
        <f>C19</f>
        <v>0.28689999999999999</v>
      </c>
      <c r="D21" s="52">
        <v>8.2299999999999998E-2</v>
      </c>
    </row>
    <row r="22" spans="1:4" x14ac:dyDescent="0.35">
      <c r="A22" s="40" t="s">
        <v>533</v>
      </c>
      <c r="B22" s="7" t="s">
        <v>9</v>
      </c>
      <c r="C22" s="13">
        <f>C19</f>
        <v>0.28689999999999999</v>
      </c>
      <c r="D22" s="52">
        <v>6.54E-2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0.28689999999999999</v>
      </c>
      <c r="D23" s="263">
        <v>2.1000000000000001E-2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0.4526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0.4526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0.4526</v>
      </c>
      <c r="D29" s="264">
        <v>8.6800000000000002E-2</v>
      </c>
    </row>
    <row r="30" spans="1:4" x14ac:dyDescent="0.35">
      <c r="A30" s="10"/>
      <c r="B30" s="10"/>
      <c r="C30" s="10"/>
      <c r="D30" s="10"/>
    </row>
    <row r="31" spans="1:4" ht="15" thickBot="1" x14ac:dyDescent="0.4">
      <c r="A31" s="10"/>
      <c r="B31" s="10"/>
      <c r="C31" s="10"/>
      <c r="D31" s="10"/>
    </row>
    <row r="32" spans="1:4" ht="16" thickBot="1" x14ac:dyDescent="0.4">
      <c r="A32" s="301" t="s">
        <v>102</v>
      </c>
      <c r="B32" s="302"/>
      <c r="C32" s="302"/>
      <c r="D32" s="303"/>
    </row>
    <row r="33" spans="1:4" ht="15" thickBot="1" x14ac:dyDescent="0.4">
      <c r="A33" s="3" t="s">
        <v>3</v>
      </c>
      <c r="B33" s="4" t="s">
        <v>4</v>
      </c>
      <c r="C33" s="4" t="s">
        <v>5</v>
      </c>
      <c r="D33" s="5" t="s">
        <v>6</v>
      </c>
    </row>
    <row r="34" spans="1:4" x14ac:dyDescent="0.35">
      <c r="A34" s="252" t="s">
        <v>10</v>
      </c>
      <c r="B34" s="257" t="s">
        <v>9</v>
      </c>
      <c r="C34" s="258">
        <v>0.30499999999999999</v>
      </c>
      <c r="D34" s="259">
        <v>0.40570000000000001</v>
      </c>
    </row>
    <row r="35" spans="1:4" x14ac:dyDescent="0.35">
      <c r="A35" s="40" t="s">
        <v>8</v>
      </c>
      <c r="B35" s="7" t="s">
        <v>9</v>
      </c>
      <c r="C35" s="13">
        <v>0.3241</v>
      </c>
      <c r="D35" s="52">
        <f>D34</f>
        <v>0.40570000000000001</v>
      </c>
    </row>
    <row r="36" spans="1:4" x14ac:dyDescent="0.35">
      <c r="A36" s="40" t="s">
        <v>93</v>
      </c>
      <c r="B36" s="7" t="s">
        <v>9</v>
      </c>
      <c r="C36" s="13">
        <f>C35</f>
        <v>0.3241</v>
      </c>
      <c r="D36" s="52">
        <v>0.30220000000000002</v>
      </c>
    </row>
    <row r="37" spans="1:4" x14ac:dyDescent="0.35">
      <c r="A37" s="40" t="s">
        <v>94</v>
      </c>
      <c r="B37" s="22" t="s">
        <v>9</v>
      </c>
      <c r="C37" s="13">
        <f>C36</f>
        <v>0.3241</v>
      </c>
      <c r="D37" s="52">
        <v>0.18440000000000001</v>
      </c>
    </row>
    <row r="38" spans="1:4" x14ac:dyDescent="0.35">
      <c r="A38" s="40" t="s">
        <v>95</v>
      </c>
      <c r="B38" s="22" t="s">
        <v>9</v>
      </c>
      <c r="C38" s="13">
        <f>C37</f>
        <v>0.3241</v>
      </c>
      <c r="D38" s="52">
        <v>0.1613</v>
      </c>
    </row>
    <row r="39" spans="1:4" x14ac:dyDescent="0.35">
      <c r="A39" s="40" t="s">
        <v>97</v>
      </c>
      <c r="B39" s="7" t="s">
        <v>9</v>
      </c>
      <c r="C39" s="13">
        <f>C34</f>
        <v>0.30499999999999999</v>
      </c>
      <c r="D39" s="52">
        <f>D36</f>
        <v>0.30220000000000002</v>
      </c>
    </row>
    <row r="40" spans="1:4" x14ac:dyDescent="0.35">
      <c r="A40" s="40" t="s">
        <v>98</v>
      </c>
      <c r="B40" s="7" t="s">
        <v>9</v>
      </c>
      <c r="C40" s="13">
        <f>C39</f>
        <v>0.30499999999999999</v>
      </c>
      <c r="D40" s="52">
        <f>D37</f>
        <v>0.18440000000000001</v>
      </c>
    </row>
    <row r="41" spans="1:4" ht="15" thickBot="1" x14ac:dyDescent="0.4">
      <c r="A41" s="53" t="s">
        <v>99</v>
      </c>
      <c r="B41" s="54" t="s">
        <v>9</v>
      </c>
      <c r="C41" s="260">
        <f>C40</f>
        <v>0.30499999999999999</v>
      </c>
      <c r="D41" s="263">
        <f>D38</f>
        <v>0.1613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103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0.1139</v>
      </c>
      <c r="D45" s="265">
        <v>0.3795</v>
      </c>
    </row>
    <row r="46" spans="1:4" x14ac:dyDescent="0.35">
      <c r="A46" s="40" t="s">
        <v>14</v>
      </c>
      <c r="B46" s="22" t="s">
        <v>9</v>
      </c>
      <c r="C46" s="13">
        <f>C45</f>
        <v>0.1139</v>
      </c>
      <c r="D46" s="255">
        <v>0.25009999999999999</v>
      </c>
    </row>
    <row r="47" spans="1:4" ht="15" thickBot="1" x14ac:dyDescent="0.4">
      <c r="A47" s="53" t="s">
        <v>22</v>
      </c>
      <c r="B47" s="262" t="s">
        <v>9</v>
      </c>
      <c r="C47" s="260">
        <f>C46</f>
        <v>0.1139</v>
      </c>
      <c r="D47" s="264">
        <v>0.1883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0.35220000000000001</v>
      </c>
      <c r="D51" s="259">
        <v>0.2702</v>
      </c>
    </row>
    <row r="52" spans="1:4" x14ac:dyDescent="0.35">
      <c r="A52" s="40" t="s">
        <v>493</v>
      </c>
      <c r="B52" s="22" t="s">
        <v>9</v>
      </c>
      <c r="C52" s="13">
        <f>C51</f>
        <v>0.35220000000000001</v>
      </c>
      <c r="D52" s="52">
        <v>0.18240000000000001</v>
      </c>
    </row>
    <row r="53" spans="1:4" x14ac:dyDescent="0.35">
      <c r="A53" s="40" t="s">
        <v>494</v>
      </c>
      <c r="B53" s="22" t="s">
        <v>9</v>
      </c>
      <c r="C53" s="13">
        <f>C52</f>
        <v>0.35220000000000001</v>
      </c>
      <c r="D53" s="52">
        <v>0.17730000000000001</v>
      </c>
    </row>
    <row r="54" spans="1:4" x14ac:dyDescent="0.35">
      <c r="A54" s="40" t="s">
        <v>495</v>
      </c>
      <c r="B54" s="22" t="s">
        <v>9</v>
      </c>
      <c r="C54" s="13">
        <f>C53</f>
        <v>0.35220000000000001</v>
      </c>
      <c r="D54" s="52">
        <v>0.1633</v>
      </c>
    </row>
    <row r="55" spans="1:4" x14ac:dyDescent="0.35">
      <c r="A55" s="40" t="s">
        <v>144</v>
      </c>
      <c r="B55" s="22" t="s">
        <v>9</v>
      </c>
      <c r="C55" s="13">
        <v>0.2492</v>
      </c>
      <c r="D55" s="52">
        <v>0.15329999999999999</v>
      </c>
    </row>
    <row r="56" spans="1:4" ht="15" thickBot="1" x14ac:dyDescent="0.4">
      <c r="A56" s="53" t="s">
        <v>144</v>
      </c>
      <c r="B56" s="262" t="s">
        <v>27</v>
      </c>
      <c r="C56" s="262">
        <v>1.1696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0.35249999999999998</v>
      </c>
      <c r="D60" s="259">
        <v>0.24740000000000001</v>
      </c>
    </row>
    <row r="61" spans="1:4" x14ac:dyDescent="0.35">
      <c r="A61" s="40" t="s">
        <v>35</v>
      </c>
      <c r="B61" s="7" t="s">
        <v>9</v>
      </c>
      <c r="C61" s="8">
        <f>C60</f>
        <v>0.35249999999999998</v>
      </c>
      <c r="D61" s="45">
        <v>0.14449999999999999</v>
      </c>
    </row>
    <row r="62" spans="1:4" x14ac:dyDescent="0.35">
      <c r="A62" s="40" t="s">
        <v>113</v>
      </c>
      <c r="B62" s="7" t="s">
        <v>9</v>
      </c>
      <c r="C62" s="8">
        <f>C61</f>
        <v>0.35249999999999998</v>
      </c>
      <c r="D62" s="45">
        <v>0.13220000000000001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0.35249999999999998</v>
      </c>
      <c r="D63" s="263">
        <v>0.1152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0.1661</v>
      </c>
      <c r="D67" s="259">
        <v>0.25209999999999999</v>
      </c>
    </row>
    <row r="68" spans="1:4" x14ac:dyDescent="0.35">
      <c r="A68" s="40" t="s">
        <v>35</v>
      </c>
      <c r="B68" s="7" t="s">
        <v>9</v>
      </c>
      <c r="C68" s="8">
        <f>C67</f>
        <v>0.1661</v>
      </c>
      <c r="D68" s="45">
        <v>0.13980000000000001</v>
      </c>
    </row>
    <row r="69" spans="1:4" x14ac:dyDescent="0.35">
      <c r="A69" s="40" t="s">
        <v>113</v>
      </c>
      <c r="B69" s="7" t="s">
        <v>9</v>
      </c>
      <c r="C69" s="8">
        <f>C68</f>
        <v>0.1661</v>
      </c>
      <c r="D69" s="45">
        <v>0.1023</v>
      </c>
    </row>
    <row r="70" spans="1:4" ht="15" thickBot="1" x14ac:dyDescent="0.4">
      <c r="A70" s="53" t="s">
        <v>115</v>
      </c>
      <c r="B70" s="54" t="s">
        <v>9</v>
      </c>
      <c r="C70" s="55">
        <f>C69</f>
        <v>0.1661</v>
      </c>
      <c r="D70" s="56">
        <v>9.3200000000000005E-2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7:D17"/>
    <mergeCell ref="A25:D25"/>
    <mergeCell ref="A32:D32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70"/>
  <sheetViews>
    <sheetView zoomScaleNormal="100" workbookViewId="0">
      <selection sqref="A1:D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540</v>
      </c>
      <c r="B1" s="310"/>
      <c r="C1" s="310"/>
      <c r="D1" s="311"/>
    </row>
    <row r="2" spans="1:4" ht="15" thickBot="1" x14ac:dyDescent="0.4">
      <c r="A2" s="312" t="s">
        <v>544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0.29409999999999997</v>
      </c>
      <c r="D6" s="45">
        <v>0.28220000000000001</v>
      </c>
    </row>
    <row r="7" spans="1:4" x14ac:dyDescent="0.35">
      <c r="A7" s="254" t="s">
        <v>8</v>
      </c>
      <c r="B7" s="22" t="s">
        <v>9</v>
      </c>
      <c r="C7" s="8">
        <v>0.32600000000000001</v>
      </c>
      <c r="D7" s="52">
        <f>D6</f>
        <v>0.28220000000000001</v>
      </c>
    </row>
    <row r="8" spans="1:4" x14ac:dyDescent="0.35">
      <c r="A8" s="42" t="s">
        <v>92</v>
      </c>
      <c r="B8" s="7" t="s">
        <v>9</v>
      </c>
      <c r="C8" s="8">
        <f>C7</f>
        <v>0.32600000000000001</v>
      </c>
      <c r="D8" s="45">
        <v>0.1651</v>
      </c>
    </row>
    <row r="9" spans="1:4" x14ac:dyDescent="0.35">
      <c r="A9" s="42" t="s">
        <v>93</v>
      </c>
      <c r="B9" s="7" t="s">
        <v>9</v>
      </c>
      <c r="C9" s="8">
        <f>C8</f>
        <v>0.32600000000000001</v>
      </c>
      <c r="D9" s="45">
        <v>0.1168</v>
      </c>
    </row>
    <row r="10" spans="1:4" x14ac:dyDescent="0.35">
      <c r="A10" s="42" t="s">
        <v>94</v>
      </c>
      <c r="B10" s="7" t="s">
        <v>9</v>
      </c>
      <c r="C10" s="8">
        <f>C9</f>
        <v>0.32600000000000001</v>
      </c>
      <c r="D10" s="45">
        <v>0.1055</v>
      </c>
    </row>
    <row r="11" spans="1:4" x14ac:dyDescent="0.35">
      <c r="A11" s="42" t="s">
        <v>95</v>
      </c>
      <c r="B11" s="7" t="s">
        <v>9</v>
      </c>
      <c r="C11" s="8">
        <f>C10</f>
        <v>0.32600000000000001</v>
      </c>
      <c r="D11" s="45">
        <v>9.11E-2</v>
      </c>
    </row>
    <row r="12" spans="1:4" x14ac:dyDescent="0.35">
      <c r="A12" s="40" t="s">
        <v>96</v>
      </c>
      <c r="B12" s="7" t="s">
        <v>9</v>
      </c>
      <c r="C12" s="13">
        <f>C6</f>
        <v>0.29409999999999997</v>
      </c>
      <c r="D12" s="45">
        <f>D8</f>
        <v>0.1651</v>
      </c>
    </row>
    <row r="13" spans="1:4" x14ac:dyDescent="0.35">
      <c r="A13" s="40" t="s">
        <v>97</v>
      </c>
      <c r="B13" s="7" t="s">
        <v>9</v>
      </c>
      <c r="C13" s="13">
        <f>C12</f>
        <v>0.29409999999999997</v>
      </c>
      <c r="D13" s="45">
        <f>D9</f>
        <v>0.1168</v>
      </c>
    </row>
    <row r="14" spans="1:4" x14ac:dyDescent="0.35">
      <c r="A14" s="40" t="s">
        <v>98</v>
      </c>
      <c r="B14" s="7" t="s">
        <v>9</v>
      </c>
      <c r="C14" s="13">
        <f>C13</f>
        <v>0.29409999999999997</v>
      </c>
      <c r="D14" s="45">
        <f>D10</f>
        <v>0.1055</v>
      </c>
    </row>
    <row r="15" spans="1:4" ht="15" thickBot="1" x14ac:dyDescent="0.4">
      <c r="A15" s="53" t="s">
        <v>99</v>
      </c>
      <c r="B15" s="54" t="s">
        <v>9</v>
      </c>
      <c r="C15" s="260">
        <f>C14</f>
        <v>0.29409999999999997</v>
      </c>
      <c r="D15" s="56">
        <f>D11</f>
        <v>9.11E-2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0.40350000000000003</v>
      </c>
      <c r="D19" s="259">
        <v>0.1767</v>
      </c>
    </row>
    <row r="20" spans="1:4" x14ac:dyDescent="0.35">
      <c r="A20" s="40" t="s">
        <v>531</v>
      </c>
      <c r="B20" s="7" t="s">
        <v>9</v>
      </c>
      <c r="C20" s="13">
        <f>C19</f>
        <v>0.40350000000000003</v>
      </c>
      <c r="D20" s="52">
        <v>0.1027</v>
      </c>
    </row>
    <row r="21" spans="1:4" x14ac:dyDescent="0.35">
      <c r="A21" s="40" t="s">
        <v>532</v>
      </c>
      <c r="B21" s="7" t="s">
        <v>9</v>
      </c>
      <c r="C21" s="13">
        <f>C19</f>
        <v>0.40350000000000003</v>
      </c>
      <c r="D21" s="52">
        <v>8.2299999999999998E-2</v>
      </c>
    </row>
    <row r="22" spans="1:4" x14ac:dyDescent="0.35">
      <c r="A22" s="40" t="s">
        <v>533</v>
      </c>
      <c r="B22" s="7" t="s">
        <v>9</v>
      </c>
      <c r="C22" s="13">
        <f>C19</f>
        <v>0.40350000000000003</v>
      </c>
      <c r="D22" s="52">
        <v>6.54E-2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0.40350000000000003</v>
      </c>
      <c r="D23" s="263">
        <v>2.1000000000000001E-2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0.4526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0.4526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0.4526</v>
      </c>
      <c r="D29" s="264">
        <v>8.6800000000000002E-2</v>
      </c>
    </row>
    <row r="30" spans="1:4" x14ac:dyDescent="0.35">
      <c r="A30" s="10"/>
      <c r="B30" s="10"/>
      <c r="C30" s="10"/>
      <c r="D30" s="10"/>
    </row>
    <row r="31" spans="1:4" ht="15" thickBot="1" x14ac:dyDescent="0.4">
      <c r="A31" s="10"/>
      <c r="B31" s="10"/>
      <c r="C31" s="10"/>
      <c r="D31" s="10"/>
    </row>
    <row r="32" spans="1:4" ht="16" thickBot="1" x14ac:dyDescent="0.4">
      <c r="A32" s="301" t="s">
        <v>102</v>
      </c>
      <c r="B32" s="302"/>
      <c r="C32" s="302"/>
      <c r="D32" s="303"/>
    </row>
    <row r="33" spans="1:4" ht="15" thickBot="1" x14ac:dyDescent="0.4">
      <c r="A33" s="3" t="s">
        <v>3</v>
      </c>
      <c r="B33" s="4" t="s">
        <v>4</v>
      </c>
      <c r="C33" s="4" t="s">
        <v>5</v>
      </c>
      <c r="D33" s="5" t="s">
        <v>6</v>
      </c>
    </row>
    <row r="34" spans="1:4" x14ac:dyDescent="0.35">
      <c r="A34" s="252" t="s">
        <v>10</v>
      </c>
      <c r="B34" s="257" t="s">
        <v>9</v>
      </c>
      <c r="C34" s="258">
        <v>0.30499999999999999</v>
      </c>
      <c r="D34" s="259">
        <v>0.40570000000000001</v>
      </c>
    </row>
    <row r="35" spans="1:4" x14ac:dyDescent="0.35">
      <c r="A35" s="40" t="s">
        <v>8</v>
      </c>
      <c r="B35" s="7" t="s">
        <v>9</v>
      </c>
      <c r="C35" s="13">
        <v>0.3241</v>
      </c>
      <c r="D35" s="52">
        <f>D34</f>
        <v>0.40570000000000001</v>
      </c>
    </row>
    <row r="36" spans="1:4" x14ac:dyDescent="0.35">
      <c r="A36" s="40" t="s">
        <v>93</v>
      </c>
      <c r="B36" s="7" t="s">
        <v>9</v>
      </c>
      <c r="C36" s="13">
        <f>C35</f>
        <v>0.3241</v>
      </c>
      <c r="D36" s="52">
        <v>0.30220000000000002</v>
      </c>
    </row>
    <row r="37" spans="1:4" x14ac:dyDescent="0.35">
      <c r="A37" s="40" t="s">
        <v>94</v>
      </c>
      <c r="B37" s="22" t="s">
        <v>9</v>
      </c>
      <c r="C37" s="13">
        <f>C36</f>
        <v>0.3241</v>
      </c>
      <c r="D37" s="52">
        <v>0.18440000000000001</v>
      </c>
    </row>
    <row r="38" spans="1:4" x14ac:dyDescent="0.35">
      <c r="A38" s="40" t="s">
        <v>95</v>
      </c>
      <c r="B38" s="22" t="s">
        <v>9</v>
      </c>
      <c r="C38" s="13">
        <f>C37</f>
        <v>0.3241</v>
      </c>
      <c r="D38" s="52">
        <v>0.1613</v>
      </c>
    </row>
    <row r="39" spans="1:4" x14ac:dyDescent="0.35">
      <c r="A39" s="40" t="s">
        <v>97</v>
      </c>
      <c r="B39" s="7" t="s">
        <v>9</v>
      </c>
      <c r="C39" s="13">
        <f>C34</f>
        <v>0.30499999999999999</v>
      </c>
      <c r="D39" s="52">
        <f>D36</f>
        <v>0.30220000000000002</v>
      </c>
    </row>
    <row r="40" spans="1:4" x14ac:dyDescent="0.35">
      <c r="A40" s="40" t="s">
        <v>98</v>
      </c>
      <c r="B40" s="7" t="s">
        <v>9</v>
      </c>
      <c r="C40" s="13">
        <f>C39</f>
        <v>0.30499999999999999</v>
      </c>
      <c r="D40" s="52">
        <f>D37</f>
        <v>0.18440000000000001</v>
      </c>
    </row>
    <row r="41" spans="1:4" ht="15" thickBot="1" x14ac:dyDescent="0.4">
      <c r="A41" s="53" t="s">
        <v>99</v>
      </c>
      <c r="B41" s="54" t="s">
        <v>9</v>
      </c>
      <c r="C41" s="260">
        <f>C40</f>
        <v>0.30499999999999999</v>
      </c>
      <c r="D41" s="263">
        <f>D38</f>
        <v>0.1613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103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0.1139</v>
      </c>
      <c r="D45" s="265">
        <v>0.3795</v>
      </c>
    </row>
    <row r="46" spans="1:4" x14ac:dyDescent="0.35">
      <c r="A46" s="40" t="s">
        <v>14</v>
      </c>
      <c r="B46" s="22" t="s">
        <v>9</v>
      </c>
      <c r="C46" s="13">
        <f>C45</f>
        <v>0.1139</v>
      </c>
      <c r="D46" s="255">
        <v>0.25009999999999999</v>
      </c>
    </row>
    <row r="47" spans="1:4" ht="15" thickBot="1" x14ac:dyDescent="0.4">
      <c r="A47" s="53" t="s">
        <v>22</v>
      </c>
      <c r="B47" s="262" t="s">
        <v>9</v>
      </c>
      <c r="C47" s="260">
        <f>C46</f>
        <v>0.1139</v>
      </c>
      <c r="D47" s="264">
        <v>0.1883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0.35220000000000001</v>
      </c>
      <c r="D51" s="259">
        <v>0.2702</v>
      </c>
    </row>
    <row r="52" spans="1:4" x14ac:dyDescent="0.35">
      <c r="A52" s="40" t="s">
        <v>493</v>
      </c>
      <c r="B52" s="22" t="s">
        <v>9</v>
      </c>
      <c r="C52" s="13">
        <f>C51</f>
        <v>0.35220000000000001</v>
      </c>
      <c r="D52" s="52">
        <v>0.18240000000000001</v>
      </c>
    </row>
    <row r="53" spans="1:4" x14ac:dyDescent="0.35">
      <c r="A53" s="40" t="s">
        <v>494</v>
      </c>
      <c r="B53" s="22" t="s">
        <v>9</v>
      </c>
      <c r="C53" s="13">
        <f>C52</f>
        <v>0.35220000000000001</v>
      </c>
      <c r="D53" s="52">
        <v>0.17730000000000001</v>
      </c>
    </row>
    <row r="54" spans="1:4" x14ac:dyDescent="0.35">
      <c r="A54" s="40" t="s">
        <v>495</v>
      </c>
      <c r="B54" s="22" t="s">
        <v>9</v>
      </c>
      <c r="C54" s="13">
        <f>C53</f>
        <v>0.35220000000000001</v>
      </c>
      <c r="D54" s="52">
        <v>0.1633</v>
      </c>
    </row>
    <row r="55" spans="1:4" x14ac:dyDescent="0.35">
      <c r="A55" s="40" t="s">
        <v>144</v>
      </c>
      <c r="B55" s="22" t="s">
        <v>9</v>
      </c>
      <c r="C55" s="13">
        <v>0.2492</v>
      </c>
      <c r="D55" s="52">
        <v>0.15329999999999999</v>
      </c>
    </row>
    <row r="56" spans="1:4" ht="15" thickBot="1" x14ac:dyDescent="0.4">
      <c r="A56" s="53" t="s">
        <v>144</v>
      </c>
      <c r="B56" s="262" t="s">
        <v>27</v>
      </c>
      <c r="C56" s="262">
        <v>1.1696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0.35249999999999998</v>
      </c>
      <c r="D60" s="259">
        <v>0.24740000000000001</v>
      </c>
    </row>
    <row r="61" spans="1:4" x14ac:dyDescent="0.35">
      <c r="A61" s="40" t="s">
        <v>35</v>
      </c>
      <c r="B61" s="7" t="s">
        <v>9</v>
      </c>
      <c r="C61" s="8">
        <f>C60</f>
        <v>0.35249999999999998</v>
      </c>
      <c r="D61" s="45">
        <v>0.14449999999999999</v>
      </c>
    </row>
    <row r="62" spans="1:4" x14ac:dyDescent="0.35">
      <c r="A62" s="40" t="s">
        <v>113</v>
      </c>
      <c r="B62" s="7" t="s">
        <v>9</v>
      </c>
      <c r="C62" s="8">
        <f>C61</f>
        <v>0.35249999999999998</v>
      </c>
      <c r="D62" s="45">
        <v>0.13220000000000001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0.35249999999999998</v>
      </c>
      <c r="D63" s="263">
        <v>0.1152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0.23380000000000001</v>
      </c>
      <c r="D67" s="259">
        <v>0.25209999999999999</v>
      </c>
    </row>
    <row r="68" spans="1:4" x14ac:dyDescent="0.35">
      <c r="A68" s="40" t="s">
        <v>35</v>
      </c>
      <c r="B68" s="7" t="s">
        <v>9</v>
      </c>
      <c r="C68" s="8">
        <f>C67</f>
        <v>0.23380000000000001</v>
      </c>
      <c r="D68" s="45">
        <v>0.13980000000000001</v>
      </c>
    </row>
    <row r="69" spans="1:4" x14ac:dyDescent="0.35">
      <c r="A69" s="40" t="s">
        <v>113</v>
      </c>
      <c r="B69" s="7" t="s">
        <v>9</v>
      </c>
      <c r="C69" s="8">
        <f>C68</f>
        <v>0.23380000000000001</v>
      </c>
      <c r="D69" s="45">
        <v>0.1023</v>
      </c>
    </row>
    <row r="70" spans="1:4" ht="15" thickBot="1" x14ac:dyDescent="0.4">
      <c r="A70" s="53" t="s">
        <v>115</v>
      </c>
      <c r="B70" s="54" t="s">
        <v>9</v>
      </c>
      <c r="C70" s="55">
        <f>C69</f>
        <v>0.23380000000000001</v>
      </c>
      <c r="D70" s="56">
        <v>9.3200000000000005E-2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7:D17"/>
    <mergeCell ref="A25:D25"/>
    <mergeCell ref="A32:D3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1D69-7122-4A43-8113-1CA87D5C6881}">
  <sheetPr>
    <tabColor theme="7" tint="0.59999389629810485"/>
  </sheetPr>
  <dimension ref="A1:E71"/>
  <sheetViews>
    <sheetView topLeftCell="A52" zoomScaleNormal="100" workbookViewId="0">
      <selection activeCell="E68" sqref="E6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647</v>
      </c>
      <c r="B1" s="310"/>
      <c r="C1" s="310"/>
      <c r="D1" s="311"/>
    </row>
    <row r="2" spans="1:5" ht="15" thickBot="1" x14ac:dyDescent="0.4">
      <c r="A2" s="312" t="s">
        <v>646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0.61399999999999999</v>
      </c>
      <c r="D6" s="259">
        <v>0.44019999999999998</v>
      </c>
    </row>
    <row r="7" spans="1:5" x14ac:dyDescent="0.35">
      <c r="A7" s="40" t="s">
        <v>531</v>
      </c>
      <c r="B7" s="7" t="s">
        <v>9</v>
      </c>
      <c r="C7" s="13">
        <f>C6</f>
        <v>0.61399999999999999</v>
      </c>
      <c r="D7" s="288">
        <v>0.20300000000000001</v>
      </c>
    </row>
    <row r="8" spans="1:5" x14ac:dyDescent="0.35">
      <c r="A8" s="40" t="s">
        <v>532</v>
      </c>
      <c r="B8" s="7" t="s">
        <v>9</v>
      </c>
      <c r="C8" s="13">
        <f>C6</f>
        <v>0.61399999999999999</v>
      </c>
      <c r="D8" s="288">
        <v>0.21010000000000001</v>
      </c>
    </row>
    <row r="9" spans="1:5" x14ac:dyDescent="0.35">
      <c r="A9" s="40" t="s">
        <v>533</v>
      </c>
      <c r="B9" s="7" t="s">
        <v>9</v>
      </c>
      <c r="C9" s="13">
        <f>C6</f>
        <v>0.61399999999999999</v>
      </c>
      <c r="D9" s="52">
        <v>0.19070000000000001</v>
      </c>
    </row>
    <row r="10" spans="1:5" ht="15" thickBot="1" x14ac:dyDescent="0.4">
      <c r="A10" s="53" t="s">
        <v>100</v>
      </c>
      <c r="B10" s="54" t="s">
        <v>9</v>
      </c>
      <c r="C10" s="260">
        <f>C6</f>
        <v>0.61399999999999999</v>
      </c>
      <c r="D10" s="263">
        <v>2.3599999999999999E-2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0.85909999999999997</v>
      </c>
      <c r="D14" s="45">
        <v>0.62070000000000003</v>
      </c>
    </row>
    <row r="15" spans="1:5" x14ac:dyDescent="0.35">
      <c r="A15" s="254" t="s">
        <v>638</v>
      </c>
      <c r="B15" s="22" t="s">
        <v>9</v>
      </c>
      <c r="C15" s="34">
        <v>0.98319999999999996</v>
      </c>
      <c r="D15" s="52">
        <v>0.62070000000000003</v>
      </c>
    </row>
    <row r="16" spans="1:5" x14ac:dyDescent="0.35">
      <c r="A16" s="42" t="s">
        <v>92</v>
      </c>
      <c r="B16" s="7" t="s">
        <v>9</v>
      </c>
      <c r="C16" s="8">
        <f>C15</f>
        <v>0.98319999999999996</v>
      </c>
      <c r="D16" s="289">
        <v>0.38369999999999999</v>
      </c>
    </row>
    <row r="17" spans="1:4" x14ac:dyDescent="0.35">
      <c r="A17" s="42" t="s">
        <v>93</v>
      </c>
      <c r="B17" s="7" t="s">
        <v>9</v>
      </c>
      <c r="C17" s="8">
        <f>C16</f>
        <v>0.98319999999999996</v>
      </c>
      <c r="D17" s="289">
        <v>0.28699999999999998</v>
      </c>
    </row>
    <row r="18" spans="1:4" x14ac:dyDescent="0.35">
      <c r="A18" s="42" t="s">
        <v>94</v>
      </c>
      <c r="B18" s="7" t="s">
        <v>9</v>
      </c>
      <c r="C18" s="8">
        <f>C17</f>
        <v>0.98319999999999996</v>
      </c>
      <c r="D18" s="45">
        <v>0.32350000000000001</v>
      </c>
    </row>
    <row r="19" spans="1:4" x14ac:dyDescent="0.35">
      <c r="A19" s="42" t="s">
        <v>95</v>
      </c>
      <c r="B19" s="7" t="s">
        <v>9</v>
      </c>
      <c r="C19" s="8">
        <f>C18</f>
        <v>0.98319999999999996</v>
      </c>
      <c r="D19" s="289">
        <v>0.27850000000000003</v>
      </c>
    </row>
    <row r="20" spans="1:4" x14ac:dyDescent="0.35">
      <c r="A20" s="40" t="s">
        <v>96</v>
      </c>
      <c r="B20" s="7" t="s">
        <v>9</v>
      </c>
      <c r="C20" s="13">
        <f>C14</f>
        <v>0.85909999999999997</v>
      </c>
      <c r="D20" s="45">
        <f>D16</f>
        <v>0.38369999999999999</v>
      </c>
    </row>
    <row r="21" spans="1:4" x14ac:dyDescent="0.35">
      <c r="A21" s="40" t="s">
        <v>97</v>
      </c>
      <c r="B21" s="7" t="s">
        <v>9</v>
      </c>
      <c r="C21" s="13">
        <f>C20</f>
        <v>0.85909999999999997</v>
      </c>
      <c r="D21" s="45">
        <f>D17</f>
        <v>0.28699999999999998</v>
      </c>
    </row>
    <row r="22" spans="1:4" x14ac:dyDescent="0.35">
      <c r="A22" s="40" t="s">
        <v>98</v>
      </c>
      <c r="B22" s="7" t="s">
        <v>9</v>
      </c>
      <c r="C22" s="13">
        <f>C21</f>
        <v>0.85909999999999997</v>
      </c>
      <c r="D22" s="45">
        <f>D18</f>
        <v>0.32350000000000001</v>
      </c>
    </row>
    <row r="23" spans="1:4" ht="15" thickBot="1" x14ac:dyDescent="0.4">
      <c r="A23" s="53" t="s">
        <v>99</v>
      </c>
      <c r="B23" s="54" t="s">
        <v>9</v>
      </c>
      <c r="C23" s="260">
        <f>C22</f>
        <v>0.85909999999999997</v>
      </c>
      <c r="D23" s="56">
        <f>D19</f>
        <v>0.27850000000000003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 t="s">
        <v>648</v>
      </c>
      <c r="D27" s="290">
        <v>0.875</v>
      </c>
    </row>
    <row r="28" spans="1:4" x14ac:dyDescent="0.35">
      <c r="A28" s="40" t="s">
        <v>638</v>
      </c>
      <c r="B28" s="7" t="s">
        <v>9</v>
      </c>
      <c r="C28" s="13">
        <v>0.66449999999999998</v>
      </c>
      <c r="D28" s="284">
        <v>0.875</v>
      </c>
    </row>
    <row r="29" spans="1:4" x14ac:dyDescent="0.35">
      <c r="A29" s="40" t="s">
        <v>93</v>
      </c>
      <c r="B29" s="7" t="s">
        <v>9</v>
      </c>
      <c r="C29" s="13">
        <f>C28</f>
        <v>0.66449999999999998</v>
      </c>
      <c r="D29" s="291">
        <v>0.58579999999999999</v>
      </c>
    </row>
    <row r="30" spans="1:4" x14ac:dyDescent="0.35">
      <c r="A30" s="40" t="s">
        <v>94</v>
      </c>
      <c r="B30" s="22" t="s">
        <v>9</v>
      </c>
      <c r="C30" s="13">
        <f>C29</f>
        <v>0.66449999999999998</v>
      </c>
      <c r="D30" s="284">
        <v>0.44059999999999999</v>
      </c>
    </row>
    <row r="31" spans="1:4" x14ac:dyDescent="0.35">
      <c r="A31" s="40" t="s">
        <v>95</v>
      </c>
      <c r="B31" s="22" t="s">
        <v>9</v>
      </c>
      <c r="C31" s="13">
        <f>C30</f>
        <v>0.66449999999999998</v>
      </c>
      <c r="D31" s="284">
        <v>0.40629999999999999</v>
      </c>
    </row>
    <row r="32" spans="1:4" x14ac:dyDescent="0.35">
      <c r="A32" s="40" t="s">
        <v>97</v>
      </c>
      <c r="B32" s="7" t="s">
        <v>9</v>
      </c>
      <c r="C32" s="13" t="str">
        <f>C27</f>
        <v xml:space="preserve">	0.5818</v>
      </c>
      <c r="D32" s="284">
        <f>D29</f>
        <v>0.58579999999999999</v>
      </c>
    </row>
    <row r="33" spans="1:4" x14ac:dyDescent="0.35">
      <c r="A33" s="40" t="s">
        <v>98</v>
      </c>
      <c r="B33" s="7" t="s">
        <v>9</v>
      </c>
      <c r="C33" s="13" t="str">
        <f>C32</f>
        <v xml:space="preserve">	0.5818</v>
      </c>
      <c r="D33" s="284">
        <f>D30</f>
        <v>0.44059999999999999</v>
      </c>
    </row>
    <row r="34" spans="1:4" ht="15" thickBot="1" x14ac:dyDescent="0.4">
      <c r="A34" s="53" t="s">
        <v>99</v>
      </c>
      <c r="B34" s="54" t="s">
        <v>9</v>
      </c>
      <c r="C34" s="260" t="str">
        <f>C33</f>
        <v xml:space="preserve">	0.5818</v>
      </c>
      <c r="D34" s="285">
        <f>D31</f>
        <v>0.40629999999999999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 t="s">
        <v>649</v>
      </c>
      <c r="D38" s="259" t="s">
        <v>650</v>
      </c>
    </row>
    <row r="39" spans="1:4" x14ac:dyDescent="0.35">
      <c r="A39" s="40" t="s">
        <v>14</v>
      </c>
      <c r="B39" s="22" t="s">
        <v>9</v>
      </c>
      <c r="C39" s="279" t="str">
        <f>C38</f>
        <v xml:space="preserve">	0.8818</v>
      </c>
      <c r="D39" s="293" t="s">
        <v>651</v>
      </c>
    </row>
    <row r="40" spans="1:4" ht="15" thickBot="1" x14ac:dyDescent="0.4">
      <c r="A40" s="53" t="s">
        <v>22</v>
      </c>
      <c r="B40" s="262" t="s">
        <v>9</v>
      </c>
      <c r="C40" s="260" t="str">
        <f>C39</f>
        <v xml:space="preserve">	0.8818</v>
      </c>
      <c r="D40" s="294" t="s">
        <v>652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 t="s">
        <v>653</v>
      </c>
      <c r="D44" s="265" t="s">
        <v>654</v>
      </c>
    </row>
    <row r="45" spans="1:4" x14ac:dyDescent="0.35">
      <c r="A45" s="40" t="s">
        <v>14</v>
      </c>
      <c r="B45" s="22" t="s">
        <v>9</v>
      </c>
      <c r="C45" s="13" t="str">
        <f>C44</f>
        <v xml:space="preserve">	0.6283</v>
      </c>
      <c r="D45" s="52" t="s">
        <v>655</v>
      </c>
    </row>
    <row r="46" spans="1:4" ht="15" thickBot="1" x14ac:dyDescent="0.4">
      <c r="A46" s="53" t="s">
        <v>22</v>
      </c>
      <c r="B46" s="262" t="s">
        <v>9</v>
      </c>
      <c r="C46" s="260" t="str">
        <f>C45</f>
        <v xml:space="preserve">	0.6283</v>
      </c>
      <c r="D46" s="295" t="s">
        <v>656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0.95640000000000003</v>
      </c>
      <c r="D50" s="259">
        <v>0.55720000000000003</v>
      </c>
    </row>
    <row r="51" spans="1:5" x14ac:dyDescent="0.35">
      <c r="A51" s="40" t="s">
        <v>493</v>
      </c>
      <c r="B51" s="22" t="s">
        <v>9</v>
      </c>
      <c r="C51" s="13">
        <f>C50</f>
        <v>0.95640000000000003</v>
      </c>
      <c r="D51" s="52">
        <v>0.42909999999999998</v>
      </c>
    </row>
    <row r="52" spans="1:5" x14ac:dyDescent="0.35">
      <c r="A52" s="40" t="s">
        <v>494</v>
      </c>
      <c r="B52" s="22" t="s">
        <v>9</v>
      </c>
      <c r="C52" s="13">
        <f>C51</f>
        <v>0.95640000000000003</v>
      </c>
      <c r="D52" s="288">
        <v>0.39489999999999997</v>
      </c>
    </row>
    <row r="53" spans="1:5" x14ac:dyDescent="0.35">
      <c r="A53" s="40" t="s">
        <v>495</v>
      </c>
      <c r="B53" s="22" t="s">
        <v>9</v>
      </c>
      <c r="C53" s="13">
        <f>C52</f>
        <v>0.95640000000000003</v>
      </c>
      <c r="D53" s="288">
        <v>0.37269999999999998</v>
      </c>
    </row>
    <row r="54" spans="1:5" x14ac:dyDescent="0.35">
      <c r="A54" s="40" t="s">
        <v>144</v>
      </c>
      <c r="B54" s="22" t="s">
        <v>9</v>
      </c>
      <c r="C54" s="281">
        <v>0.4798</v>
      </c>
      <c r="D54" s="52">
        <v>0.32650000000000001</v>
      </c>
    </row>
    <row r="55" spans="1:5" ht="15" thickBot="1" x14ac:dyDescent="0.4">
      <c r="A55" s="53" t="s">
        <v>144</v>
      </c>
      <c r="B55" s="262" t="s">
        <v>27</v>
      </c>
      <c r="C55" s="55">
        <v>7.9137000000000004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0.95640000000000003</v>
      </c>
      <c r="D59" s="296" t="s">
        <v>657</v>
      </c>
    </row>
    <row r="60" spans="1:5" x14ac:dyDescent="0.35">
      <c r="A60" s="40" t="s">
        <v>35</v>
      </c>
      <c r="B60" s="7" t="s">
        <v>9</v>
      </c>
      <c r="C60" s="8">
        <f>C59</f>
        <v>0.95640000000000003</v>
      </c>
      <c r="D60" s="289" t="s">
        <v>658</v>
      </c>
    </row>
    <row r="61" spans="1:5" x14ac:dyDescent="0.35">
      <c r="A61" s="40" t="s">
        <v>113</v>
      </c>
      <c r="B61" s="7" t="s">
        <v>9</v>
      </c>
      <c r="C61" s="8">
        <f>C60</f>
        <v>0.95640000000000003</v>
      </c>
      <c r="D61" s="289" t="s">
        <v>659</v>
      </c>
    </row>
    <row r="62" spans="1:5" ht="15" thickBot="1" x14ac:dyDescent="0.4">
      <c r="A62" s="53" t="s">
        <v>62</v>
      </c>
      <c r="B62" s="54" t="s">
        <v>9</v>
      </c>
      <c r="C62" s="55">
        <f>C61</f>
        <v>0.95640000000000003</v>
      </c>
      <c r="D62" s="263">
        <v>0.2329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92" t="s">
        <v>660</v>
      </c>
      <c r="D66" s="259">
        <v>0.58779999999999999</v>
      </c>
    </row>
    <row r="67" spans="1:5" x14ac:dyDescent="0.35">
      <c r="A67" s="252" t="s">
        <v>638</v>
      </c>
      <c r="B67" s="257" t="s">
        <v>9</v>
      </c>
      <c r="C67" s="292" t="s">
        <v>660</v>
      </c>
      <c r="D67" s="259">
        <v>0.58779999999999999</v>
      </c>
    </row>
    <row r="68" spans="1:5" x14ac:dyDescent="0.35">
      <c r="A68" s="40" t="s">
        <v>35</v>
      </c>
      <c r="B68" s="7" t="s">
        <v>9</v>
      </c>
      <c r="C68" s="8" t="str">
        <f>C67</f>
        <v xml:space="preserve">	0.8944</v>
      </c>
      <c r="D68" s="289" t="s">
        <v>661</v>
      </c>
    </row>
    <row r="69" spans="1:5" x14ac:dyDescent="0.35">
      <c r="A69" s="40" t="s">
        <v>113</v>
      </c>
      <c r="B69" s="7" t="s">
        <v>9</v>
      </c>
      <c r="C69" s="8" t="str">
        <f>C68</f>
        <v xml:space="preserve">	0.8944</v>
      </c>
      <c r="D69" s="289">
        <v>0.19400000000000001</v>
      </c>
    </row>
    <row r="70" spans="1:5" ht="39" customHeight="1" thickBot="1" x14ac:dyDescent="0.4">
      <c r="A70" s="53" t="s">
        <v>115</v>
      </c>
      <c r="B70" s="54" t="s">
        <v>9</v>
      </c>
      <c r="C70" s="55" t="str">
        <f>C69</f>
        <v xml:space="preserve">	0.8944</v>
      </c>
      <c r="D70" s="297">
        <v>0.1739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D70"/>
  <sheetViews>
    <sheetView zoomScaleNormal="100" workbookViewId="0">
      <selection sqref="A1:D1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540</v>
      </c>
      <c r="B1" s="310"/>
      <c r="C1" s="310"/>
      <c r="D1" s="311"/>
    </row>
    <row r="2" spans="1:4" ht="15" thickBot="1" x14ac:dyDescent="0.4">
      <c r="A2" s="312" t="s">
        <v>542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0.37359999999999999</v>
      </c>
      <c r="D6" s="45">
        <v>0.28220000000000001</v>
      </c>
    </row>
    <row r="7" spans="1:4" x14ac:dyDescent="0.35">
      <c r="A7" s="254" t="s">
        <v>8</v>
      </c>
      <c r="B7" s="22" t="s">
        <v>9</v>
      </c>
      <c r="C7" s="8">
        <v>0.40550000000000003</v>
      </c>
      <c r="D7" s="52">
        <f>D6</f>
        <v>0.28220000000000001</v>
      </c>
    </row>
    <row r="8" spans="1:4" x14ac:dyDescent="0.35">
      <c r="A8" s="42" t="s">
        <v>92</v>
      </c>
      <c r="B8" s="7" t="s">
        <v>9</v>
      </c>
      <c r="C8" s="8">
        <f>C7</f>
        <v>0.40550000000000003</v>
      </c>
      <c r="D8" s="45">
        <v>0.1651</v>
      </c>
    </row>
    <row r="9" spans="1:4" x14ac:dyDescent="0.35">
      <c r="A9" s="42" t="s">
        <v>93</v>
      </c>
      <c r="B9" s="7" t="s">
        <v>9</v>
      </c>
      <c r="C9" s="8">
        <f>C8</f>
        <v>0.40550000000000003</v>
      </c>
      <c r="D9" s="45">
        <v>0.1168</v>
      </c>
    </row>
    <row r="10" spans="1:4" x14ac:dyDescent="0.35">
      <c r="A10" s="42" t="s">
        <v>94</v>
      </c>
      <c r="B10" s="7" t="s">
        <v>9</v>
      </c>
      <c r="C10" s="8">
        <f>C9</f>
        <v>0.40550000000000003</v>
      </c>
      <c r="D10" s="45">
        <v>0.1055</v>
      </c>
    </row>
    <row r="11" spans="1:4" x14ac:dyDescent="0.35">
      <c r="A11" s="42" t="s">
        <v>95</v>
      </c>
      <c r="B11" s="7" t="s">
        <v>9</v>
      </c>
      <c r="C11" s="8">
        <f>C10</f>
        <v>0.40550000000000003</v>
      </c>
      <c r="D11" s="45">
        <v>9.11E-2</v>
      </c>
    </row>
    <row r="12" spans="1:4" x14ac:dyDescent="0.35">
      <c r="A12" s="40" t="s">
        <v>96</v>
      </c>
      <c r="B12" s="7" t="s">
        <v>9</v>
      </c>
      <c r="C12" s="13">
        <f>C6</f>
        <v>0.37359999999999999</v>
      </c>
      <c r="D12" s="45">
        <f>D8</f>
        <v>0.1651</v>
      </c>
    </row>
    <row r="13" spans="1:4" x14ac:dyDescent="0.35">
      <c r="A13" s="40" t="s">
        <v>97</v>
      </c>
      <c r="B13" s="7" t="s">
        <v>9</v>
      </c>
      <c r="C13" s="13">
        <f>C12</f>
        <v>0.37359999999999999</v>
      </c>
      <c r="D13" s="45">
        <f>D9</f>
        <v>0.1168</v>
      </c>
    </row>
    <row r="14" spans="1:4" x14ac:dyDescent="0.35">
      <c r="A14" s="40" t="s">
        <v>98</v>
      </c>
      <c r="B14" s="7" t="s">
        <v>9</v>
      </c>
      <c r="C14" s="13">
        <f>C13</f>
        <v>0.37359999999999999</v>
      </c>
      <c r="D14" s="45">
        <f>D10</f>
        <v>0.1055</v>
      </c>
    </row>
    <row r="15" spans="1:4" ht="15" thickBot="1" x14ac:dyDescent="0.4">
      <c r="A15" s="53" t="s">
        <v>99</v>
      </c>
      <c r="B15" s="54" t="s">
        <v>9</v>
      </c>
      <c r="C15" s="260">
        <f>C14</f>
        <v>0.37359999999999999</v>
      </c>
      <c r="D15" s="56">
        <f>D11</f>
        <v>9.11E-2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0.40350000000000003</v>
      </c>
      <c r="D19" s="259">
        <v>0.1767</v>
      </c>
    </row>
    <row r="20" spans="1:4" x14ac:dyDescent="0.35">
      <c r="A20" s="40" t="s">
        <v>531</v>
      </c>
      <c r="B20" s="7" t="s">
        <v>9</v>
      </c>
      <c r="C20" s="13">
        <f>C19</f>
        <v>0.40350000000000003</v>
      </c>
      <c r="D20" s="52">
        <v>0.1027</v>
      </c>
    </row>
    <row r="21" spans="1:4" x14ac:dyDescent="0.35">
      <c r="A21" s="40" t="s">
        <v>532</v>
      </c>
      <c r="B21" s="7" t="s">
        <v>9</v>
      </c>
      <c r="C21" s="13">
        <f>C19</f>
        <v>0.40350000000000003</v>
      </c>
      <c r="D21" s="52">
        <v>8.2299999999999998E-2</v>
      </c>
    </row>
    <row r="22" spans="1:4" x14ac:dyDescent="0.35">
      <c r="A22" s="40" t="s">
        <v>533</v>
      </c>
      <c r="B22" s="7" t="s">
        <v>9</v>
      </c>
      <c r="C22" s="13">
        <f>C19</f>
        <v>0.40350000000000003</v>
      </c>
      <c r="D22" s="52">
        <v>6.54E-2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0.40350000000000003</v>
      </c>
      <c r="D23" s="263">
        <v>2.1000000000000001E-2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0.4526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0.4526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0.4526</v>
      </c>
      <c r="D29" s="264">
        <v>8.6800000000000002E-2</v>
      </c>
    </row>
    <row r="30" spans="1:4" x14ac:dyDescent="0.35">
      <c r="A30" s="10"/>
      <c r="B30" s="10"/>
      <c r="C30" s="10"/>
      <c r="D30" s="10"/>
    </row>
    <row r="31" spans="1:4" ht="15" thickBot="1" x14ac:dyDescent="0.4">
      <c r="A31" s="10"/>
      <c r="B31" s="10"/>
      <c r="C31" s="10"/>
      <c r="D31" s="10"/>
    </row>
    <row r="32" spans="1:4" ht="16" thickBot="1" x14ac:dyDescent="0.4">
      <c r="A32" s="301" t="s">
        <v>102</v>
      </c>
      <c r="B32" s="302"/>
      <c r="C32" s="302"/>
      <c r="D32" s="303"/>
    </row>
    <row r="33" spans="1:4" ht="15" thickBot="1" x14ac:dyDescent="0.4">
      <c r="A33" s="3" t="s">
        <v>3</v>
      </c>
      <c r="B33" s="4" t="s">
        <v>4</v>
      </c>
      <c r="C33" s="4" t="s">
        <v>5</v>
      </c>
      <c r="D33" s="5" t="s">
        <v>6</v>
      </c>
    </row>
    <row r="34" spans="1:4" x14ac:dyDescent="0.35">
      <c r="A34" s="252" t="s">
        <v>10</v>
      </c>
      <c r="B34" s="257" t="s">
        <v>9</v>
      </c>
      <c r="C34" s="258">
        <v>0.39679999999999999</v>
      </c>
      <c r="D34" s="259">
        <v>0.40570000000000001</v>
      </c>
    </row>
    <row r="35" spans="1:4" x14ac:dyDescent="0.35">
      <c r="A35" s="40" t="s">
        <v>8</v>
      </c>
      <c r="B35" s="7" t="s">
        <v>9</v>
      </c>
      <c r="C35" s="13">
        <v>0.41589999999999999</v>
      </c>
      <c r="D35" s="52">
        <f>D34</f>
        <v>0.40570000000000001</v>
      </c>
    </row>
    <row r="36" spans="1:4" x14ac:dyDescent="0.35">
      <c r="A36" s="40" t="s">
        <v>93</v>
      </c>
      <c r="B36" s="7" t="s">
        <v>9</v>
      </c>
      <c r="C36" s="13">
        <f>C35</f>
        <v>0.41589999999999999</v>
      </c>
      <c r="D36" s="52">
        <v>0.30220000000000002</v>
      </c>
    </row>
    <row r="37" spans="1:4" x14ac:dyDescent="0.35">
      <c r="A37" s="40" t="s">
        <v>94</v>
      </c>
      <c r="B37" s="22" t="s">
        <v>9</v>
      </c>
      <c r="C37" s="13">
        <f>C36</f>
        <v>0.41589999999999999</v>
      </c>
      <c r="D37" s="52">
        <v>0.18440000000000001</v>
      </c>
    </row>
    <row r="38" spans="1:4" x14ac:dyDescent="0.35">
      <c r="A38" s="40" t="s">
        <v>95</v>
      </c>
      <c r="B38" s="22" t="s">
        <v>9</v>
      </c>
      <c r="C38" s="13">
        <f>C37</f>
        <v>0.41589999999999999</v>
      </c>
      <c r="D38" s="52">
        <v>0.1613</v>
      </c>
    </row>
    <row r="39" spans="1:4" x14ac:dyDescent="0.35">
      <c r="A39" s="40" t="s">
        <v>97</v>
      </c>
      <c r="B39" s="7" t="s">
        <v>9</v>
      </c>
      <c r="C39" s="13">
        <f>C34</f>
        <v>0.39679999999999999</v>
      </c>
      <c r="D39" s="52">
        <f>D36</f>
        <v>0.30220000000000002</v>
      </c>
    </row>
    <row r="40" spans="1:4" x14ac:dyDescent="0.35">
      <c r="A40" s="40" t="s">
        <v>98</v>
      </c>
      <c r="B40" s="7" t="s">
        <v>9</v>
      </c>
      <c r="C40" s="13">
        <f>C39</f>
        <v>0.39679999999999999</v>
      </c>
      <c r="D40" s="52">
        <f>D37</f>
        <v>0.18440000000000001</v>
      </c>
    </row>
    <row r="41" spans="1:4" ht="15" thickBot="1" x14ac:dyDescent="0.4">
      <c r="A41" s="53" t="s">
        <v>99</v>
      </c>
      <c r="B41" s="54" t="s">
        <v>9</v>
      </c>
      <c r="C41" s="260">
        <f>C40</f>
        <v>0.39679999999999999</v>
      </c>
      <c r="D41" s="263">
        <f>D38</f>
        <v>0.1613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103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0.1139</v>
      </c>
      <c r="D45" s="265">
        <v>0.3795</v>
      </c>
    </row>
    <row r="46" spans="1:4" x14ac:dyDescent="0.35">
      <c r="A46" s="40" t="s">
        <v>14</v>
      </c>
      <c r="B46" s="22" t="s">
        <v>9</v>
      </c>
      <c r="C46" s="13">
        <f>C45</f>
        <v>0.1139</v>
      </c>
      <c r="D46" s="255">
        <v>0.25009999999999999</v>
      </c>
    </row>
    <row r="47" spans="1:4" ht="15" thickBot="1" x14ac:dyDescent="0.4">
      <c r="A47" s="53" t="s">
        <v>22</v>
      </c>
      <c r="B47" s="262" t="s">
        <v>9</v>
      </c>
      <c r="C47" s="260">
        <f>C46</f>
        <v>0.1139</v>
      </c>
      <c r="D47" s="264">
        <v>0.1883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0.3977</v>
      </c>
      <c r="D51" s="259">
        <v>0.2702</v>
      </c>
    </row>
    <row r="52" spans="1:4" x14ac:dyDescent="0.35">
      <c r="A52" s="40" t="s">
        <v>493</v>
      </c>
      <c r="B52" s="22" t="s">
        <v>9</v>
      </c>
      <c r="C52" s="13">
        <f>C51</f>
        <v>0.3977</v>
      </c>
      <c r="D52" s="52">
        <v>0.18240000000000001</v>
      </c>
    </row>
    <row r="53" spans="1:4" x14ac:dyDescent="0.35">
      <c r="A53" s="40" t="s">
        <v>494</v>
      </c>
      <c r="B53" s="22" t="s">
        <v>9</v>
      </c>
      <c r="C53" s="13">
        <f>C52</f>
        <v>0.3977</v>
      </c>
      <c r="D53" s="52">
        <v>0.17730000000000001</v>
      </c>
    </row>
    <row r="54" spans="1:4" x14ac:dyDescent="0.35">
      <c r="A54" s="40" t="s">
        <v>495</v>
      </c>
      <c r="B54" s="22" t="s">
        <v>9</v>
      </c>
      <c r="C54" s="13">
        <f>C53</f>
        <v>0.3977</v>
      </c>
      <c r="D54" s="52">
        <v>0.1633</v>
      </c>
    </row>
    <row r="55" spans="1:4" x14ac:dyDescent="0.35">
      <c r="A55" s="40" t="s">
        <v>144</v>
      </c>
      <c r="B55" s="22" t="s">
        <v>9</v>
      </c>
      <c r="C55" s="13">
        <v>0.29480000000000001</v>
      </c>
      <c r="D55" s="52">
        <v>0.15329999999999999</v>
      </c>
    </row>
    <row r="56" spans="1:4" ht="15" thickBot="1" x14ac:dyDescent="0.4">
      <c r="A56" s="53" t="s">
        <v>144</v>
      </c>
      <c r="B56" s="262" t="s">
        <v>27</v>
      </c>
      <c r="C56" s="278">
        <v>1.1679999999999999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0.39800000000000002</v>
      </c>
      <c r="D60" s="259">
        <v>0.24740000000000001</v>
      </c>
    </row>
    <row r="61" spans="1:4" x14ac:dyDescent="0.35">
      <c r="A61" s="40" t="s">
        <v>35</v>
      </c>
      <c r="B61" s="7" t="s">
        <v>9</v>
      </c>
      <c r="C61" s="8">
        <f>C60</f>
        <v>0.39800000000000002</v>
      </c>
      <c r="D61" s="45">
        <v>0.14449999999999999</v>
      </c>
    </row>
    <row r="62" spans="1:4" x14ac:dyDescent="0.35">
      <c r="A62" s="40" t="s">
        <v>113</v>
      </c>
      <c r="B62" s="7" t="s">
        <v>9</v>
      </c>
      <c r="C62" s="8">
        <f>C61</f>
        <v>0.39800000000000002</v>
      </c>
      <c r="D62" s="45">
        <v>0.13220000000000001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0.39800000000000002</v>
      </c>
      <c r="D63" s="263">
        <v>0.1152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0.33439999999999998</v>
      </c>
      <c r="D67" s="259">
        <v>0.25209999999999999</v>
      </c>
    </row>
    <row r="68" spans="1:4" x14ac:dyDescent="0.35">
      <c r="A68" s="40" t="s">
        <v>35</v>
      </c>
      <c r="B68" s="7" t="s">
        <v>9</v>
      </c>
      <c r="C68" s="8">
        <f>C67</f>
        <v>0.33439999999999998</v>
      </c>
      <c r="D68" s="45">
        <v>0.13980000000000001</v>
      </c>
    </row>
    <row r="69" spans="1:4" x14ac:dyDescent="0.35">
      <c r="A69" s="40" t="s">
        <v>113</v>
      </c>
      <c r="B69" s="7" t="s">
        <v>9</v>
      </c>
      <c r="C69" s="8">
        <f>C68</f>
        <v>0.33439999999999998</v>
      </c>
      <c r="D69" s="45">
        <v>0.1023</v>
      </c>
    </row>
    <row r="70" spans="1:4" ht="15" thickBot="1" x14ac:dyDescent="0.4">
      <c r="A70" s="53" t="s">
        <v>115</v>
      </c>
      <c r="B70" s="54" t="s">
        <v>9</v>
      </c>
      <c r="C70" s="55">
        <f>C69</f>
        <v>0.33439999999999998</v>
      </c>
      <c r="D70" s="56">
        <v>9.3200000000000005E-2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7:D17"/>
    <mergeCell ref="A25:D25"/>
    <mergeCell ref="A32:D32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70"/>
  <sheetViews>
    <sheetView zoomScaleNormal="100" workbookViewId="0">
      <selection activeCell="C68" sqref="C6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540</v>
      </c>
      <c r="B1" s="310"/>
      <c r="C1" s="310"/>
      <c r="D1" s="311"/>
    </row>
    <row r="2" spans="1:4" ht="15" thickBot="1" x14ac:dyDescent="0.4">
      <c r="A2" s="312" t="s">
        <v>539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0.37359999999999999</v>
      </c>
      <c r="D6" s="45">
        <v>0.28220000000000001</v>
      </c>
    </row>
    <row r="7" spans="1:4" x14ac:dyDescent="0.35">
      <c r="A7" s="254" t="s">
        <v>8</v>
      </c>
      <c r="B7" s="22" t="s">
        <v>9</v>
      </c>
      <c r="C7" s="8">
        <v>0.40550000000000003</v>
      </c>
      <c r="D7" s="52">
        <f>D6</f>
        <v>0.28220000000000001</v>
      </c>
    </row>
    <row r="8" spans="1:4" x14ac:dyDescent="0.35">
      <c r="A8" s="42" t="s">
        <v>92</v>
      </c>
      <c r="B8" s="7" t="s">
        <v>9</v>
      </c>
      <c r="C8" s="8">
        <f>C7</f>
        <v>0.40550000000000003</v>
      </c>
      <c r="D8" s="45">
        <v>0.1651</v>
      </c>
    </row>
    <row r="9" spans="1:4" x14ac:dyDescent="0.35">
      <c r="A9" s="42" t="s">
        <v>93</v>
      </c>
      <c r="B9" s="7" t="s">
        <v>9</v>
      </c>
      <c r="C9" s="8">
        <f>C8</f>
        <v>0.40550000000000003</v>
      </c>
      <c r="D9" s="45">
        <v>0.1168</v>
      </c>
    </row>
    <row r="10" spans="1:4" x14ac:dyDescent="0.35">
      <c r="A10" s="42" t="s">
        <v>94</v>
      </c>
      <c r="B10" s="7" t="s">
        <v>9</v>
      </c>
      <c r="C10" s="8">
        <f>C9</f>
        <v>0.40550000000000003</v>
      </c>
      <c r="D10" s="45">
        <v>0.1055</v>
      </c>
    </row>
    <row r="11" spans="1:4" x14ac:dyDescent="0.35">
      <c r="A11" s="42" t="s">
        <v>95</v>
      </c>
      <c r="B11" s="7" t="s">
        <v>9</v>
      </c>
      <c r="C11" s="8">
        <f>C10</f>
        <v>0.40550000000000003</v>
      </c>
      <c r="D11" s="45">
        <v>9.11E-2</v>
      </c>
    </row>
    <row r="12" spans="1:4" x14ac:dyDescent="0.35">
      <c r="A12" s="40" t="s">
        <v>96</v>
      </c>
      <c r="B12" s="7" t="s">
        <v>9</v>
      </c>
      <c r="C12" s="13">
        <f>C6</f>
        <v>0.37359999999999999</v>
      </c>
      <c r="D12" s="45">
        <f>D8</f>
        <v>0.1651</v>
      </c>
    </row>
    <row r="13" spans="1:4" x14ac:dyDescent="0.35">
      <c r="A13" s="40" t="s">
        <v>97</v>
      </c>
      <c r="B13" s="7" t="s">
        <v>9</v>
      </c>
      <c r="C13" s="13">
        <f>C12</f>
        <v>0.37359999999999999</v>
      </c>
      <c r="D13" s="45">
        <f>D9</f>
        <v>0.1168</v>
      </c>
    </row>
    <row r="14" spans="1:4" x14ac:dyDescent="0.35">
      <c r="A14" s="40" t="s">
        <v>98</v>
      </c>
      <c r="B14" s="7" t="s">
        <v>9</v>
      </c>
      <c r="C14" s="13">
        <f>C13</f>
        <v>0.37359999999999999</v>
      </c>
      <c r="D14" s="45">
        <f>D10</f>
        <v>0.1055</v>
      </c>
    </row>
    <row r="15" spans="1:4" ht="15" thickBot="1" x14ac:dyDescent="0.4">
      <c r="A15" s="53" t="s">
        <v>99</v>
      </c>
      <c r="B15" s="54" t="s">
        <v>9</v>
      </c>
      <c r="C15" s="260">
        <f>C14</f>
        <v>0.37359999999999999</v>
      </c>
      <c r="D15" s="56">
        <f>D11</f>
        <v>9.11E-2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0.46050000000000002</v>
      </c>
      <c r="D19" s="259">
        <v>0.1767</v>
      </c>
    </row>
    <row r="20" spans="1:4" x14ac:dyDescent="0.35">
      <c r="A20" s="40" t="s">
        <v>531</v>
      </c>
      <c r="B20" s="7" t="s">
        <v>9</v>
      </c>
      <c r="C20" s="13">
        <f>C19</f>
        <v>0.46050000000000002</v>
      </c>
      <c r="D20" s="52">
        <v>0.1027</v>
      </c>
    </row>
    <row r="21" spans="1:4" x14ac:dyDescent="0.35">
      <c r="A21" s="40" t="s">
        <v>532</v>
      </c>
      <c r="B21" s="7" t="s">
        <v>9</v>
      </c>
      <c r="C21" s="13">
        <f>C19</f>
        <v>0.46050000000000002</v>
      </c>
      <c r="D21" s="52">
        <v>8.2299999999999998E-2</v>
      </c>
    </row>
    <row r="22" spans="1:4" x14ac:dyDescent="0.35">
      <c r="A22" s="40" t="s">
        <v>533</v>
      </c>
      <c r="B22" s="7" t="s">
        <v>9</v>
      </c>
      <c r="C22" s="13">
        <f>C19</f>
        <v>0.46050000000000002</v>
      </c>
      <c r="D22" s="52">
        <v>6.54E-2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0.46050000000000002</v>
      </c>
      <c r="D23" s="263">
        <v>2.1000000000000001E-2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0.4526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0.4526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0.4526</v>
      </c>
      <c r="D29" s="264">
        <v>8.6800000000000002E-2</v>
      </c>
    </row>
    <row r="30" spans="1:4" x14ac:dyDescent="0.35">
      <c r="A30" s="10"/>
      <c r="B30" s="10"/>
      <c r="C30" s="10"/>
      <c r="D30" s="10"/>
    </row>
    <row r="31" spans="1:4" ht="15" thickBot="1" x14ac:dyDescent="0.4">
      <c r="A31" s="10"/>
      <c r="B31" s="10"/>
      <c r="C31" s="10"/>
      <c r="D31" s="10"/>
    </row>
    <row r="32" spans="1:4" ht="16" thickBot="1" x14ac:dyDescent="0.4">
      <c r="A32" s="301" t="s">
        <v>102</v>
      </c>
      <c r="B32" s="302"/>
      <c r="C32" s="302"/>
      <c r="D32" s="303"/>
    </row>
    <row r="33" spans="1:4" ht="15" thickBot="1" x14ac:dyDescent="0.4">
      <c r="A33" s="3" t="s">
        <v>3</v>
      </c>
      <c r="B33" s="4" t="s">
        <v>4</v>
      </c>
      <c r="C33" s="4" t="s">
        <v>5</v>
      </c>
      <c r="D33" s="5" t="s">
        <v>6</v>
      </c>
    </row>
    <row r="34" spans="1:4" x14ac:dyDescent="0.35">
      <c r="A34" s="252" t="s">
        <v>10</v>
      </c>
      <c r="B34" s="257" t="s">
        <v>9</v>
      </c>
      <c r="C34" s="258">
        <v>0.39679999999999999</v>
      </c>
      <c r="D34" s="259">
        <v>0.40570000000000001</v>
      </c>
    </row>
    <row r="35" spans="1:4" x14ac:dyDescent="0.35">
      <c r="A35" s="40" t="s">
        <v>8</v>
      </c>
      <c r="B35" s="7" t="s">
        <v>9</v>
      </c>
      <c r="C35" s="13">
        <v>0.41589999999999999</v>
      </c>
      <c r="D35" s="52">
        <f>D34</f>
        <v>0.40570000000000001</v>
      </c>
    </row>
    <row r="36" spans="1:4" x14ac:dyDescent="0.35">
      <c r="A36" s="40" t="s">
        <v>93</v>
      </c>
      <c r="B36" s="7" t="s">
        <v>9</v>
      </c>
      <c r="C36" s="13">
        <f>C35</f>
        <v>0.41589999999999999</v>
      </c>
      <c r="D36" s="52">
        <v>0.30220000000000002</v>
      </c>
    </row>
    <row r="37" spans="1:4" x14ac:dyDescent="0.35">
      <c r="A37" s="40" t="s">
        <v>94</v>
      </c>
      <c r="B37" s="22" t="s">
        <v>9</v>
      </c>
      <c r="C37" s="13">
        <f>C36</f>
        <v>0.41589999999999999</v>
      </c>
      <c r="D37" s="52">
        <v>0.18440000000000001</v>
      </c>
    </row>
    <row r="38" spans="1:4" x14ac:dyDescent="0.35">
      <c r="A38" s="40" t="s">
        <v>95</v>
      </c>
      <c r="B38" s="22" t="s">
        <v>9</v>
      </c>
      <c r="C38" s="13">
        <f>C37</f>
        <v>0.41589999999999999</v>
      </c>
      <c r="D38" s="52">
        <v>0.1613</v>
      </c>
    </row>
    <row r="39" spans="1:4" x14ac:dyDescent="0.35">
      <c r="A39" s="40" t="s">
        <v>97</v>
      </c>
      <c r="B39" s="7" t="s">
        <v>9</v>
      </c>
      <c r="C39" s="13">
        <f>C34</f>
        <v>0.39679999999999999</v>
      </c>
      <c r="D39" s="52">
        <f>D36</f>
        <v>0.30220000000000002</v>
      </c>
    </row>
    <row r="40" spans="1:4" x14ac:dyDescent="0.35">
      <c r="A40" s="40" t="s">
        <v>98</v>
      </c>
      <c r="B40" s="7" t="s">
        <v>9</v>
      </c>
      <c r="C40" s="13">
        <f>C39</f>
        <v>0.39679999999999999</v>
      </c>
      <c r="D40" s="52">
        <f>D37</f>
        <v>0.18440000000000001</v>
      </c>
    </row>
    <row r="41" spans="1:4" ht="15" thickBot="1" x14ac:dyDescent="0.4">
      <c r="A41" s="53" t="s">
        <v>99</v>
      </c>
      <c r="B41" s="54" t="s">
        <v>9</v>
      </c>
      <c r="C41" s="260">
        <f>C40</f>
        <v>0.39679999999999999</v>
      </c>
      <c r="D41" s="263">
        <f>D38</f>
        <v>0.1613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103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0.1139</v>
      </c>
      <c r="D45" s="265">
        <v>0.3795</v>
      </c>
    </row>
    <row r="46" spans="1:4" x14ac:dyDescent="0.35">
      <c r="A46" s="40" t="s">
        <v>14</v>
      </c>
      <c r="B46" s="22" t="s">
        <v>9</v>
      </c>
      <c r="C46" s="13">
        <f>C45</f>
        <v>0.1139</v>
      </c>
      <c r="D46" s="255">
        <v>0.25009999999999999</v>
      </c>
    </row>
    <row r="47" spans="1:4" ht="15" thickBot="1" x14ac:dyDescent="0.4">
      <c r="A47" s="53" t="s">
        <v>22</v>
      </c>
      <c r="B47" s="262" t="s">
        <v>9</v>
      </c>
      <c r="C47" s="260">
        <f>C46</f>
        <v>0.1139</v>
      </c>
      <c r="D47" s="264">
        <v>0.1883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0.4471</v>
      </c>
      <c r="D51" s="259">
        <v>0.2702</v>
      </c>
    </row>
    <row r="52" spans="1:4" x14ac:dyDescent="0.35">
      <c r="A52" s="40" t="s">
        <v>493</v>
      </c>
      <c r="B52" s="22" t="s">
        <v>9</v>
      </c>
      <c r="C52" s="13">
        <f>C51</f>
        <v>0.4471</v>
      </c>
      <c r="D52" s="52">
        <v>0.18240000000000001</v>
      </c>
    </row>
    <row r="53" spans="1:4" x14ac:dyDescent="0.35">
      <c r="A53" s="40" t="s">
        <v>494</v>
      </c>
      <c r="B53" s="22" t="s">
        <v>9</v>
      </c>
      <c r="C53" s="13">
        <f>C52</f>
        <v>0.4471</v>
      </c>
      <c r="D53" s="52">
        <v>0.17730000000000001</v>
      </c>
    </row>
    <row r="54" spans="1:4" x14ac:dyDescent="0.35">
      <c r="A54" s="40" t="s">
        <v>495</v>
      </c>
      <c r="B54" s="22" t="s">
        <v>9</v>
      </c>
      <c r="C54" s="13">
        <f>C53</f>
        <v>0.4471</v>
      </c>
      <c r="D54" s="52">
        <v>0.1633</v>
      </c>
    </row>
    <row r="55" spans="1:4" x14ac:dyDescent="0.35">
      <c r="A55" s="40" t="s">
        <v>144</v>
      </c>
      <c r="B55" s="22" t="s">
        <v>9</v>
      </c>
      <c r="C55" s="13">
        <v>0.34229999999999999</v>
      </c>
      <c r="D55" s="52">
        <v>0.15329999999999999</v>
      </c>
    </row>
    <row r="56" spans="1:4" ht="15" thickBot="1" x14ac:dyDescent="0.4">
      <c r="A56" s="53" t="s">
        <v>144</v>
      </c>
      <c r="B56" s="262" t="s">
        <v>27</v>
      </c>
      <c r="C56" s="262">
        <v>1.1897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0.44740000000000002</v>
      </c>
      <c r="D60" s="259">
        <v>0.24740000000000001</v>
      </c>
    </row>
    <row r="61" spans="1:4" x14ac:dyDescent="0.35">
      <c r="A61" s="40" t="s">
        <v>35</v>
      </c>
      <c r="B61" s="7" t="s">
        <v>9</v>
      </c>
      <c r="C61" s="8">
        <f>C60</f>
        <v>0.44740000000000002</v>
      </c>
      <c r="D61" s="45">
        <v>0.14449999999999999</v>
      </c>
    </row>
    <row r="62" spans="1:4" x14ac:dyDescent="0.35">
      <c r="A62" s="40" t="s">
        <v>113</v>
      </c>
      <c r="B62" s="7" t="s">
        <v>9</v>
      </c>
      <c r="C62" s="8">
        <f>C61</f>
        <v>0.44740000000000002</v>
      </c>
      <c r="D62" s="45">
        <v>0.13220000000000001</v>
      </c>
    </row>
    <row r="63" spans="1:4" ht="15" thickBot="1" x14ac:dyDescent="0.4">
      <c r="A63" s="53" t="s">
        <v>62</v>
      </c>
      <c r="B63" s="54" t="s">
        <v>9</v>
      </c>
      <c r="C63" s="55">
        <f>C62</f>
        <v>0.44740000000000002</v>
      </c>
      <c r="D63" s="263">
        <v>0.1152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0.33439999999999998</v>
      </c>
      <c r="D67" s="259">
        <v>0.25209999999999999</v>
      </c>
    </row>
    <row r="68" spans="1:4" x14ac:dyDescent="0.35">
      <c r="A68" s="40" t="s">
        <v>35</v>
      </c>
      <c r="B68" s="7" t="s">
        <v>9</v>
      </c>
      <c r="C68" s="8">
        <f>C67</f>
        <v>0.33439999999999998</v>
      </c>
      <c r="D68" s="45">
        <v>0.13980000000000001</v>
      </c>
    </row>
    <row r="69" spans="1:4" x14ac:dyDescent="0.35">
      <c r="A69" s="40" t="s">
        <v>113</v>
      </c>
      <c r="B69" s="7" t="s">
        <v>9</v>
      </c>
      <c r="C69" s="8">
        <f>C68</f>
        <v>0.33439999999999998</v>
      </c>
      <c r="D69" s="45">
        <v>0.1023</v>
      </c>
    </row>
    <row r="70" spans="1:4" ht="15" thickBot="1" x14ac:dyDescent="0.4">
      <c r="A70" s="53" t="s">
        <v>115</v>
      </c>
      <c r="B70" s="54" t="s">
        <v>9</v>
      </c>
      <c r="C70" s="55">
        <f>C69</f>
        <v>0.33439999999999998</v>
      </c>
      <c r="D70" s="56">
        <v>9.3200000000000005E-2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7:D17"/>
    <mergeCell ref="A25:D25"/>
    <mergeCell ref="A32:D32"/>
  </mergeCells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D70"/>
  <sheetViews>
    <sheetView zoomScaleNormal="100" workbookViewId="0">
      <selection activeCell="L18" sqref="L18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</cols>
  <sheetData>
    <row r="1" spans="1:4" ht="15.5" x14ac:dyDescent="0.35">
      <c r="A1" s="309" t="s">
        <v>526</v>
      </c>
      <c r="B1" s="310"/>
      <c r="C1" s="310"/>
      <c r="D1" s="311"/>
    </row>
    <row r="2" spans="1:4" ht="15" thickBot="1" x14ac:dyDescent="0.4">
      <c r="A2" s="312" t="s">
        <v>538</v>
      </c>
      <c r="B2" s="313"/>
      <c r="C2" s="313"/>
      <c r="D2" s="314"/>
    </row>
    <row r="3" spans="1:4" ht="15" thickBot="1" x14ac:dyDescent="0.4">
      <c r="A3" s="10"/>
      <c r="B3" s="10"/>
      <c r="C3" s="10"/>
      <c r="D3" s="10"/>
    </row>
    <row r="4" spans="1:4" ht="16" thickBot="1" x14ac:dyDescent="0.4">
      <c r="A4" s="327" t="s">
        <v>91</v>
      </c>
      <c r="B4" s="328"/>
      <c r="C4" s="328"/>
      <c r="D4" s="329"/>
    </row>
    <row r="5" spans="1:4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4" x14ac:dyDescent="0.35">
      <c r="A6" s="252" t="s">
        <v>10</v>
      </c>
      <c r="B6" s="7" t="s">
        <v>9</v>
      </c>
      <c r="C6" s="13">
        <v>0.56589999999999996</v>
      </c>
      <c r="D6" s="45">
        <v>0.25659999999999999</v>
      </c>
    </row>
    <row r="7" spans="1:4" x14ac:dyDescent="0.35">
      <c r="A7" s="254" t="s">
        <v>8</v>
      </c>
      <c r="B7" s="22" t="s">
        <v>9</v>
      </c>
      <c r="C7" s="8">
        <v>0.64470000000000005</v>
      </c>
      <c r="D7" s="52">
        <f>D6</f>
        <v>0.25659999999999999</v>
      </c>
    </row>
    <row r="8" spans="1:4" x14ac:dyDescent="0.35">
      <c r="A8" s="42" t="s">
        <v>92</v>
      </c>
      <c r="B8" s="7" t="s">
        <v>9</v>
      </c>
      <c r="C8" s="8">
        <f>C7</f>
        <v>0.64470000000000005</v>
      </c>
      <c r="D8" s="45">
        <v>0.1396</v>
      </c>
    </row>
    <row r="9" spans="1:4" x14ac:dyDescent="0.35">
      <c r="A9" s="42" t="s">
        <v>93</v>
      </c>
      <c r="B9" s="7" t="s">
        <v>9</v>
      </c>
      <c r="C9" s="8">
        <f>C8</f>
        <v>0.64470000000000005</v>
      </c>
      <c r="D9" s="45">
        <v>0.10199999999999999</v>
      </c>
    </row>
    <row r="10" spans="1:4" x14ac:dyDescent="0.35">
      <c r="A10" s="42" t="s">
        <v>94</v>
      </c>
      <c r="B10" s="7" t="s">
        <v>9</v>
      </c>
      <c r="C10" s="8">
        <f>C9</f>
        <v>0.64470000000000005</v>
      </c>
      <c r="D10" s="45">
        <v>9.3399999999999997E-2</v>
      </c>
    </row>
    <row r="11" spans="1:4" x14ac:dyDescent="0.35">
      <c r="A11" s="42" t="s">
        <v>95</v>
      </c>
      <c r="B11" s="7" t="s">
        <v>9</v>
      </c>
      <c r="C11" s="8">
        <f>C10</f>
        <v>0.64470000000000005</v>
      </c>
      <c r="D11" s="45">
        <v>7.9399999999999998E-2</v>
      </c>
    </row>
    <row r="12" spans="1:4" x14ac:dyDescent="0.35">
      <c r="A12" s="40" t="s">
        <v>96</v>
      </c>
      <c r="B12" s="7" t="s">
        <v>9</v>
      </c>
      <c r="C12" s="13">
        <f>C6</f>
        <v>0.56589999999999996</v>
      </c>
      <c r="D12" s="45">
        <f>D8</f>
        <v>0.1396</v>
      </c>
    </row>
    <row r="13" spans="1:4" x14ac:dyDescent="0.35">
      <c r="A13" s="40" t="s">
        <v>97</v>
      </c>
      <c r="B13" s="7" t="s">
        <v>9</v>
      </c>
      <c r="C13" s="13">
        <f>C12</f>
        <v>0.56589999999999996</v>
      </c>
      <c r="D13" s="45">
        <f>D9</f>
        <v>0.10199999999999999</v>
      </c>
    </row>
    <row r="14" spans="1:4" x14ac:dyDescent="0.35">
      <c r="A14" s="40" t="s">
        <v>98</v>
      </c>
      <c r="B14" s="7" t="s">
        <v>9</v>
      </c>
      <c r="C14" s="13">
        <f>C13</f>
        <v>0.56589999999999996</v>
      </c>
      <c r="D14" s="45">
        <f>D10</f>
        <v>9.3399999999999997E-2</v>
      </c>
    </row>
    <row r="15" spans="1:4" ht="15" thickBot="1" x14ac:dyDescent="0.4">
      <c r="A15" s="53" t="s">
        <v>99</v>
      </c>
      <c r="B15" s="54" t="s">
        <v>9</v>
      </c>
      <c r="C15" s="260">
        <f>C14</f>
        <v>0.56589999999999996</v>
      </c>
      <c r="D15" s="56">
        <f>D11</f>
        <v>7.9399999999999998E-2</v>
      </c>
    </row>
    <row r="16" spans="1:4" ht="15" thickBot="1" x14ac:dyDescent="0.4">
      <c r="A16" s="10"/>
      <c r="B16" s="10"/>
      <c r="C16" s="10"/>
      <c r="D16" s="10"/>
    </row>
    <row r="17" spans="1:4" ht="16" thickBot="1" x14ac:dyDescent="0.4">
      <c r="A17" s="301" t="s">
        <v>66</v>
      </c>
      <c r="B17" s="302"/>
      <c r="C17" s="302"/>
      <c r="D17" s="303"/>
    </row>
    <row r="18" spans="1:4" ht="15" thickBot="1" x14ac:dyDescent="0.4">
      <c r="A18" s="3" t="s">
        <v>3</v>
      </c>
      <c r="B18" s="4" t="s">
        <v>4</v>
      </c>
      <c r="C18" s="4" t="s">
        <v>5</v>
      </c>
      <c r="D18" s="5" t="s">
        <v>6</v>
      </c>
    </row>
    <row r="19" spans="1:4" x14ac:dyDescent="0.35">
      <c r="A19" s="252" t="s">
        <v>104</v>
      </c>
      <c r="B19" s="257" t="s">
        <v>9</v>
      </c>
      <c r="C19" s="258">
        <v>0.70520000000000005</v>
      </c>
      <c r="D19" s="259">
        <v>0.2064</v>
      </c>
    </row>
    <row r="20" spans="1:4" x14ac:dyDescent="0.35">
      <c r="A20" s="40" t="s">
        <v>531</v>
      </c>
      <c r="B20" s="7" t="s">
        <v>9</v>
      </c>
      <c r="C20" s="13">
        <f>C19</f>
        <v>0.70520000000000005</v>
      </c>
      <c r="D20" s="52">
        <v>0.1298</v>
      </c>
    </row>
    <row r="21" spans="1:4" x14ac:dyDescent="0.35">
      <c r="A21" s="40" t="s">
        <v>532</v>
      </c>
      <c r="B21" s="7" t="s">
        <v>9</v>
      </c>
      <c r="C21" s="13">
        <f>C19</f>
        <v>0.70520000000000005</v>
      </c>
      <c r="D21" s="52">
        <v>9.7100000000000006E-2</v>
      </c>
    </row>
    <row r="22" spans="1:4" x14ac:dyDescent="0.35">
      <c r="A22" s="40" t="s">
        <v>533</v>
      </c>
      <c r="B22" s="7" t="s">
        <v>9</v>
      </c>
      <c r="C22" s="13">
        <f>C19</f>
        <v>0.70520000000000005</v>
      </c>
      <c r="D22" s="52">
        <v>7.1400000000000005E-2</v>
      </c>
    </row>
    <row r="23" spans="1:4" ht="15" thickBot="1" x14ac:dyDescent="0.4">
      <c r="A23" s="53" t="s">
        <v>100</v>
      </c>
      <c r="B23" s="54" t="s">
        <v>9</v>
      </c>
      <c r="C23" s="260">
        <f>C19</f>
        <v>0.70520000000000005</v>
      </c>
      <c r="D23" s="263">
        <v>2.4500000000000001E-2</v>
      </c>
    </row>
    <row r="24" spans="1:4" ht="15" thickBot="1" x14ac:dyDescent="0.4">
      <c r="A24" s="10"/>
      <c r="B24" s="10"/>
      <c r="C24" s="10"/>
      <c r="D24" s="10"/>
    </row>
    <row r="25" spans="1:4" ht="16" thickBot="1" x14ac:dyDescent="0.4">
      <c r="A25" s="301" t="s">
        <v>67</v>
      </c>
      <c r="B25" s="302"/>
      <c r="C25" s="302"/>
      <c r="D25" s="303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5" t="s">
        <v>6</v>
      </c>
    </row>
    <row r="27" spans="1:4" x14ac:dyDescent="0.35">
      <c r="A27" s="252" t="s">
        <v>147</v>
      </c>
      <c r="B27" s="257" t="s">
        <v>18</v>
      </c>
      <c r="C27" s="258">
        <v>0.69969999999999999</v>
      </c>
      <c r="D27" s="259">
        <v>0.16189999999999999</v>
      </c>
    </row>
    <row r="28" spans="1:4" x14ac:dyDescent="0.35">
      <c r="A28" s="40" t="s">
        <v>8</v>
      </c>
      <c r="B28" s="22" t="s">
        <v>18</v>
      </c>
      <c r="C28" s="13">
        <f>C27</f>
        <v>0.69969999999999999</v>
      </c>
      <c r="D28" s="255">
        <v>0.14729999999999999</v>
      </c>
    </row>
    <row r="29" spans="1:4" ht="15" thickBot="1" x14ac:dyDescent="0.4">
      <c r="A29" s="53" t="s">
        <v>123</v>
      </c>
      <c r="B29" s="262" t="s">
        <v>18</v>
      </c>
      <c r="C29" s="260">
        <f>C28</f>
        <v>0.69969999999999999</v>
      </c>
      <c r="D29" s="264">
        <v>8.6800000000000002E-2</v>
      </c>
    </row>
    <row r="30" spans="1:4" x14ac:dyDescent="0.35">
      <c r="A30" s="10"/>
      <c r="B30" s="10"/>
      <c r="C30" s="10"/>
      <c r="D30" s="10"/>
    </row>
    <row r="31" spans="1:4" ht="15" thickBot="1" x14ac:dyDescent="0.4">
      <c r="A31" s="10"/>
      <c r="B31" s="10"/>
      <c r="C31" s="10"/>
      <c r="D31" s="10"/>
    </row>
    <row r="32" spans="1:4" ht="16" thickBot="1" x14ac:dyDescent="0.4">
      <c r="A32" s="301" t="s">
        <v>102</v>
      </c>
      <c r="B32" s="302"/>
      <c r="C32" s="302"/>
      <c r="D32" s="303"/>
    </row>
    <row r="33" spans="1:4" ht="15" thickBot="1" x14ac:dyDescent="0.4">
      <c r="A33" s="3" t="s">
        <v>3</v>
      </c>
      <c r="B33" s="4" t="s">
        <v>4</v>
      </c>
      <c r="C33" s="4" t="s">
        <v>5</v>
      </c>
      <c r="D33" s="5" t="s">
        <v>6</v>
      </c>
    </row>
    <row r="34" spans="1:4" x14ac:dyDescent="0.35">
      <c r="A34" s="252" t="s">
        <v>10</v>
      </c>
      <c r="B34" s="257" t="s">
        <v>9</v>
      </c>
      <c r="C34" s="258">
        <v>0.52429999999999999</v>
      </c>
      <c r="D34" s="259">
        <v>0.34989999999999999</v>
      </c>
    </row>
    <row r="35" spans="1:4" x14ac:dyDescent="0.35">
      <c r="A35" s="40" t="s">
        <v>8</v>
      </c>
      <c r="B35" s="7" t="s">
        <v>9</v>
      </c>
      <c r="C35" s="13">
        <v>0.63019999999999998</v>
      </c>
      <c r="D35" s="52">
        <f>D34</f>
        <v>0.34989999999999999</v>
      </c>
    </row>
    <row r="36" spans="1:4" x14ac:dyDescent="0.35">
      <c r="A36" s="40" t="s">
        <v>93</v>
      </c>
      <c r="B36" s="7" t="s">
        <v>9</v>
      </c>
      <c r="C36" s="13">
        <f>C35</f>
        <v>0.63019999999999998</v>
      </c>
      <c r="D36" s="52">
        <v>0.2555</v>
      </c>
    </row>
    <row r="37" spans="1:4" x14ac:dyDescent="0.35">
      <c r="A37" s="40" t="s">
        <v>94</v>
      </c>
      <c r="B37" s="22" t="s">
        <v>9</v>
      </c>
      <c r="C37" s="13">
        <f>C36</f>
        <v>0.63019999999999998</v>
      </c>
      <c r="D37" s="52">
        <v>0.155</v>
      </c>
    </row>
    <row r="38" spans="1:4" x14ac:dyDescent="0.35">
      <c r="A38" s="40" t="s">
        <v>95</v>
      </c>
      <c r="B38" s="22" t="s">
        <v>9</v>
      </c>
      <c r="C38" s="13">
        <f>C37</f>
        <v>0.63019999999999998</v>
      </c>
      <c r="D38" s="52">
        <v>0.13800000000000001</v>
      </c>
    </row>
    <row r="39" spans="1:4" x14ac:dyDescent="0.35">
      <c r="A39" s="40" t="s">
        <v>97</v>
      </c>
      <c r="B39" s="7" t="s">
        <v>9</v>
      </c>
      <c r="C39" s="13">
        <f>C34</f>
        <v>0.52429999999999999</v>
      </c>
      <c r="D39" s="52">
        <f>D36</f>
        <v>0.2555</v>
      </c>
    </row>
    <row r="40" spans="1:4" x14ac:dyDescent="0.35">
      <c r="A40" s="40" t="s">
        <v>98</v>
      </c>
      <c r="B40" s="7" t="s">
        <v>9</v>
      </c>
      <c r="C40" s="13">
        <f>C39</f>
        <v>0.52429999999999999</v>
      </c>
      <c r="D40" s="52">
        <f>D37</f>
        <v>0.155</v>
      </c>
    </row>
    <row r="41" spans="1:4" ht="15" thickBot="1" x14ac:dyDescent="0.4">
      <c r="A41" s="53" t="s">
        <v>99</v>
      </c>
      <c r="B41" s="54" t="s">
        <v>9</v>
      </c>
      <c r="C41" s="260">
        <f>C40</f>
        <v>0.52429999999999999</v>
      </c>
      <c r="D41" s="263">
        <f>D38</f>
        <v>0.13800000000000001</v>
      </c>
    </row>
    <row r="42" spans="1:4" ht="15" thickBot="1" x14ac:dyDescent="0.4">
      <c r="A42" s="10"/>
      <c r="B42" s="10"/>
      <c r="C42" s="10"/>
      <c r="D42" s="10"/>
    </row>
    <row r="43" spans="1:4" ht="16" thickBot="1" x14ac:dyDescent="0.4">
      <c r="A43" s="301" t="s">
        <v>103</v>
      </c>
      <c r="B43" s="302"/>
      <c r="C43" s="302"/>
      <c r="D43" s="303"/>
    </row>
    <row r="44" spans="1:4" ht="15" thickBot="1" x14ac:dyDescent="0.4">
      <c r="A44" s="3" t="s">
        <v>3</v>
      </c>
      <c r="B44" s="4" t="s">
        <v>4</v>
      </c>
      <c r="C44" s="4" t="s">
        <v>5</v>
      </c>
      <c r="D44" s="5" t="s">
        <v>6</v>
      </c>
    </row>
    <row r="45" spans="1:4" x14ac:dyDescent="0.35">
      <c r="A45" s="252" t="s">
        <v>104</v>
      </c>
      <c r="B45" s="257" t="s">
        <v>9</v>
      </c>
      <c r="C45" s="258">
        <v>0.44900000000000001</v>
      </c>
      <c r="D45" s="265">
        <v>0.33710000000000001</v>
      </c>
    </row>
    <row r="46" spans="1:4" x14ac:dyDescent="0.35">
      <c r="A46" s="40" t="s">
        <v>14</v>
      </c>
      <c r="B46" s="22" t="s">
        <v>9</v>
      </c>
      <c r="C46" s="13">
        <f>C45</f>
        <v>0.44900000000000001</v>
      </c>
      <c r="D46" s="255">
        <v>0.22020000000000001</v>
      </c>
    </row>
    <row r="47" spans="1:4" ht="15" thickBot="1" x14ac:dyDescent="0.4">
      <c r="A47" s="53" t="s">
        <v>22</v>
      </c>
      <c r="B47" s="262" t="s">
        <v>9</v>
      </c>
      <c r="C47" s="260">
        <f>C46</f>
        <v>0.44900000000000001</v>
      </c>
      <c r="D47" s="264">
        <v>0.1646</v>
      </c>
    </row>
    <row r="48" spans="1:4" ht="15" thickBot="1" x14ac:dyDescent="0.4">
      <c r="A48" s="10"/>
      <c r="B48" s="10"/>
      <c r="C48" s="10"/>
      <c r="D48" s="10"/>
    </row>
    <row r="49" spans="1:4" ht="16" thickBot="1" x14ac:dyDescent="0.4">
      <c r="A49" s="301" t="s">
        <v>105</v>
      </c>
      <c r="B49" s="302"/>
      <c r="C49" s="302"/>
      <c r="D49" s="303"/>
    </row>
    <row r="50" spans="1:4" ht="15" thickBot="1" x14ac:dyDescent="0.4">
      <c r="A50" s="3" t="s">
        <v>3</v>
      </c>
      <c r="B50" s="4" t="s">
        <v>4</v>
      </c>
      <c r="C50" s="4" t="s">
        <v>5</v>
      </c>
      <c r="D50" s="5" t="s">
        <v>6</v>
      </c>
    </row>
    <row r="51" spans="1:4" x14ac:dyDescent="0.35">
      <c r="A51" s="252" t="s">
        <v>24</v>
      </c>
      <c r="B51" s="257" t="s">
        <v>9</v>
      </c>
      <c r="C51" s="258">
        <v>0.60250000000000004</v>
      </c>
      <c r="D51" s="259">
        <v>0.31380000000000002</v>
      </c>
    </row>
    <row r="52" spans="1:4" x14ac:dyDescent="0.35">
      <c r="A52" s="40" t="s">
        <v>493</v>
      </c>
      <c r="B52" s="22" t="s">
        <v>9</v>
      </c>
      <c r="C52" s="13">
        <f>C51</f>
        <v>0.60250000000000004</v>
      </c>
      <c r="D52" s="52">
        <v>0.21809999999999999</v>
      </c>
    </row>
    <row r="53" spans="1:4" x14ac:dyDescent="0.35">
      <c r="A53" s="40" t="s">
        <v>494</v>
      </c>
      <c r="B53" s="22" t="s">
        <v>9</v>
      </c>
      <c r="C53" s="13">
        <f>C52</f>
        <v>0.60250000000000004</v>
      </c>
      <c r="D53" s="52">
        <v>0.20680000000000001</v>
      </c>
    </row>
    <row r="54" spans="1:4" x14ac:dyDescent="0.35">
      <c r="A54" s="40" t="s">
        <v>495</v>
      </c>
      <c r="B54" s="22" t="s">
        <v>9</v>
      </c>
      <c r="C54" s="13">
        <f>C53</f>
        <v>0.60250000000000004</v>
      </c>
      <c r="D54" s="52">
        <v>0.1898</v>
      </c>
    </row>
    <row r="55" spans="1:4" x14ac:dyDescent="0.35">
      <c r="A55" s="40" t="s">
        <v>144</v>
      </c>
      <c r="B55" s="22" t="s">
        <v>9</v>
      </c>
      <c r="C55" s="13">
        <v>0.28439999999999999</v>
      </c>
      <c r="D55" s="52">
        <v>0.17510000000000001</v>
      </c>
    </row>
    <row r="56" spans="1:4" ht="15" thickBot="1" x14ac:dyDescent="0.4">
      <c r="A56" s="53" t="s">
        <v>144</v>
      </c>
      <c r="B56" s="262" t="s">
        <v>27</v>
      </c>
      <c r="C56" s="262">
        <v>3.6951999999999998</v>
      </c>
      <c r="D56" s="263"/>
    </row>
    <row r="57" spans="1:4" ht="15" thickBot="1" x14ac:dyDescent="0.4">
      <c r="A57" s="10"/>
      <c r="B57" s="10"/>
      <c r="C57" s="10"/>
      <c r="D57" s="10"/>
    </row>
    <row r="58" spans="1:4" ht="16" thickBot="1" x14ac:dyDescent="0.4">
      <c r="A58" s="301" t="s">
        <v>112</v>
      </c>
      <c r="B58" s="302"/>
      <c r="C58" s="302"/>
      <c r="D58" s="303"/>
    </row>
    <row r="59" spans="1:4" ht="15" thickBot="1" x14ac:dyDescent="0.4">
      <c r="A59" s="3" t="s">
        <v>3</v>
      </c>
      <c r="B59" s="4" t="s">
        <v>4</v>
      </c>
      <c r="C59" s="4" t="s">
        <v>5</v>
      </c>
      <c r="D59" s="5" t="s">
        <v>6</v>
      </c>
    </row>
    <row r="60" spans="1:4" x14ac:dyDescent="0.35">
      <c r="A60" s="252" t="s">
        <v>24</v>
      </c>
      <c r="B60" s="257" t="s">
        <v>9</v>
      </c>
      <c r="C60" s="258">
        <v>0.60260000000000002</v>
      </c>
      <c r="D60" s="259">
        <v>0.26889999999999997</v>
      </c>
    </row>
    <row r="61" spans="1:4" x14ac:dyDescent="0.35">
      <c r="A61" s="40" t="s">
        <v>35</v>
      </c>
      <c r="B61" s="7" t="s">
        <v>9</v>
      </c>
      <c r="C61" s="8">
        <f>C60</f>
        <v>0.60260000000000002</v>
      </c>
      <c r="D61" s="45">
        <v>0.1608</v>
      </c>
    </row>
    <row r="62" spans="1:4" x14ac:dyDescent="0.35">
      <c r="A62" s="40" t="s">
        <v>113</v>
      </c>
      <c r="B62" s="7" t="s">
        <v>9</v>
      </c>
      <c r="C62" s="8">
        <f>C61</f>
        <v>0.60260000000000002</v>
      </c>
      <c r="D62" s="45">
        <v>0.1396</v>
      </c>
    </row>
    <row r="63" spans="1:4" ht="15" thickBot="1" x14ac:dyDescent="0.4">
      <c r="A63" s="53" t="s">
        <v>62</v>
      </c>
      <c r="B63" s="54" t="s">
        <v>9</v>
      </c>
      <c r="C63" s="55">
        <f>C62</f>
        <v>0.60260000000000002</v>
      </c>
      <c r="D63" s="263">
        <v>0.1135</v>
      </c>
    </row>
    <row r="64" spans="1:4" ht="15" thickBot="1" x14ac:dyDescent="0.4">
      <c r="A64" s="10"/>
      <c r="B64" s="10"/>
      <c r="C64" s="10"/>
      <c r="D64" s="10"/>
    </row>
    <row r="65" spans="1:4" ht="16" thickBot="1" x14ac:dyDescent="0.4">
      <c r="A65" s="301" t="s">
        <v>114</v>
      </c>
      <c r="B65" s="319"/>
      <c r="C65" s="319"/>
      <c r="D65" s="320"/>
    </row>
    <row r="66" spans="1:4" ht="15" thickBot="1" x14ac:dyDescent="0.4">
      <c r="A66" s="3" t="s">
        <v>3</v>
      </c>
      <c r="B66" s="4" t="s">
        <v>4</v>
      </c>
      <c r="C66" s="4" t="s">
        <v>5</v>
      </c>
      <c r="D66" s="5" t="s">
        <v>6</v>
      </c>
    </row>
    <row r="67" spans="1:4" x14ac:dyDescent="0.35">
      <c r="A67" s="252" t="s">
        <v>24</v>
      </c>
      <c r="B67" s="257" t="s">
        <v>9</v>
      </c>
      <c r="C67" s="258">
        <v>0.61550000000000005</v>
      </c>
      <c r="D67" s="259">
        <v>0.22570000000000001</v>
      </c>
    </row>
    <row r="68" spans="1:4" x14ac:dyDescent="0.35">
      <c r="A68" s="40" t="s">
        <v>35</v>
      </c>
      <c r="B68" s="7" t="s">
        <v>9</v>
      </c>
      <c r="C68" s="8">
        <f>C67</f>
        <v>0.61550000000000005</v>
      </c>
      <c r="D68" s="45">
        <v>0.11840000000000001</v>
      </c>
    </row>
    <row r="69" spans="1:4" x14ac:dyDescent="0.35">
      <c r="A69" s="40" t="s">
        <v>113</v>
      </c>
      <c r="B69" s="7" t="s">
        <v>9</v>
      </c>
      <c r="C69" s="8">
        <f>C68</f>
        <v>0.61550000000000005</v>
      </c>
      <c r="D69" s="45">
        <v>8.7099999999999997E-2</v>
      </c>
    </row>
    <row r="70" spans="1:4" ht="15" thickBot="1" x14ac:dyDescent="0.4">
      <c r="A70" s="53" t="s">
        <v>115</v>
      </c>
      <c r="B70" s="54" t="s">
        <v>9</v>
      </c>
      <c r="C70" s="55">
        <f>C69</f>
        <v>0.61550000000000005</v>
      </c>
      <c r="D70" s="56">
        <v>8.0500000000000002E-2</v>
      </c>
    </row>
  </sheetData>
  <mergeCells count="10">
    <mergeCell ref="A43:D43"/>
    <mergeCell ref="A49:D49"/>
    <mergeCell ref="A58:D58"/>
    <mergeCell ref="A65:D65"/>
    <mergeCell ref="A1:D1"/>
    <mergeCell ref="A2:D2"/>
    <mergeCell ref="A4:D4"/>
    <mergeCell ref="A17:D17"/>
    <mergeCell ref="A25:D25"/>
    <mergeCell ref="A32:D32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</sheetPr>
  <dimension ref="A1:D71"/>
  <sheetViews>
    <sheetView workbookViewId="0">
      <selection activeCell="D25" sqref="D25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526</v>
      </c>
      <c r="B1" s="310"/>
      <c r="C1" s="310"/>
      <c r="D1" s="311"/>
    </row>
    <row r="2" spans="1:4" ht="15" thickBot="1" x14ac:dyDescent="0.4">
      <c r="A2" s="312" t="s">
        <v>534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0.56589999999999996</v>
      </c>
      <c r="D7" s="45">
        <v>0.25659999999999999</v>
      </c>
    </row>
    <row r="8" spans="1:4" x14ac:dyDescent="0.35">
      <c r="A8" s="254" t="s">
        <v>8</v>
      </c>
      <c r="B8" s="22" t="s">
        <v>9</v>
      </c>
      <c r="C8" s="8">
        <v>0.64470000000000005</v>
      </c>
      <c r="D8" s="52">
        <f>D7</f>
        <v>0.25659999999999999</v>
      </c>
    </row>
    <row r="9" spans="1:4" x14ac:dyDescent="0.35">
      <c r="A9" s="42" t="s">
        <v>92</v>
      </c>
      <c r="B9" s="7" t="s">
        <v>9</v>
      </c>
      <c r="C9" s="8">
        <f>C8</f>
        <v>0.64470000000000005</v>
      </c>
      <c r="D9" s="45">
        <v>0.1396</v>
      </c>
    </row>
    <row r="10" spans="1:4" x14ac:dyDescent="0.35">
      <c r="A10" s="42" t="s">
        <v>93</v>
      </c>
      <c r="B10" s="7" t="s">
        <v>9</v>
      </c>
      <c r="C10" s="8">
        <f>C9</f>
        <v>0.64470000000000005</v>
      </c>
      <c r="D10" s="45">
        <v>0.10199999999999999</v>
      </c>
    </row>
    <row r="11" spans="1:4" x14ac:dyDescent="0.35">
      <c r="A11" s="42" t="s">
        <v>94</v>
      </c>
      <c r="B11" s="7" t="s">
        <v>9</v>
      </c>
      <c r="C11" s="8">
        <f>C10</f>
        <v>0.64470000000000005</v>
      </c>
      <c r="D11" s="45">
        <v>9.3399999999999997E-2</v>
      </c>
    </row>
    <row r="12" spans="1:4" x14ac:dyDescent="0.35">
      <c r="A12" s="42" t="s">
        <v>95</v>
      </c>
      <c r="B12" s="7" t="s">
        <v>9</v>
      </c>
      <c r="C12" s="8">
        <f>C11</f>
        <v>0.64470000000000005</v>
      </c>
      <c r="D12" s="45">
        <v>7.9399999999999998E-2</v>
      </c>
    </row>
    <row r="13" spans="1:4" x14ac:dyDescent="0.35">
      <c r="A13" s="40" t="s">
        <v>96</v>
      </c>
      <c r="B13" s="7" t="s">
        <v>9</v>
      </c>
      <c r="C13" s="13">
        <f>C7</f>
        <v>0.56589999999999996</v>
      </c>
      <c r="D13" s="45">
        <f>D9</f>
        <v>0.1396</v>
      </c>
    </row>
    <row r="14" spans="1:4" x14ac:dyDescent="0.35">
      <c r="A14" s="40" t="s">
        <v>97</v>
      </c>
      <c r="B14" s="7" t="s">
        <v>9</v>
      </c>
      <c r="C14" s="13">
        <f>C13</f>
        <v>0.56589999999999996</v>
      </c>
      <c r="D14" s="45">
        <f>D10</f>
        <v>0.10199999999999999</v>
      </c>
    </row>
    <row r="15" spans="1:4" x14ac:dyDescent="0.35">
      <c r="A15" s="40" t="s">
        <v>98</v>
      </c>
      <c r="B15" s="7" t="s">
        <v>9</v>
      </c>
      <c r="C15" s="13">
        <f>C14</f>
        <v>0.56589999999999996</v>
      </c>
      <c r="D15" s="45">
        <f>D11</f>
        <v>9.3399999999999997E-2</v>
      </c>
    </row>
    <row r="16" spans="1:4" ht="15" thickBot="1" x14ac:dyDescent="0.4">
      <c r="A16" s="53" t="s">
        <v>99</v>
      </c>
      <c r="B16" s="54" t="s">
        <v>9</v>
      </c>
      <c r="C16" s="260">
        <f>C15</f>
        <v>0.56589999999999996</v>
      </c>
      <c r="D16" s="56">
        <f>D12</f>
        <v>7.9399999999999998E-2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104</v>
      </c>
      <c r="B20" s="257" t="s">
        <v>9</v>
      </c>
      <c r="C20" s="258">
        <v>0.70520000000000005</v>
      </c>
      <c r="D20" s="259">
        <v>0.2064</v>
      </c>
    </row>
    <row r="21" spans="1:4" x14ac:dyDescent="0.35">
      <c r="A21" s="40" t="s">
        <v>531</v>
      </c>
      <c r="B21" s="7" t="s">
        <v>9</v>
      </c>
      <c r="C21" s="13">
        <f>C20</f>
        <v>0.70520000000000005</v>
      </c>
      <c r="D21" s="52">
        <v>0.1298</v>
      </c>
    </row>
    <row r="22" spans="1:4" x14ac:dyDescent="0.35">
      <c r="A22" s="40" t="s">
        <v>532</v>
      </c>
      <c r="B22" s="7" t="s">
        <v>9</v>
      </c>
      <c r="C22" s="13">
        <f>C20</f>
        <v>0.70520000000000005</v>
      </c>
      <c r="D22" s="52">
        <v>9.7100000000000006E-2</v>
      </c>
    </row>
    <row r="23" spans="1:4" x14ac:dyDescent="0.35">
      <c r="A23" s="40" t="s">
        <v>533</v>
      </c>
      <c r="B23" s="7" t="s">
        <v>9</v>
      </c>
      <c r="C23" s="13">
        <f>C20</f>
        <v>0.70520000000000005</v>
      </c>
      <c r="D23" s="52">
        <v>7.1400000000000005E-2</v>
      </c>
    </row>
    <row r="24" spans="1:4" ht="15" thickBot="1" x14ac:dyDescent="0.4">
      <c r="A24" s="53" t="s">
        <v>100</v>
      </c>
      <c r="B24" s="54" t="s">
        <v>9</v>
      </c>
      <c r="C24" s="260">
        <f>C20</f>
        <v>0.70520000000000005</v>
      </c>
      <c r="D24" s="263">
        <v>2.4500000000000001E-2</v>
      </c>
    </row>
    <row r="25" spans="1:4" ht="15" thickBot="1" x14ac:dyDescent="0.4">
      <c r="A25" s="10"/>
      <c r="B25" s="10"/>
      <c r="C25" s="10"/>
      <c r="D25" s="10"/>
    </row>
    <row r="26" spans="1:4" ht="16" thickBot="1" x14ac:dyDescent="0.4">
      <c r="A26" s="301" t="s">
        <v>67</v>
      </c>
      <c r="B26" s="302"/>
      <c r="C26" s="302"/>
      <c r="D26" s="303"/>
    </row>
    <row r="27" spans="1:4" ht="15" thickBot="1" x14ac:dyDescent="0.4">
      <c r="A27" s="3" t="s">
        <v>3</v>
      </c>
      <c r="B27" s="4" t="s">
        <v>4</v>
      </c>
      <c r="C27" s="4" t="s">
        <v>5</v>
      </c>
      <c r="D27" s="5" t="s">
        <v>6</v>
      </c>
    </row>
    <row r="28" spans="1:4" x14ac:dyDescent="0.35">
      <c r="A28" s="252" t="s">
        <v>147</v>
      </c>
      <c r="B28" s="257" t="s">
        <v>18</v>
      </c>
      <c r="C28" s="258">
        <v>0.87180000000000002</v>
      </c>
      <c r="D28" s="259">
        <v>0.16189999999999999</v>
      </c>
    </row>
    <row r="29" spans="1:4" x14ac:dyDescent="0.35">
      <c r="A29" s="40" t="s">
        <v>8</v>
      </c>
      <c r="B29" s="22" t="s">
        <v>18</v>
      </c>
      <c r="C29" s="13">
        <f>C28</f>
        <v>0.87180000000000002</v>
      </c>
      <c r="D29" s="255">
        <v>0.14729999999999999</v>
      </c>
    </row>
    <row r="30" spans="1:4" ht="15" thickBot="1" x14ac:dyDescent="0.4">
      <c r="A30" s="53" t="s">
        <v>123</v>
      </c>
      <c r="B30" s="262" t="s">
        <v>18</v>
      </c>
      <c r="C30" s="260">
        <f>C29</f>
        <v>0.87180000000000002</v>
      </c>
      <c r="D30" s="264">
        <v>8.6800000000000002E-2</v>
      </c>
    </row>
    <row r="31" spans="1:4" x14ac:dyDescent="0.35">
      <c r="A31" s="10"/>
      <c r="B31" s="10"/>
      <c r="C31" s="10"/>
      <c r="D31" s="10"/>
    </row>
    <row r="32" spans="1:4" ht="15" thickBot="1" x14ac:dyDescent="0.4">
      <c r="A32" s="10"/>
      <c r="B32" s="10"/>
      <c r="C32" s="10"/>
      <c r="D32" s="10"/>
    </row>
    <row r="33" spans="1:4" ht="16" thickBot="1" x14ac:dyDescent="0.4">
      <c r="A33" s="301" t="s">
        <v>102</v>
      </c>
      <c r="B33" s="302"/>
      <c r="C33" s="302"/>
      <c r="D33" s="303"/>
    </row>
    <row r="34" spans="1:4" ht="15" thickBot="1" x14ac:dyDescent="0.4">
      <c r="A34" s="3" t="s">
        <v>3</v>
      </c>
      <c r="B34" s="4" t="s">
        <v>4</v>
      </c>
      <c r="C34" s="4" t="s">
        <v>5</v>
      </c>
      <c r="D34" s="5" t="s">
        <v>6</v>
      </c>
    </row>
    <row r="35" spans="1:4" x14ac:dyDescent="0.35">
      <c r="A35" s="252" t="s">
        <v>10</v>
      </c>
      <c r="B35" s="257" t="s">
        <v>9</v>
      </c>
      <c r="C35" s="258">
        <v>0.52429999999999999</v>
      </c>
      <c r="D35" s="259">
        <v>0.34989999999999999</v>
      </c>
    </row>
    <row r="36" spans="1:4" x14ac:dyDescent="0.35">
      <c r="A36" s="40" t="s">
        <v>8</v>
      </c>
      <c r="B36" s="7" t="s">
        <v>9</v>
      </c>
      <c r="C36" s="13">
        <v>0.63019999999999998</v>
      </c>
      <c r="D36" s="52">
        <f>D35</f>
        <v>0.34989999999999999</v>
      </c>
    </row>
    <row r="37" spans="1:4" x14ac:dyDescent="0.35">
      <c r="A37" s="40" t="s">
        <v>93</v>
      </c>
      <c r="B37" s="7" t="s">
        <v>9</v>
      </c>
      <c r="C37" s="13">
        <f>C36</f>
        <v>0.63019999999999998</v>
      </c>
      <c r="D37" s="52">
        <v>0.2555</v>
      </c>
    </row>
    <row r="38" spans="1:4" x14ac:dyDescent="0.35">
      <c r="A38" s="40" t="s">
        <v>94</v>
      </c>
      <c r="B38" s="22" t="s">
        <v>9</v>
      </c>
      <c r="C38" s="13">
        <f>C37</f>
        <v>0.63019999999999998</v>
      </c>
      <c r="D38" s="52">
        <v>0.155</v>
      </c>
    </row>
    <row r="39" spans="1:4" x14ac:dyDescent="0.35">
      <c r="A39" s="40" t="s">
        <v>95</v>
      </c>
      <c r="B39" s="22" t="s">
        <v>9</v>
      </c>
      <c r="C39" s="13">
        <f>C38</f>
        <v>0.63019999999999998</v>
      </c>
      <c r="D39" s="52">
        <v>0.13800000000000001</v>
      </c>
    </row>
    <row r="40" spans="1:4" x14ac:dyDescent="0.35">
      <c r="A40" s="40" t="s">
        <v>97</v>
      </c>
      <c r="B40" s="7" t="s">
        <v>9</v>
      </c>
      <c r="C40" s="13">
        <f>C35</f>
        <v>0.52429999999999999</v>
      </c>
      <c r="D40" s="52">
        <f>D37</f>
        <v>0.2555</v>
      </c>
    </row>
    <row r="41" spans="1:4" x14ac:dyDescent="0.35">
      <c r="A41" s="40" t="s">
        <v>98</v>
      </c>
      <c r="B41" s="7" t="s">
        <v>9</v>
      </c>
      <c r="C41" s="13">
        <f>C40</f>
        <v>0.52429999999999999</v>
      </c>
      <c r="D41" s="52">
        <f>D38</f>
        <v>0.155</v>
      </c>
    </row>
    <row r="42" spans="1:4" ht="15" thickBot="1" x14ac:dyDescent="0.4">
      <c r="A42" s="53" t="s">
        <v>99</v>
      </c>
      <c r="B42" s="54" t="s">
        <v>9</v>
      </c>
      <c r="C42" s="260">
        <f>C41</f>
        <v>0.52429999999999999</v>
      </c>
      <c r="D42" s="263">
        <f>D39</f>
        <v>0.13800000000000001</v>
      </c>
    </row>
    <row r="43" spans="1:4" ht="15" thickBot="1" x14ac:dyDescent="0.4">
      <c r="A43" s="10"/>
      <c r="B43" s="10"/>
      <c r="C43" s="10"/>
      <c r="D43" s="10"/>
    </row>
    <row r="44" spans="1:4" ht="16" thickBot="1" x14ac:dyDescent="0.4">
      <c r="A44" s="301" t="s">
        <v>103</v>
      </c>
      <c r="B44" s="302"/>
      <c r="C44" s="302"/>
      <c r="D44" s="303"/>
    </row>
    <row r="45" spans="1:4" ht="15" thickBot="1" x14ac:dyDescent="0.4">
      <c r="A45" s="3" t="s">
        <v>3</v>
      </c>
      <c r="B45" s="4" t="s">
        <v>4</v>
      </c>
      <c r="C45" s="4" t="s">
        <v>5</v>
      </c>
      <c r="D45" s="5" t="s">
        <v>6</v>
      </c>
    </row>
    <row r="46" spans="1:4" x14ac:dyDescent="0.35">
      <c r="A46" s="252" t="s">
        <v>104</v>
      </c>
      <c r="B46" s="257" t="s">
        <v>9</v>
      </c>
      <c r="C46" s="258">
        <v>0.44900000000000001</v>
      </c>
      <c r="D46" s="265">
        <v>0.33710000000000001</v>
      </c>
    </row>
    <row r="47" spans="1:4" x14ac:dyDescent="0.35">
      <c r="A47" s="40" t="s">
        <v>14</v>
      </c>
      <c r="B47" s="22" t="s">
        <v>9</v>
      </c>
      <c r="C47" s="13">
        <f>C46</f>
        <v>0.44900000000000001</v>
      </c>
      <c r="D47" s="255">
        <v>0.22020000000000001</v>
      </c>
    </row>
    <row r="48" spans="1:4" ht="15" thickBot="1" x14ac:dyDescent="0.4">
      <c r="A48" s="53" t="s">
        <v>22</v>
      </c>
      <c r="B48" s="262" t="s">
        <v>9</v>
      </c>
      <c r="C48" s="260">
        <f>C47</f>
        <v>0.44900000000000001</v>
      </c>
      <c r="D48" s="264">
        <v>0.1646</v>
      </c>
    </row>
    <row r="49" spans="1:4" ht="15" thickBot="1" x14ac:dyDescent="0.4">
      <c r="A49" s="10"/>
      <c r="B49" s="10"/>
      <c r="C49" s="10"/>
      <c r="D49" s="10"/>
    </row>
    <row r="50" spans="1:4" ht="16" thickBot="1" x14ac:dyDescent="0.4">
      <c r="A50" s="301" t="s">
        <v>105</v>
      </c>
      <c r="B50" s="302"/>
      <c r="C50" s="302"/>
      <c r="D50" s="303"/>
    </row>
    <row r="51" spans="1:4" ht="15" thickBot="1" x14ac:dyDescent="0.4">
      <c r="A51" s="3" t="s">
        <v>3</v>
      </c>
      <c r="B51" s="4" t="s">
        <v>4</v>
      </c>
      <c r="C51" s="4" t="s">
        <v>5</v>
      </c>
      <c r="D51" s="5" t="s">
        <v>6</v>
      </c>
    </row>
    <row r="52" spans="1:4" x14ac:dyDescent="0.35">
      <c r="A52" s="252" t="s">
        <v>24</v>
      </c>
      <c r="B52" s="257" t="s">
        <v>9</v>
      </c>
      <c r="C52" s="258">
        <v>0.60250000000000004</v>
      </c>
      <c r="D52" s="259">
        <v>0.31380000000000002</v>
      </c>
    </row>
    <row r="53" spans="1:4" x14ac:dyDescent="0.35">
      <c r="A53" s="40" t="s">
        <v>493</v>
      </c>
      <c r="B53" s="22" t="s">
        <v>9</v>
      </c>
      <c r="C53" s="13">
        <f>C52</f>
        <v>0.60250000000000004</v>
      </c>
      <c r="D53" s="52">
        <v>0.21809999999999999</v>
      </c>
    </row>
    <row r="54" spans="1:4" x14ac:dyDescent="0.35">
      <c r="A54" s="40" t="s">
        <v>494</v>
      </c>
      <c r="B54" s="22" t="s">
        <v>9</v>
      </c>
      <c r="C54" s="13">
        <f>C53</f>
        <v>0.60250000000000004</v>
      </c>
      <c r="D54" s="52">
        <v>0.20680000000000001</v>
      </c>
    </row>
    <row r="55" spans="1:4" x14ac:dyDescent="0.35">
      <c r="A55" s="40" t="s">
        <v>495</v>
      </c>
      <c r="B55" s="22" t="s">
        <v>9</v>
      </c>
      <c r="C55" s="13">
        <f>C54</f>
        <v>0.60250000000000004</v>
      </c>
      <c r="D55" s="52">
        <v>0.1898</v>
      </c>
    </row>
    <row r="56" spans="1:4" x14ac:dyDescent="0.35">
      <c r="A56" s="40" t="s">
        <v>144</v>
      </c>
      <c r="B56" s="22" t="s">
        <v>9</v>
      </c>
      <c r="C56" s="13">
        <v>0.28439999999999999</v>
      </c>
      <c r="D56" s="52">
        <v>0.17510000000000001</v>
      </c>
    </row>
    <row r="57" spans="1:4" ht="15" thickBot="1" x14ac:dyDescent="0.4">
      <c r="A57" s="53" t="s">
        <v>144</v>
      </c>
      <c r="B57" s="262" t="s">
        <v>27</v>
      </c>
      <c r="C57" s="262">
        <v>3.6951999999999998</v>
      </c>
      <c r="D57" s="263"/>
    </row>
    <row r="58" spans="1:4" ht="15" thickBot="1" x14ac:dyDescent="0.4">
      <c r="A58" s="10"/>
      <c r="B58" s="10"/>
      <c r="C58" s="10"/>
      <c r="D58" s="10"/>
    </row>
    <row r="59" spans="1:4" ht="16" thickBot="1" x14ac:dyDescent="0.4">
      <c r="A59" s="301" t="s">
        <v>112</v>
      </c>
      <c r="B59" s="302"/>
      <c r="C59" s="302"/>
      <c r="D59" s="303"/>
    </row>
    <row r="60" spans="1:4" ht="15" thickBot="1" x14ac:dyDescent="0.4">
      <c r="A60" s="3" t="s">
        <v>3</v>
      </c>
      <c r="B60" s="4" t="s">
        <v>4</v>
      </c>
      <c r="C60" s="4" t="s">
        <v>5</v>
      </c>
      <c r="D60" s="5" t="s">
        <v>6</v>
      </c>
    </row>
    <row r="61" spans="1:4" x14ac:dyDescent="0.35">
      <c r="A61" s="252" t="s">
        <v>24</v>
      </c>
      <c r="B61" s="257" t="s">
        <v>9</v>
      </c>
      <c r="C61" s="258">
        <v>0.60260000000000002</v>
      </c>
      <c r="D61" s="259">
        <v>0.26889999999999997</v>
      </c>
    </row>
    <row r="62" spans="1:4" x14ac:dyDescent="0.35">
      <c r="A62" s="40" t="s">
        <v>35</v>
      </c>
      <c r="B62" s="7" t="s">
        <v>9</v>
      </c>
      <c r="C62" s="8">
        <f>C61</f>
        <v>0.60260000000000002</v>
      </c>
      <c r="D62" s="45">
        <v>0.1608</v>
      </c>
    </row>
    <row r="63" spans="1:4" x14ac:dyDescent="0.35">
      <c r="A63" s="40" t="s">
        <v>113</v>
      </c>
      <c r="B63" s="7" t="s">
        <v>9</v>
      </c>
      <c r="C63" s="8">
        <f>C62</f>
        <v>0.60260000000000002</v>
      </c>
      <c r="D63" s="45">
        <v>0.1396</v>
      </c>
    </row>
    <row r="64" spans="1:4" ht="15" thickBot="1" x14ac:dyDescent="0.4">
      <c r="A64" s="53" t="s">
        <v>62</v>
      </c>
      <c r="B64" s="54" t="s">
        <v>9</v>
      </c>
      <c r="C64" s="55">
        <f>C63</f>
        <v>0.60260000000000002</v>
      </c>
      <c r="D64" s="263">
        <v>0.1135</v>
      </c>
    </row>
    <row r="65" spans="1:4" ht="15" thickBot="1" x14ac:dyDescent="0.4">
      <c r="A65" s="10"/>
      <c r="B65" s="10"/>
      <c r="C65" s="10"/>
      <c r="D65" s="10"/>
    </row>
    <row r="66" spans="1:4" ht="16" thickBot="1" x14ac:dyDescent="0.4">
      <c r="A66" s="301" t="s">
        <v>114</v>
      </c>
      <c r="B66" s="319"/>
      <c r="C66" s="319"/>
      <c r="D66" s="320"/>
    </row>
    <row r="67" spans="1:4" ht="15" thickBot="1" x14ac:dyDescent="0.4">
      <c r="A67" s="3" t="s">
        <v>3</v>
      </c>
      <c r="B67" s="4" t="s">
        <v>4</v>
      </c>
      <c r="C67" s="4" t="s">
        <v>5</v>
      </c>
      <c r="D67" s="5" t="s">
        <v>6</v>
      </c>
    </row>
    <row r="68" spans="1:4" x14ac:dyDescent="0.35">
      <c r="A68" s="252" t="s">
        <v>24</v>
      </c>
      <c r="B68" s="257" t="s">
        <v>9</v>
      </c>
      <c r="C68" s="258">
        <v>0.61550000000000005</v>
      </c>
      <c r="D68" s="259">
        <v>0.22570000000000001</v>
      </c>
    </row>
    <row r="69" spans="1:4" x14ac:dyDescent="0.35">
      <c r="A69" s="40" t="s">
        <v>35</v>
      </c>
      <c r="B69" s="7" t="s">
        <v>9</v>
      </c>
      <c r="C69" s="8">
        <f>C68</f>
        <v>0.61550000000000005</v>
      </c>
      <c r="D69" s="45">
        <v>0.11840000000000001</v>
      </c>
    </row>
    <row r="70" spans="1:4" x14ac:dyDescent="0.35">
      <c r="A70" s="40" t="s">
        <v>113</v>
      </c>
      <c r="B70" s="7" t="s">
        <v>9</v>
      </c>
      <c r="C70" s="8">
        <f>C69</f>
        <v>0.61550000000000005</v>
      </c>
      <c r="D70" s="45">
        <v>8.7099999999999997E-2</v>
      </c>
    </row>
    <row r="71" spans="1:4" ht="15" thickBot="1" x14ac:dyDescent="0.4">
      <c r="A71" s="53" t="s">
        <v>115</v>
      </c>
      <c r="B71" s="54" t="s">
        <v>9</v>
      </c>
      <c r="C71" s="55">
        <f>C70</f>
        <v>0.61550000000000005</v>
      </c>
      <c r="D71" s="56">
        <v>8.0500000000000002E-2</v>
      </c>
    </row>
  </sheetData>
  <mergeCells count="10">
    <mergeCell ref="A44:D44"/>
    <mergeCell ref="A50:D50"/>
    <mergeCell ref="A59:D59"/>
    <mergeCell ref="A66:D66"/>
    <mergeCell ref="A1:D1"/>
    <mergeCell ref="A2:D2"/>
    <mergeCell ref="A5:D5"/>
    <mergeCell ref="A18:D18"/>
    <mergeCell ref="A26:D26"/>
    <mergeCell ref="A33:D33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</sheetPr>
  <dimension ref="A1:D75"/>
  <sheetViews>
    <sheetView workbookViewId="0">
      <selection activeCell="A3" sqref="A3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526</v>
      </c>
      <c r="B1" s="310"/>
      <c r="C1" s="310"/>
      <c r="D1" s="311"/>
    </row>
    <row r="2" spans="1:4" ht="15" thickBot="1" x14ac:dyDescent="0.4">
      <c r="A2" s="312" t="s">
        <v>535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0.746</v>
      </c>
      <c r="D7" s="45">
        <v>0.26600000000000001</v>
      </c>
    </row>
    <row r="8" spans="1:4" x14ac:dyDescent="0.35">
      <c r="A8" s="254" t="s">
        <v>8</v>
      </c>
      <c r="B8" s="22" t="s">
        <v>9</v>
      </c>
      <c r="C8" s="8">
        <v>0.82479999999999998</v>
      </c>
      <c r="D8" s="52">
        <f>D7</f>
        <v>0.26600000000000001</v>
      </c>
    </row>
    <row r="9" spans="1:4" x14ac:dyDescent="0.35">
      <c r="A9" s="42" t="s">
        <v>92</v>
      </c>
      <c r="B9" s="7" t="s">
        <v>9</v>
      </c>
      <c r="C9" s="8">
        <f>C8</f>
        <v>0.82479999999999998</v>
      </c>
      <c r="D9" s="45">
        <v>0.14779999999999999</v>
      </c>
    </row>
    <row r="10" spans="1:4" x14ac:dyDescent="0.35">
      <c r="A10" s="42" t="s">
        <v>93</v>
      </c>
      <c r="B10" s="7" t="s">
        <v>9</v>
      </c>
      <c r="C10" s="8">
        <f>C9</f>
        <v>0.82479999999999998</v>
      </c>
      <c r="D10" s="45">
        <v>0.1069</v>
      </c>
    </row>
    <row r="11" spans="1:4" x14ac:dyDescent="0.35">
      <c r="A11" s="42" t="s">
        <v>94</v>
      </c>
      <c r="B11" s="7" t="s">
        <v>9</v>
      </c>
      <c r="C11" s="8">
        <f>C10</f>
        <v>0.82479999999999998</v>
      </c>
      <c r="D11" s="45">
        <v>9.74E-2</v>
      </c>
    </row>
    <row r="12" spans="1:4" x14ac:dyDescent="0.35">
      <c r="A12" s="42" t="s">
        <v>95</v>
      </c>
      <c r="B12" s="7" t="s">
        <v>9</v>
      </c>
      <c r="C12" s="8">
        <f>C11</f>
        <v>0.82479999999999998</v>
      </c>
      <c r="D12" s="45">
        <v>8.2199999999999995E-2</v>
      </c>
    </row>
    <row r="13" spans="1:4" x14ac:dyDescent="0.35">
      <c r="A13" s="40" t="s">
        <v>96</v>
      </c>
      <c r="B13" s="7" t="s">
        <v>9</v>
      </c>
      <c r="C13" s="13">
        <f>C7</f>
        <v>0.746</v>
      </c>
      <c r="D13" s="45">
        <f>D9</f>
        <v>0.14779999999999999</v>
      </c>
    </row>
    <row r="14" spans="1:4" x14ac:dyDescent="0.35">
      <c r="A14" s="40" t="s">
        <v>97</v>
      </c>
      <c r="B14" s="7" t="s">
        <v>9</v>
      </c>
      <c r="C14" s="13">
        <f>C13</f>
        <v>0.746</v>
      </c>
      <c r="D14" s="45">
        <f>D10</f>
        <v>0.1069</v>
      </c>
    </row>
    <row r="15" spans="1:4" x14ac:dyDescent="0.35">
      <c r="A15" s="40" t="s">
        <v>98</v>
      </c>
      <c r="B15" s="7" t="s">
        <v>9</v>
      </c>
      <c r="C15" s="13">
        <f>C14</f>
        <v>0.746</v>
      </c>
      <c r="D15" s="45">
        <f>D11</f>
        <v>9.74E-2</v>
      </c>
    </row>
    <row r="16" spans="1:4" ht="15" thickBot="1" x14ac:dyDescent="0.4">
      <c r="A16" s="53" t="s">
        <v>99</v>
      </c>
      <c r="B16" s="54" t="s">
        <v>9</v>
      </c>
      <c r="C16" s="260">
        <f>C15</f>
        <v>0.746</v>
      </c>
      <c r="D16" s="56">
        <f>D12</f>
        <v>8.2199999999999995E-2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0.62739999999999996</v>
      </c>
      <c r="D20" s="259">
        <v>0.161</v>
      </c>
    </row>
    <row r="21" spans="1:4" x14ac:dyDescent="0.35">
      <c r="A21" s="40" t="s">
        <v>8</v>
      </c>
      <c r="B21" s="7" t="s">
        <v>9</v>
      </c>
      <c r="C21" s="13">
        <v>0.76400000000000001</v>
      </c>
      <c r="D21" s="52">
        <f>D20</f>
        <v>0.161</v>
      </c>
    </row>
    <row r="22" spans="1:4" x14ac:dyDescent="0.35">
      <c r="A22" s="40" t="s">
        <v>93</v>
      </c>
      <c r="B22" s="7" t="s">
        <v>9</v>
      </c>
      <c r="C22" s="13">
        <f>C21</f>
        <v>0.76400000000000001</v>
      </c>
      <c r="D22" s="52">
        <v>0.10390000000000001</v>
      </c>
    </row>
    <row r="23" spans="1:4" x14ac:dyDescent="0.35">
      <c r="A23" s="40" t="s">
        <v>94</v>
      </c>
      <c r="B23" s="7" t="s">
        <v>9</v>
      </c>
      <c r="C23" s="13">
        <f>C22</f>
        <v>0.76400000000000001</v>
      </c>
      <c r="D23" s="52">
        <v>7.6700000000000004E-2</v>
      </c>
    </row>
    <row r="24" spans="1:4" x14ac:dyDescent="0.35">
      <c r="A24" s="40" t="s">
        <v>95</v>
      </c>
      <c r="B24" s="7" t="s">
        <v>9</v>
      </c>
      <c r="C24" s="13">
        <f>C23</f>
        <v>0.76400000000000001</v>
      </c>
      <c r="D24" s="52">
        <v>5.7599999999999998E-2</v>
      </c>
    </row>
    <row r="25" spans="1:4" x14ac:dyDescent="0.35">
      <c r="A25" s="40" t="s">
        <v>97</v>
      </c>
      <c r="B25" s="7" t="s">
        <v>9</v>
      </c>
      <c r="C25" s="13">
        <f>C20</f>
        <v>0.62739999999999996</v>
      </c>
      <c r="D25" s="52">
        <f>D22</f>
        <v>0.10390000000000001</v>
      </c>
    </row>
    <row r="26" spans="1:4" x14ac:dyDescent="0.35">
      <c r="A26" s="40" t="s">
        <v>98</v>
      </c>
      <c r="B26" s="7" t="s">
        <v>9</v>
      </c>
      <c r="C26" s="13">
        <f>C25</f>
        <v>0.62739999999999996</v>
      </c>
      <c r="D26" s="52">
        <f>D23</f>
        <v>7.6700000000000004E-2</v>
      </c>
    </row>
    <row r="27" spans="1:4" x14ac:dyDescent="0.35">
      <c r="A27" s="40" t="s">
        <v>99</v>
      </c>
      <c r="B27" s="7" t="s">
        <v>9</v>
      </c>
      <c r="C27" s="13">
        <f>C26</f>
        <v>0.62739999999999996</v>
      </c>
      <c r="D27" s="52">
        <f>D24</f>
        <v>5.7599999999999998E-2</v>
      </c>
    </row>
    <row r="28" spans="1:4" ht="15" thickBot="1" x14ac:dyDescent="0.4">
      <c r="A28" s="53" t="s">
        <v>100</v>
      </c>
      <c r="B28" s="54" t="s">
        <v>9</v>
      </c>
      <c r="C28" s="260">
        <f>C27</f>
        <v>0.62739999999999996</v>
      </c>
      <c r="D28" s="263">
        <v>1.6400000000000001E-2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0.87180000000000002</v>
      </c>
      <c r="D32" s="259">
        <v>0.16189999999999999</v>
      </c>
    </row>
    <row r="33" spans="1:4" x14ac:dyDescent="0.35">
      <c r="A33" s="40" t="s">
        <v>8</v>
      </c>
      <c r="B33" s="22" t="s">
        <v>18</v>
      </c>
      <c r="C33" s="13">
        <f>C32</f>
        <v>0.87180000000000002</v>
      </c>
      <c r="D33" s="255">
        <v>0.14729999999999999</v>
      </c>
    </row>
    <row r="34" spans="1:4" ht="15" thickBot="1" x14ac:dyDescent="0.4">
      <c r="A34" s="53" t="s">
        <v>123</v>
      </c>
      <c r="B34" s="262" t="s">
        <v>18</v>
      </c>
      <c r="C34" s="260">
        <f>C33</f>
        <v>0.87180000000000002</v>
      </c>
      <c r="D34" s="264">
        <v>8.6800000000000002E-2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0.52429999999999999</v>
      </c>
      <c r="D39" s="259">
        <v>0.38969999999999999</v>
      </c>
    </row>
    <row r="40" spans="1:4" x14ac:dyDescent="0.35">
      <c r="A40" s="40" t="s">
        <v>8</v>
      </c>
      <c r="B40" s="7" t="s">
        <v>9</v>
      </c>
      <c r="C40" s="13">
        <v>0.63019999999999998</v>
      </c>
      <c r="D40" s="52">
        <f>D39</f>
        <v>0.38969999999999999</v>
      </c>
    </row>
    <row r="41" spans="1:4" x14ac:dyDescent="0.35">
      <c r="A41" s="40" t="s">
        <v>93</v>
      </c>
      <c r="B41" s="7" t="s">
        <v>9</v>
      </c>
      <c r="C41" s="13">
        <f>C40</f>
        <v>0.63019999999999998</v>
      </c>
      <c r="D41" s="52">
        <v>0.2883</v>
      </c>
    </row>
    <row r="42" spans="1:4" x14ac:dyDescent="0.35">
      <c r="A42" s="40" t="s">
        <v>94</v>
      </c>
      <c r="B42" s="22" t="s">
        <v>9</v>
      </c>
      <c r="C42" s="13">
        <f>C41</f>
        <v>0.63019999999999998</v>
      </c>
      <c r="D42" s="52">
        <v>0.1724</v>
      </c>
    </row>
    <row r="43" spans="1:4" x14ac:dyDescent="0.35">
      <c r="A43" s="40" t="s">
        <v>95</v>
      </c>
      <c r="B43" s="22" t="s">
        <v>9</v>
      </c>
      <c r="C43" s="13">
        <f>C42</f>
        <v>0.63019999999999998</v>
      </c>
      <c r="D43" s="52">
        <v>0.15260000000000001</v>
      </c>
    </row>
    <row r="44" spans="1:4" x14ac:dyDescent="0.35">
      <c r="A44" s="40" t="s">
        <v>97</v>
      </c>
      <c r="B44" s="7" t="s">
        <v>9</v>
      </c>
      <c r="C44" s="13">
        <f>C39</f>
        <v>0.52429999999999999</v>
      </c>
      <c r="D44" s="52">
        <f>D41</f>
        <v>0.2883</v>
      </c>
    </row>
    <row r="45" spans="1:4" x14ac:dyDescent="0.35">
      <c r="A45" s="40" t="s">
        <v>98</v>
      </c>
      <c r="B45" s="7" t="s">
        <v>9</v>
      </c>
      <c r="C45" s="13">
        <f>C44</f>
        <v>0.52429999999999999</v>
      </c>
      <c r="D45" s="52">
        <f>D42</f>
        <v>0.1724</v>
      </c>
    </row>
    <row r="46" spans="1:4" ht="15" thickBot="1" x14ac:dyDescent="0.4">
      <c r="A46" s="53" t="s">
        <v>99</v>
      </c>
      <c r="B46" s="54" t="s">
        <v>9</v>
      </c>
      <c r="C46" s="260">
        <f>C45</f>
        <v>0.52429999999999999</v>
      </c>
      <c r="D46" s="263">
        <f>D43</f>
        <v>0.15260000000000001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0.36420000000000002</v>
      </c>
      <c r="D50" s="265">
        <v>0.34029999999999999</v>
      </c>
    </row>
    <row r="51" spans="1:4" x14ac:dyDescent="0.35">
      <c r="A51" s="40" t="s">
        <v>14</v>
      </c>
      <c r="B51" s="22" t="s">
        <v>9</v>
      </c>
      <c r="C51" s="22">
        <f>C50</f>
        <v>0.36420000000000002</v>
      </c>
      <c r="D51" s="255">
        <v>0.2228</v>
      </c>
    </row>
    <row r="52" spans="1:4" ht="15" thickBot="1" x14ac:dyDescent="0.4">
      <c r="A52" s="53" t="s">
        <v>22</v>
      </c>
      <c r="B52" s="262" t="s">
        <v>9</v>
      </c>
      <c r="C52" s="262">
        <f>C51</f>
        <v>0.36420000000000002</v>
      </c>
      <c r="D52" s="264">
        <v>0.16589999999999999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0.60250000000000004</v>
      </c>
      <c r="D56" s="259">
        <v>0.31380000000000002</v>
      </c>
    </row>
    <row r="57" spans="1:4" x14ac:dyDescent="0.35">
      <c r="A57" s="40" t="s">
        <v>493</v>
      </c>
      <c r="B57" s="22" t="s">
        <v>9</v>
      </c>
      <c r="C57" s="13">
        <f>C56</f>
        <v>0.60250000000000004</v>
      </c>
      <c r="D57" s="52">
        <v>0.21809999999999999</v>
      </c>
    </row>
    <row r="58" spans="1:4" x14ac:dyDescent="0.35">
      <c r="A58" s="40" t="s">
        <v>494</v>
      </c>
      <c r="B58" s="22" t="s">
        <v>9</v>
      </c>
      <c r="C58" s="13">
        <f>C57</f>
        <v>0.60250000000000004</v>
      </c>
      <c r="D58" s="52">
        <v>0.20680000000000001</v>
      </c>
    </row>
    <row r="59" spans="1:4" x14ac:dyDescent="0.35">
      <c r="A59" s="40" t="s">
        <v>495</v>
      </c>
      <c r="B59" s="22" t="s">
        <v>9</v>
      </c>
      <c r="C59" s="13">
        <f>C58</f>
        <v>0.60250000000000004</v>
      </c>
      <c r="D59" s="52">
        <v>0.1898</v>
      </c>
    </row>
    <row r="60" spans="1:4" x14ac:dyDescent="0.35">
      <c r="A60" s="40" t="s">
        <v>144</v>
      </c>
      <c r="B60" s="22" t="s">
        <v>9</v>
      </c>
      <c r="C60" s="13">
        <v>0.28439999999999999</v>
      </c>
      <c r="D60" s="52">
        <v>0.17510000000000001</v>
      </c>
    </row>
    <row r="61" spans="1:4" ht="15" thickBot="1" x14ac:dyDescent="0.4">
      <c r="A61" s="53" t="s">
        <v>144</v>
      </c>
      <c r="B61" s="262" t="s">
        <v>27</v>
      </c>
      <c r="C61" s="262">
        <v>3.6951999999999998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0.60260000000000002</v>
      </c>
      <c r="D65" s="259">
        <v>0.26889999999999997</v>
      </c>
    </row>
    <row r="66" spans="1:4" x14ac:dyDescent="0.35">
      <c r="A66" s="40" t="s">
        <v>35</v>
      </c>
      <c r="B66" s="7" t="s">
        <v>9</v>
      </c>
      <c r="C66" s="8">
        <f>C65</f>
        <v>0.60260000000000002</v>
      </c>
      <c r="D66" s="45">
        <v>0.1608</v>
      </c>
    </row>
    <row r="67" spans="1:4" x14ac:dyDescent="0.35">
      <c r="A67" s="40" t="s">
        <v>113</v>
      </c>
      <c r="B67" s="7" t="s">
        <v>9</v>
      </c>
      <c r="C67" s="8">
        <f>C66</f>
        <v>0.60260000000000002</v>
      </c>
      <c r="D67" s="45">
        <v>0.1396</v>
      </c>
    </row>
    <row r="68" spans="1:4" ht="15" thickBot="1" x14ac:dyDescent="0.4">
      <c r="A68" s="53" t="s">
        <v>62</v>
      </c>
      <c r="B68" s="54" t="s">
        <v>9</v>
      </c>
      <c r="C68" s="55">
        <f>C67</f>
        <v>0.60260000000000002</v>
      </c>
      <c r="D68" s="263">
        <v>0.1135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0.61550000000000005</v>
      </c>
      <c r="D72" s="259">
        <v>0.24060000000000001</v>
      </c>
    </row>
    <row r="73" spans="1:4" x14ac:dyDescent="0.35">
      <c r="A73" s="40" t="s">
        <v>35</v>
      </c>
      <c r="B73" s="7" t="s">
        <v>9</v>
      </c>
      <c r="C73" s="8">
        <f>C72</f>
        <v>0.61550000000000005</v>
      </c>
      <c r="D73" s="45">
        <v>0.1288</v>
      </c>
    </row>
    <row r="74" spans="1:4" x14ac:dyDescent="0.35">
      <c r="A74" s="40" t="s">
        <v>113</v>
      </c>
      <c r="B74" s="7" t="s">
        <v>9</v>
      </c>
      <c r="C74" s="8">
        <f>C73</f>
        <v>0.61550000000000005</v>
      </c>
      <c r="D74" s="45">
        <v>9.2700000000000005E-2</v>
      </c>
    </row>
    <row r="75" spans="1:4" ht="15" thickBot="1" x14ac:dyDescent="0.4">
      <c r="A75" s="53" t="s">
        <v>115</v>
      </c>
      <c r="B75" s="54" t="s">
        <v>9</v>
      </c>
      <c r="C75" s="55">
        <f>C74</f>
        <v>0.61550000000000005</v>
      </c>
      <c r="D75" s="56">
        <v>8.4400000000000003E-2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</sheetPr>
  <dimension ref="A1:D75"/>
  <sheetViews>
    <sheetView workbookViewId="0">
      <selection activeCell="A3" sqref="A3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526</v>
      </c>
      <c r="B1" s="310"/>
      <c r="C1" s="310"/>
      <c r="D1" s="311"/>
    </row>
    <row r="2" spans="1:4" ht="15" thickBot="1" x14ac:dyDescent="0.4">
      <c r="A2" s="312" t="s">
        <v>536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0.746</v>
      </c>
      <c r="D7" s="45">
        <v>0.26600000000000001</v>
      </c>
    </row>
    <row r="8" spans="1:4" x14ac:dyDescent="0.35">
      <c r="A8" s="254" t="s">
        <v>8</v>
      </c>
      <c r="B8" s="22" t="s">
        <v>9</v>
      </c>
      <c r="C8" s="8">
        <v>0.82479999999999998</v>
      </c>
      <c r="D8" s="52">
        <f>D7</f>
        <v>0.26600000000000001</v>
      </c>
    </row>
    <row r="9" spans="1:4" x14ac:dyDescent="0.35">
      <c r="A9" s="42" t="s">
        <v>92</v>
      </c>
      <c r="B9" s="7" t="s">
        <v>9</v>
      </c>
      <c r="C9" s="8">
        <f>C8</f>
        <v>0.82479999999999998</v>
      </c>
      <c r="D9" s="45">
        <v>0.14779999999999999</v>
      </c>
    </row>
    <row r="10" spans="1:4" x14ac:dyDescent="0.35">
      <c r="A10" s="42" t="s">
        <v>93</v>
      </c>
      <c r="B10" s="7" t="s">
        <v>9</v>
      </c>
      <c r="C10" s="8">
        <f>C9</f>
        <v>0.82479999999999998</v>
      </c>
      <c r="D10" s="45">
        <v>0.1069</v>
      </c>
    </row>
    <row r="11" spans="1:4" x14ac:dyDescent="0.35">
      <c r="A11" s="42" t="s">
        <v>94</v>
      </c>
      <c r="B11" s="7" t="s">
        <v>9</v>
      </c>
      <c r="C11" s="8">
        <f>C10</f>
        <v>0.82479999999999998</v>
      </c>
      <c r="D11" s="45">
        <v>9.74E-2</v>
      </c>
    </row>
    <row r="12" spans="1:4" x14ac:dyDescent="0.35">
      <c r="A12" s="42" t="s">
        <v>95</v>
      </c>
      <c r="B12" s="7" t="s">
        <v>9</v>
      </c>
      <c r="C12" s="8">
        <f>C11</f>
        <v>0.82479999999999998</v>
      </c>
      <c r="D12" s="45">
        <v>8.2199999999999995E-2</v>
      </c>
    </row>
    <row r="13" spans="1:4" x14ac:dyDescent="0.35">
      <c r="A13" s="40" t="s">
        <v>96</v>
      </c>
      <c r="B13" s="7" t="s">
        <v>9</v>
      </c>
      <c r="C13" s="13">
        <f>C7</f>
        <v>0.746</v>
      </c>
      <c r="D13" s="45">
        <f>D9</f>
        <v>0.14779999999999999</v>
      </c>
    </row>
    <row r="14" spans="1:4" x14ac:dyDescent="0.35">
      <c r="A14" s="40" t="s">
        <v>97</v>
      </c>
      <c r="B14" s="7" t="s">
        <v>9</v>
      </c>
      <c r="C14" s="13">
        <f>C13</f>
        <v>0.746</v>
      </c>
      <c r="D14" s="45">
        <f>D10</f>
        <v>0.1069</v>
      </c>
    </row>
    <row r="15" spans="1:4" x14ac:dyDescent="0.35">
      <c r="A15" s="40" t="s">
        <v>98</v>
      </c>
      <c r="B15" s="7" t="s">
        <v>9</v>
      </c>
      <c r="C15" s="13">
        <f>C14</f>
        <v>0.746</v>
      </c>
      <c r="D15" s="45">
        <f>D11</f>
        <v>9.74E-2</v>
      </c>
    </row>
    <row r="16" spans="1:4" ht="15" thickBot="1" x14ac:dyDescent="0.4">
      <c r="A16" s="53" t="s">
        <v>99</v>
      </c>
      <c r="B16" s="54" t="s">
        <v>9</v>
      </c>
      <c r="C16" s="260">
        <f>C15</f>
        <v>0.746</v>
      </c>
      <c r="D16" s="56">
        <f>D12</f>
        <v>8.2199999999999995E-2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0.64649999999999996</v>
      </c>
      <c r="D20" s="259">
        <v>0.161</v>
      </c>
    </row>
    <row r="21" spans="1:4" x14ac:dyDescent="0.35">
      <c r="A21" s="40" t="s">
        <v>8</v>
      </c>
      <c r="B21" s="7" t="s">
        <v>9</v>
      </c>
      <c r="C21" s="13">
        <v>0.78720000000000001</v>
      </c>
      <c r="D21" s="52">
        <f>D20</f>
        <v>0.161</v>
      </c>
    </row>
    <row r="22" spans="1:4" x14ac:dyDescent="0.35">
      <c r="A22" s="40" t="s">
        <v>93</v>
      </c>
      <c r="B22" s="7" t="s">
        <v>9</v>
      </c>
      <c r="C22" s="13">
        <f>C21</f>
        <v>0.78720000000000001</v>
      </c>
      <c r="D22" s="52">
        <v>0.10390000000000001</v>
      </c>
    </row>
    <row r="23" spans="1:4" x14ac:dyDescent="0.35">
      <c r="A23" s="40" t="s">
        <v>94</v>
      </c>
      <c r="B23" s="7" t="s">
        <v>9</v>
      </c>
      <c r="C23" s="13">
        <f>C22</f>
        <v>0.78720000000000001</v>
      </c>
      <c r="D23" s="52">
        <v>7.6700000000000004E-2</v>
      </c>
    </row>
    <row r="24" spans="1:4" x14ac:dyDescent="0.35">
      <c r="A24" s="40" t="s">
        <v>95</v>
      </c>
      <c r="B24" s="7" t="s">
        <v>9</v>
      </c>
      <c r="C24" s="13">
        <f>C23</f>
        <v>0.78720000000000001</v>
      </c>
      <c r="D24" s="52">
        <v>5.7599999999999998E-2</v>
      </c>
    </row>
    <row r="25" spans="1:4" x14ac:dyDescent="0.35">
      <c r="A25" s="40" t="s">
        <v>97</v>
      </c>
      <c r="B25" s="7" t="s">
        <v>9</v>
      </c>
      <c r="C25" s="13">
        <f>C20</f>
        <v>0.64649999999999996</v>
      </c>
      <c r="D25" s="52">
        <f>D22</f>
        <v>0.10390000000000001</v>
      </c>
    </row>
    <row r="26" spans="1:4" x14ac:dyDescent="0.35">
      <c r="A26" s="40" t="s">
        <v>98</v>
      </c>
      <c r="B26" s="7" t="s">
        <v>9</v>
      </c>
      <c r="C26" s="13">
        <f>C25</f>
        <v>0.64649999999999996</v>
      </c>
      <c r="D26" s="52">
        <f>D23</f>
        <v>7.6700000000000004E-2</v>
      </c>
    </row>
    <row r="27" spans="1:4" x14ac:dyDescent="0.35">
      <c r="A27" s="40" t="s">
        <v>99</v>
      </c>
      <c r="B27" s="7" t="s">
        <v>9</v>
      </c>
      <c r="C27" s="13">
        <f>C26</f>
        <v>0.64649999999999996</v>
      </c>
      <c r="D27" s="52">
        <f>D24</f>
        <v>5.7599999999999998E-2</v>
      </c>
    </row>
    <row r="28" spans="1:4" ht="15" thickBot="1" x14ac:dyDescent="0.4">
      <c r="A28" s="53" t="s">
        <v>100</v>
      </c>
      <c r="B28" s="54" t="s">
        <v>9</v>
      </c>
      <c r="C28" s="260">
        <f>C27</f>
        <v>0.64649999999999996</v>
      </c>
      <c r="D28" s="263">
        <v>1.6400000000000001E-2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0.755</v>
      </c>
      <c r="D32" s="259">
        <v>0.16189999999999999</v>
      </c>
    </row>
    <row r="33" spans="1:4" x14ac:dyDescent="0.35">
      <c r="A33" s="40" t="s">
        <v>8</v>
      </c>
      <c r="B33" s="22" t="s">
        <v>18</v>
      </c>
      <c r="C33" s="13">
        <f>C32</f>
        <v>0.755</v>
      </c>
      <c r="D33" s="255">
        <v>0.14729999999999999</v>
      </c>
    </row>
    <row r="34" spans="1:4" ht="15" thickBot="1" x14ac:dyDescent="0.4">
      <c r="A34" s="53" t="s">
        <v>123</v>
      </c>
      <c r="B34" s="262" t="s">
        <v>18</v>
      </c>
      <c r="C34" s="260">
        <f>C33</f>
        <v>0.755</v>
      </c>
      <c r="D34" s="264">
        <v>8.6800000000000002E-2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0.52429999999999999</v>
      </c>
      <c r="D39" s="259">
        <v>0.38969999999999999</v>
      </c>
    </row>
    <row r="40" spans="1:4" x14ac:dyDescent="0.35">
      <c r="A40" s="40" t="s">
        <v>8</v>
      </c>
      <c r="B40" s="7" t="s">
        <v>9</v>
      </c>
      <c r="C40" s="13">
        <v>0.63019999999999998</v>
      </c>
      <c r="D40" s="52">
        <f>D39</f>
        <v>0.38969999999999999</v>
      </c>
    </row>
    <row r="41" spans="1:4" x14ac:dyDescent="0.35">
      <c r="A41" s="40" t="s">
        <v>93</v>
      </c>
      <c r="B41" s="7" t="s">
        <v>9</v>
      </c>
      <c r="C41" s="13">
        <f>C40</f>
        <v>0.63019999999999998</v>
      </c>
      <c r="D41" s="52">
        <v>0.2883</v>
      </c>
    </row>
    <row r="42" spans="1:4" x14ac:dyDescent="0.35">
      <c r="A42" s="40" t="s">
        <v>94</v>
      </c>
      <c r="B42" s="22" t="s">
        <v>9</v>
      </c>
      <c r="C42" s="13">
        <f>C41</f>
        <v>0.63019999999999998</v>
      </c>
      <c r="D42" s="52">
        <v>0.1724</v>
      </c>
    </row>
    <row r="43" spans="1:4" x14ac:dyDescent="0.35">
      <c r="A43" s="40" t="s">
        <v>95</v>
      </c>
      <c r="B43" s="22" t="s">
        <v>9</v>
      </c>
      <c r="C43" s="13">
        <f>C42</f>
        <v>0.63019999999999998</v>
      </c>
      <c r="D43" s="52">
        <v>0.15260000000000001</v>
      </c>
    </row>
    <row r="44" spans="1:4" x14ac:dyDescent="0.35">
      <c r="A44" s="40" t="s">
        <v>97</v>
      </c>
      <c r="B44" s="7" t="s">
        <v>9</v>
      </c>
      <c r="C44" s="13">
        <f>C39</f>
        <v>0.52429999999999999</v>
      </c>
      <c r="D44" s="52">
        <f>D41</f>
        <v>0.2883</v>
      </c>
    </row>
    <row r="45" spans="1:4" x14ac:dyDescent="0.35">
      <c r="A45" s="40" t="s">
        <v>98</v>
      </c>
      <c r="B45" s="7" t="s">
        <v>9</v>
      </c>
      <c r="C45" s="13">
        <f>C44</f>
        <v>0.52429999999999999</v>
      </c>
      <c r="D45" s="52">
        <f>D42</f>
        <v>0.1724</v>
      </c>
    </row>
    <row r="46" spans="1:4" ht="15" thickBot="1" x14ac:dyDescent="0.4">
      <c r="A46" s="53" t="s">
        <v>99</v>
      </c>
      <c r="B46" s="54" t="s">
        <v>9</v>
      </c>
      <c r="C46" s="260">
        <f>C45</f>
        <v>0.52429999999999999</v>
      </c>
      <c r="D46" s="263">
        <f>D43</f>
        <v>0.15260000000000001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0.36420000000000002</v>
      </c>
      <c r="D50" s="265">
        <v>0.31359999999999999</v>
      </c>
    </row>
    <row r="51" spans="1:4" x14ac:dyDescent="0.35">
      <c r="A51" s="40" t="s">
        <v>14</v>
      </c>
      <c r="B51" s="22" t="s">
        <v>9</v>
      </c>
      <c r="C51" s="22">
        <f>C50</f>
        <v>0.36420000000000002</v>
      </c>
      <c r="D51" s="255">
        <v>0.21929999999999999</v>
      </c>
    </row>
    <row r="52" spans="1:4" ht="15" thickBot="1" x14ac:dyDescent="0.4">
      <c r="A52" s="53" t="s">
        <v>22</v>
      </c>
      <c r="B52" s="262" t="s">
        <v>9</v>
      </c>
      <c r="C52" s="262">
        <f>C51</f>
        <v>0.36420000000000002</v>
      </c>
      <c r="D52" s="264">
        <v>0.16239999999999999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0.60250000000000004</v>
      </c>
      <c r="D56" s="259">
        <v>0.31380000000000002</v>
      </c>
    </row>
    <row r="57" spans="1:4" x14ac:dyDescent="0.35">
      <c r="A57" s="40" t="s">
        <v>493</v>
      </c>
      <c r="B57" s="22" t="s">
        <v>9</v>
      </c>
      <c r="C57" s="13">
        <f>C56</f>
        <v>0.60250000000000004</v>
      </c>
      <c r="D57" s="52">
        <v>0.21809999999999999</v>
      </c>
    </row>
    <row r="58" spans="1:4" x14ac:dyDescent="0.35">
      <c r="A58" s="40" t="s">
        <v>494</v>
      </c>
      <c r="B58" s="22" t="s">
        <v>9</v>
      </c>
      <c r="C58" s="13">
        <f>C57</f>
        <v>0.60250000000000004</v>
      </c>
      <c r="D58" s="52">
        <v>0.20680000000000001</v>
      </c>
    </row>
    <row r="59" spans="1:4" x14ac:dyDescent="0.35">
      <c r="A59" s="40" t="s">
        <v>495</v>
      </c>
      <c r="B59" s="22" t="s">
        <v>9</v>
      </c>
      <c r="C59" s="13">
        <f>C58</f>
        <v>0.60250000000000004</v>
      </c>
      <c r="D59" s="52">
        <v>0.1898</v>
      </c>
    </row>
    <row r="60" spans="1:4" x14ac:dyDescent="0.35">
      <c r="A60" s="40" t="s">
        <v>144</v>
      </c>
      <c r="B60" s="22" t="s">
        <v>9</v>
      </c>
      <c r="C60" s="13">
        <v>0.28439999999999999</v>
      </c>
      <c r="D60" s="52">
        <v>0.17510000000000001</v>
      </c>
    </row>
    <row r="61" spans="1:4" ht="15" thickBot="1" x14ac:dyDescent="0.4">
      <c r="A61" s="53" t="s">
        <v>144</v>
      </c>
      <c r="B61" s="262" t="s">
        <v>27</v>
      </c>
      <c r="C61" s="262">
        <v>3.6951999999999998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0.60260000000000002</v>
      </c>
      <c r="D65" s="259">
        <v>0.26889999999999997</v>
      </c>
    </row>
    <row r="66" spans="1:4" x14ac:dyDescent="0.35">
      <c r="A66" s="40" t="s">
        <v>35</v>
      </c>
      <c r="B66" s="7" t="s">
        <v>9</v>
      </c>
      <c r="C66" s="8">
        <f>C65</f>
        <v>0.60260000000000002</v>
      </c>
      <c r="D66" s="45">
        <v>0.1608</v>
      </c>
    </row>
    <row r="67" spans="1:4" x14ac:dyDescent="0.35">
      <c r="A67" s="40" t="s">
        <v>113</v>
      </c>
      <c r="B67" s="7" t="s">
        <v>9</v>
      </c>
      <c r="C67" s="8">
        <f>C66</f>
        <v>0.60260000000000002</v>
      </c>
      <c r="D67" s="45">
        <v>0.1396</v>
      </c>
    </row>
    <row r="68" spans="1:4" ht="15" thickBot="1" x14ac:dyDescent="0.4">
      <c r="A68" s="53" t="s">
        <v>62</v>
      </c>
      <c r="B68" s="54" t="s">
        <v>9</v>
      </c>
      <c r="C68" s="55">
        <f>C67</f>
        <v>0.60260000000000002</v>
      </c>
      <c r="D68" s="263">
        <v>0.1135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0.61550000000000005</v>
      </c>
      <c r="D72" s="259">
        <v>0.24060000000000001</v>
      </c>
    </row>
    <row r="73" spans="1:4" x14ac:dyDescent="0.35">
      <c r="A73" s="40" t="s">
        <v>35</v>
      </c>
      <c r="B73" s="7" t="s">
        <v>9</v>
      </c>
      <c r="C73" s="8">
        <f>C72</f>
        <v>0.61550000000000005</v>
      </c>
      <c r="D73" s="45">
        <v>0.1288</v>
      </c>
    </row>
    <row r="74" spans="1:4" x14ac:dyDescent="0.35">
      <c r="A74" s="40" t="s">
        <v>113</v>
      </c>
      <c r="B74" s="7" t="s">
        <v>9</v>
      </c>
      <c r="C74" s="8">
        <f>C73</f>
        <v>0.61550000000000005</v>
      </c>
      <c r="D74" s="45">
        <v>9.2700000000000005E-2</v>
      </c>
    </row>
    <row r="75" spans="1:4" ht="15" thickBot="1" x14ac:dyDescent="0.4">
      <c r="A75" s="53" t="s">
        <v>115</v>
      </c>
      <c r="B75" s="54" t="s">
        <v>9</v>
      </c>
      <c r="C75" s="55">
        <f>C74</f>
        <v>0.61550000000000005</v>
      </c>
      <c r="D75" s="56">
        <v>8.4400000000000003E-2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  <ignoredErrors>
    <ignoredError sqref="C25 C13 C44" formula="1"/>
  </ignoredError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</sheetPr>
  <dimension ref="A1:D75"/>
  <sheetViews>
    <sheetView workbookViewId="0">
      <selection activeCell="D78" sqref="D78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526</v>
      </c>
      <c r="B1" s="310"/>
      <c r="C1" s="310"/>
      <c r="D1" s="311"/>
    </row>
    <row r="2" spans="1:4" ht="15" thickBot="1" x14ac:dyDescent="0.4">
      <c r="A2" s="312" t="s">
        <v>527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0.56940000000000002</v>
      </c>
      <c r="D7" s="45">
        <v>0.26600000000000001</v>
      </c>
    </row>
    <row r="8" spans="1:4" x14ac:dyDescent="0.35">
      <c r="A8" s="254" t="s">
        <v>8</v>
      </c>
      <c r="B8" s="22" t="s">
        <v>9</v>
      </c>
      <c r="C8" s="8">
        <v>0.6482</v>
      </c>
      <c r="D8" s="52">
        <f>D7</f>
        <v>0.26600000000000001</v>
      </c>
    </row>
    <row r="9" spans="1:4" x14ac:dyDescent="0.35">
      <c r="A9" s="42" t="s">
        <v>92</v>
      </c>
      <c r="B9" s="7" t="s">
        <v>9</v>
      </c>
      <c r="C9" s="8">
        <f>C8</f>
        <v>0.6482</v>
      </c>
      <c r="D9" s="45">
        <v>0.14779999999999999</v>
      </c>
    </row>
    <row r="10" spans="1:4" x14ac:dyDescent="0.35">
      <c r="A10" s="42" t="s">
        <v>93</v>
      </c>
      <c r="B10" s="7" t="s">
        <v>9</v>
      </c>
      <c r="C10" s="8">
        <f>C9</f>
        <v>0.6482</v>
      </c>
      <c r="D10" s="45">
        <v>0.1069</v>
      </c>
    </row>
    <row r="11" spans="1:4" x14ac:dyDescent="0.35">
      <c r="A11" s="42" t="s">
        <v>94</v>
      </c>
      <c r="B11" s="7" t="s">
        <v>9</v>
      </c>
      <c r="C11" s="8">
        <f>C10</f>
        <v>0.6482</v>
      </c>
      <c r="D11" s="45">
        <v>9.74E-2</v>
      </c>
    </row>
    <row r="12" spans="1:4" x14ac:dyDescent="0.35">
      <c r="A12" s="42" t="s">
        <v>95</v>
      </c>
      <c r="B12" s="7" t="s">
        <v>9</v>
      </c>
      <c r="C12" s="8">
        <f>C11</f>
        <v>0.6482</v>
      </c>
      <c r="D12" s="45">
        <v>8.2199999999999995E-2</v>
      </c>
    </row>
    <row r="13" spans="1:4" x14ac:dyDescent="0.35">
      <c r="A13" s="40" t="s">
        <v>96</v>
      </c>
      <c r="B13" s="7" t="s">
        <v>9</v>
      </c>
      <c r="C13" s="13">
        <f>C7</f>
        <v>0.56940000000000002</v>
      </c>
      <c r="D13" s="45">
        <f>D9</f>
        <v>0.14779999999999999</v>
      </c>
    </row>
    <row r="14" spans="1:4" x14ac:dyDescent="0.35">
      <c r="A14" s="40" t="s">
        <v>97</v>
      </c>
      <c r="B14" s="7" t="s">
        <v>9</v>
      </c>
      <c r="C14" s="13">
        <f>C13</f>
        <v>0.56940000000000002</v>
      </c>
      <c r="D14" s="45">
        <f>D10</f>
        <v>0.1069</v>
      </c>
    </row>
    <row r="15" spans="1:4" x14ac:dyDescent="0.35">
      <c r="A15" s="40" t="s">
        <v>98</v>
      </c>
      <c r="B15" s="7" t="s">
        <v>9</v>
      </c>
      <c r="C15" s="13">
        <f>C14</f>
        <v>0.56940000000000002</v>
      </c>
      <c r="D15" s="45">
        <f>D11</f>
        <v>9.74E-2</v>
      </c>
    </row>
    <row r="16" spans="1:4" ht="15" thickBot="1" x14ac:dyDescent="0.4">
      <c r="A16" s="53" t="s">
        <v>99</v>
      </c>
      <c r="B16" s="54" t="s">
        <v>9</v>
      </c>
      <c r="C16" s="260">
        <f>C15</f>
        <v>0.56940000000000002</v>
      </c>
      <c r="D16" s="56">
        <f>D12</f>
        <v>8.2199999999999995E-2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0.55589999999999995</v>
      </c>
      <c r="D20" s="259">
        <v>0.161</v>
      </c>
    </row>
    <row r="21" spans="1:4" x14ac:dyDescent="0.35">
      <c r="A21" s="40" t="s">
        <v>8</v>
      </c>
      <c r="B21" s="7" t="s">
        <v>9</v>
      </c>
      <c r="C21" s="13">
        <v>0.67689999999999995</v>
      </c>
      <c r="D21" s="52">
        <f>D20</f>
        <v>0.161</v>
      </c>
    </row>
    <row r="22" spans="1:4" x14ac:dyDescent="0.35">
      <c r="A22" s="40" t="s">
        <v>93</v>
      </c>
      <c r="B22" s="7" t="s">
        <v>9</v>
      </c>
      <c r="C22" s="13">
        <f>C21</f>
        <v>0.67689999999999995</v>
      </c>
      <c r="D22" s="52">
        <v>0.10390000000000001</v>
      </c>
    </row>
    <row r="23" spans="1:4" x14ac:dyDescent="0.35">
      <c r="A23" s="40" t="s">
        <v>94</v>
      </c>
      <c r="B23" s="7" t="s">
        <v>9</v>
      </c>
      <c r="C23" s="13">
        <f>C22</f>
        <v>0.67689999999999995</v>
      </c>
      <c r="D23" s="52">
        <v>7.6700000000000004E-2</v>
      </c>
    </row>
    <row r="24" spans="1:4" x14ac:dyDescent="0.35">
      <c r="A24" s="40" t="s">
        <v>95</v>
      </c>
      <c r="B24" s="7" t="s">
        <v>9</v>
      </c>
      <c r="C24" s="13">
        <f>C23</f>
        <v>0.67689999999999995</v>
      </c>
      <c r="D24" s="52">
        <v>5.7599999999999998E-2</v>
      </c>
    </row>
    <row r="25" spans="1:4" x14ac:dyDescent="0.35">
      <c r="A25" s="40" t="s">
        <v>97</v>
      </c>
      <c r="B25" s="7" t="s">
        <v>9</v>
      </c>
      <c r="C25" s="13">
        <f>C20</f>
        <v>0.55589999999999995</v>
      </c>
      <c r="D25" s="52">
        <f>D22</f>
        <v>0.10390000000000001</v>
      </c>
    </row>
    <row r="26" spans="1:4" x14ac:dyDescent="0.35">
      <c r="A26" s="40" t="s">
        <v>98</v>
      </c>
      <c r="B26" s="7" t="s">
        <v>9</v>
      </c>
      <c r="C26" s="13">
        <f>C25</f>
        <v>0.55589999999999995</v>
      </c>
      <c r="D26" s="52">
        <f>D23</f>
        <v>7.6700000000000004E-2</v>
      </c>
    </row>
    <row r="27" spans="1:4" x14ac:dyDescent="0.35">
      <c r="A27" s="40" t="s">
        <v>99</v>
      </c>
      <c r="B27" s="7" t="s">
        <v>9</v>
      </c>
      <c r="C27" s="13">
        <f>C26</f>
        <v>0.55589999999999995</v>
      </c>
      <c r="D27" s="52">
        <f>D24</f>
        <v>5.7599999999999998E-2</v>
      </c>
    </row>
    <row r="28" spans="1:4" ht="15" thickBot="1" x14ac:dyDescent="0.4">
      <c r="A28" s="53" t="s">
        <v>100</v>
      </c>
      <c r="B28" s="54" t="s">
        <v>9</v>
      </c>
      <c r="C28" s="260">
        <f>C27</f>
        <v>0.55589999999999995</v>
      </c>
      <c r="D28" s="263">
        <v>1.6400000000000001E-2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0.755</v>
      </c>
      <c r="D32" s="259">
        <v>0.16189999999999999</v>
      </c>
    </row>
    <row r="33" spans="1:4" x14ac:dyDescent="0.35">
      <c r="A33" s="40" t="s">
        <v>8</v>
      </c>
      <c r="B33" s="22" t="s">
        <v>18</v>
      </c>
      <c r="C33" s="13">
        <f>C32</f>
        <v>0.755</v>
      </c>
      <c r="D33" s="255">
        <v>0.14729999999999999</v>
      </c>
    </row>
    <row r="34" spans="1:4" ht="15" thickBot="1" x14ac:dyDescent="0.4">
      <c r="A34" s="53" t="s">
        <v>123</v>
      </c>
      <c r="B34" s="262" t="s">
        <v>18</v>
      </c>
      <c r="C34" s="260">
        <f>C33</f>
        <v>0.755</v>
      </c>
      <c r="D34" s="264">
        <v>8.6800000000000002E-2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0.44529999999999997</v>
      </c>
      <c r="D39" s="259">
        <v>0.38969999999999999</v>
      </c>
    </row>
    <row r="40" spans="1:4" x14ac:dyDescent="0.35">
      <c r="A40" s="40" t="s">
        <v>8</v>
      </c>
      <c r="B40" s="7" t="s">
        <v>9</v>
      </c>
      <c r="C40" s="13">
        <v>0.55120000000000002</v>
      </c>
      <c r="D40" s="52">
        <f>D39</f>
        <v>0.38969999999999999</v>
      </c>
    </row>
    <row r="41" spans="1:4" x14ac:dyDescent="0.35">
      <c r="A41" s="40" t="s">
        <v>93</v>
      </c>
      <c r="B41" s="7" t="s">
        <v>9</v>
      </c>
      <c r="C41" s="13">
        <f>C40</f>
        <v>0.55120000000000002</v>
      </c>
      <c r="D41" s="52">
        <v>0.2883</v>
      </c>
    </row>
    <row r="42" spans="1:4" x14ac:dyDescent="0.35">
      <c r="A42" s="40" t="s">
        <v>94</v>
      </c>
      <c r="B42" s="22" t="s">
        <v>9</v>
      </c>
      <c r="C42" s="13">
        <f>C41</f>
        <v>0.55120000000000002</v>
      </c>
      <c r="D42" s="52">
        <v>0.1724</v>
      </c>
    </row>
    <row r="43" spans="1:4" x14ac:dyDescent="0.35">
      <c r="A43" s="40" t="s">
        <v>95</v>
      </c>
      <c r="B43" s="22" t="s">
        <v>9</v>
      </c>
      <c r="C43" s="13">
        <f>C42</f>
        <v>0.55120000000000002</v>
      </c>
      <c r="D43" s="52">
        <v>0.15260000000000001</v>
      </c>
    </row>
    <row r="44" spans="1:4" x14ac:dyDescent="0.35">
      <c r="A44" s="40" t="s">
        <v>97</v>
      </c>
      <c r="B44" s="7" t="s">
        <v>9</v>
      </c>
      <c r="C44" s="13">
        <f>C39</f>
        <v>0.44529999999999997</v>
      </c>
      <c r="D44" s="52">
        <f>D41</f>
        <v>0.2883</v>
      </c>
    </row>
    <row r="45" spans="1:4" x14ac:dyDescent="0.35">
      <c r="A45" s="40" t="s">
        <v>98</v>
      </c>
      <c r="B45" s="7" t="s">
        <v>9</v>
      </c>
      <c r="C45" s="13">
        <f>C44</f>
        <v>0.44529999999999997</v>
      </c>
      <c r="D45" s="52">
        <f>D42</f>
        <v>0.1724</v>
      </c>
    </row>
    <row r="46" spans="1:4" ht="15" thickBot="1" x14ac:dyDescent="0.4">
      <c r="A46" s="53" t="s">
        <v>99</v>
      </c>
      <c r="B46" s="54" t="s">
        <v>9</v>
      </c>
      <c r="C46" s="260">
        <f>C45</f>
        <v>0.44529999999999997</v>
      </c>
      <c r="D46" s="263">
        <f>D43</f>
        <v>0.15260000000000001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0.36420000000000002</v>
      </c>
      <c r="D50" s="265">
        <v>0.31359999999999999</v>
      </c>
    </row>
    <row r="51" spans="1:4" x14ac:dyDescent="0.35">
      <c r="A51" s="40" t="s">
        <v>14</v>
      </c>
      <c r="B51" s="22" t="s">
        <v>9</v>
      </c>
      <c r="C51" s="22">
        <f>C50</f>
        <v>0.36420000000000002</v>
      </c>
      <c r="D51" s="255">
        <v>0.21929999999999999</v>
      </c>
    </row>
    <row r="52" spans="1:4" ht="15" thickBot="1" x14ac:dyDescent="0.4">
      <c r="A52" s="53" t="s">
        <v>22</v>
      </c>
      <c r="B52" s="262" t="s">
        <v>9</v>
      </c>
      <c r="C52" s="262">
        <f>C51</f>
        <v>0.36420000000000002</v>
      </c>
      <c r="D52" s="264">
        <v>0.16239999999999999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0.60250000000000004</v>
      </c>
      <c r="D56" s="259">
        <v>0.31380000000000002</v>
      </c>
    </row>
    <row r="57" spans="1:4" x14ac:dyDescent="0.35">
      <c r="A57" s="40" t="s">
        <v>493</v>
      </c>
      <c r="B57" s="22" t="s">
        <v>9</v>
      </c>
      <c r="C57" s="13">
        <f>C56</f>
        <v>0.60250000000000004</v>
      </c>
      <c r="D57" s="52">
        <v>0.21809999999999999</v>
      </c>
    </row>
    <row r="58" spans="1:4" x14ac:dyDescent="0.35">
      <c r="A58" s="40" t="s">
        <v>494</v>
      </c>
      <c r="B58" s="22" t="s">
        <v>9</v>
      </c>
      <c r="C58" s="13">
        <f>C57</f>
        <v>0.60250000000000004</v>
      </c>
      <c r="D58" s="52">
        <v>0.20680000000000001</v>
      </c>
    </row>
    <row r="59" spans="1:4" x14ac:dyDescent="0.35">
      <c r="A59" s="40" t="s">
        <v>495</v>
      </c>
      <c r="B59" s="22" t="s">
        <v>9</v>
      </c>
      <c r="C59" s="13">
        <f>C58</f>
        <v>0.60250000000000004</v>
      </c>
      <c r="D59" s="52">
        <v>0.1898</v>
      </c>
    </row>
    <row r="60" spans="1:4" x14ac:dyDescent="0.35">
      <c r="A60" s="40" t="s">
        <v>144</v>
      </c>
      <c r="B60" s="22" t="s">
        <v>9</v>
      </c>
      <c r="C60" s="13">
        <v>0.28439999999999999</v>
      </c>
      <c r="D60" s="52">
        <v>0.17510000000000001</v>
      </c>
    </row>
    <row r="61" spans="1:4" ht="15" thickBot="1" x14ac:dyDescent="0.4">
      <c r="A61" s="53" t="s">
        <v>144</v>
      </c>
      <c r="B61" s="262" t="s">
        <v>27</v>
      </c>
      <c r="C61" s="262">
        <v>3.6951999999999998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0.60260000000000002</v>
      </c>
      <c r="D65" s="259">
        <v>0.26889999999999997</v>
      </c>
    </row>
    <row r="66" spans="1:4" x14ac:dyDescent="0.35">
      <c r="A66" s="40" t="s">
        <v>35</v>
      </c>
      <c r="B66" s="7" t="s">
        <v>9</v>
      </c>
      <c r="C66" s="8">
        <f>C65</f>
        <v>0.60260000000000002</v>
      </c>
      <c r="D66" s="45">
        <v>0.1608</v>
      </c>
    </row>
    <row r="67" spans="1:4" x14ac:dyDescent="0.35">
      <c r="A67" s="40" t="s">
        <v>113</v>
      </c>
      <c r="B67" s="7" t="s">
        <v>9</v>
      </c>
      <c r="C67" s="8">
        <f>C66</f>
        <v>0.60260000000000002</v>
      </c>
      <c r="D67" s="45">
        <v>0.1396</v>
      </c>
    </row>
    <row r="68" spans="1:4" ht="15" thickBot="1" x14ac:dyDescent="0.4">
      <c r="A68" s="53" t="s">
        <v>62</v>
      </c>
      <c r="B68" s="54" t="s">
        <v>9</v>
      </c>
      <c r="C68" s="55">
        <f>C67</f>
        <v>0.60260000000000002</v>
      </c>
      <c r="D68" s="263">
        <v>0.1135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0.57820000000000005</v>
      </c>
      <c r="D72" s="259">
        <v>0.24060000000000001</v>
      </c>
    </row>
    <row r="73" spans="1:4" x14ac:dyDescent="0.35">
      <c r="A73" s="40" t="s">
        <v>35</v>
      </c>
      <c r="B73" s="7" t="s">
        <v>9</v>
      </c>
      <c r="C73" s="8">
        <f>C72</f>
        <v>0.57820000000000005</v>
      </c>
      <c r="D73" s="45">
        <v>0.1288</v>
      </c>
    </row>
    <row r="74" spans="1:4" x14ac:dyDescent="0.35">
      <c r="A74" s="40" t="s">
        <v>113</v>
      </c>
      <c r="B74" s="7" t="s">
        <v>9</v>
      </c>
      <c r="C74" s="8">
        <f>C73</f>
        <v>0.57820000000000005</v>
      </c>
      <c r="D74" s="45">
        <v>9.2700000000000005E-2</v>
      </c>
    </row>
    <row r="75" spans="1:4" ht="15" thickBot="1" x14ac:dyDescent="0.4">
      <c r="A75" s="53" t="s">
        <v>115</v>
      </c>
      <c r="B75" s="54" t="s">
        <v>9</v>
      </c>
      <c r="C75" s="55">
        <f>C74</f>
        <v>0.57820000000000005</v>
      </c>
      <c r="D75" s="56">
        <v>8.4400000000000003E-2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D75"/>
  <sheetViews>
    <sheetView workbookViewId="0">
      <selection activeCell="N32" sqref="N32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518</v>
      </c>
      <c r="B1" s="310"/>
      <c r="C1" s="310"/>
      <c r="D1" s="311"/>
    </row>
    <row r="2" spans="1:4" ht="15" thickBot="1" x14ac:dyDescent="0.4">
      <c r="A2" s="312" t="s">
        <v>522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0.24099999999999999</v>
      </c>
      <c r="D7" s="45">
        <v>0.2392</v>
      </c>
    </row>
    <row r="8" spans="1:4" x14ac:dyDescent="0.35">
      <c r="A8" s="254" t="s">
        <v>8</v>
      </c>
      <c r="B8" s="22" t="s">
        <v>9</v>
      </c>
      <c r="C8" s="8">
        <v>0.33200000000000002</v>
      </c>
      <c r="D8" s="52">
        <f>D7</f>
        <v>0.2392</v>
      </c>
    </row>
    <row r="9" spans="1:4" x14ac:dyDescent="0.35">
      <c r="A9" s="42" t="s">
        <v>92</v>
      </c>
      <c r="B9" s="7" t="s">
        <v>9</v>
      </c>
      <c r="C9" s="8">
        <f>C8</f>
        <v>0.33200000000000002</v>
      </c>
      <c r="D9" s="45">
        <v>0.1384</v>
      </c>
    </row>
    <row r="10" spans="1:4" x14ac:dyDescent="0.35">
      <c r="A10" s="42" t="s">
        <v>93</v>
      </c>
      <c r="B10" s="7" t="s">
        <v>9</v>
      </c>
      <c r="C10" s="8">
        <f>C9</f>
        <v>0.33200000000000002</v>
      </c>
      <c r="D10" s="45">
        <v>9.74E-2</v>
      </c>
    </row>
    <row r="11" spans="1:4" x14ac:dyDescent="0.35">
      <c r="A11" s="42" t="s">
        <v>94</v>
      </c>
      <c r="B11" s="7" t="s">
        <v>9</v>
      </c>
      <c r="C11" s="8">
        <f>C10</f>
        <v>0.33200000000000002</v>
      </c>
      <c r="D11" s="45">
        <v>8.7999999999999995E-2</v>
      </c>
    </row>
    <row r="12" spans="1:4" x14ac:dyDescent="0.35">
      <c r="A12" s="42" t="s">
        <v>95</v>
      </c>
      <c r="B12" s="7" t="s">
        <v>9</v>
      </c>
      <c r="C12" s="8">
        <f>C11</f>
        <v>0.33200000000000002</v>
      </c>
      <c r="D12" s="45">
        <v>7.1099999999999997E-2</v>
      </c>
    </row>
    <row r="13" spans="1:4" x14ac:dyDescent="0.35">
      <c r="A13" s="40" t="s">
        <v>96</v>
      </c>
      <c r="B13" s="7" t="s">
        <v>9</v>
      </c>
      <c r="C13" s="13">
        <f>C7</f>
        <v>0.24099999999999999</v>
      </c>
      <c r="D13" s="45">
        <f>D9</f>
        <v>0.1384</v>
      </c>
    </row>
    <row r="14" spans="1:4" x14ac:dyDescent="0.35">
      <c r="A14" s="40" t="s">
        <v>97</v>
      </c>
      <c r="B14" s="7" t="s">
        <v>9</v>
      </c>
      <c r="C14" s="13">
        <f>C13</f>
        <v>0.24099999999999999</v>
      </c>
      <c r="D14" s="45">
        <f>D10</f>
        <v>9.74E-2</v>
      </c>
    </row>
    <row r="15" spans="1:4" x14ac:dyDescent="0.35">
      <c r="A15" s="40" t="s">
        <v>98</v>
      </c>
      <c r="B15" s="7" t="s">
        <v>9</v>
      </c>
      <c r="C15" s="13">
        <f>C14</f>
        <v>0.24099999999999999</v>
      </c>
      <c r="D15" s="45">
        <f>D11</f>
        <v>8.7999999999999995E-2</v>
      </c>
    </row>
    <row r="16" spans="1:4" ht="15" thickBot="1" x14ac:dyDescent="0.4">
      <c r="A16" s="53" t="s">
        <v>99</v>
      </c>
      <c r="B16" s="54" t="s">
        <v>9</v>
      </c>
      <c r="C16" s="260">
        <f>C15</f>
        <v>0.24099999999999999</v>
      </c>
      <c r="D16" s="56">
        <f>D12</f>
        <v>7.1099999999999997E-2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0.21099999999999999</v>
      </c>
      <c r="D20" s="259">
        <v>0.19400000000000001</v>
      </c>
    </row>
    <row r="21" spans="1:4" x14ac:dyDescent="0.35">
      <c r="A21" s="40" t="s">
        <v>8</v>
      </c>
      <c r="B21" s="7" t="s">
        <v>9</v>
      </c>
      <c r="C21" s="13">
        <v>0.193</v>
      </c>
      <c r="D21" s="52">
        <f>D20</f>
        <v>0.19400000000000001</v>
      </c>
    </row>
    <row r="22" spans="1:4" x14ac:dyDescent="0.35">
      <c r="A22" s="40" t="s">
        <v>93</v>
      </c>
      <c r="B22" s="7" t="s">
        <v>9</v>
      </c>
      <c r="C22" s="13">
        <f>C21</f>
        <v>0.193</v>
      </c>
      <c r="D22" s="52">
        <v>0.10299999999999999</v>
      </c>
    </row>
    <row r="23" spans="1:4" x14ac:dyDescent="0.35">
      <c r="A23" s="40" t="s">
        <v>94</v>
      </c>
      <c r="B23" s="7" t="s">
        <v>9</v>
      </c>
      <c r="C23" s="13">
        <f>C22</f>
        <v>0.193</v>
      </c>
      <c r="D23" s="52">
        <v>7.4999999999999997E-2</v>
      </c>
    </row>
    <row r="24" spans="1:4" x14ac:dyDescent="0.35">
      <c r="A24" s="40" t="s">
        <v>95</v>
      </c>
      <c r="B24" s="7" t="s">
        <v>9</v>
      </c>
      <c r="C24" s="13">
        <f>C23</f>
        <v>0.193</v>
      </c>
      <c r="D24" s="52">
        <v>5.7000000000000002E-2</v>
      </c>
    </row>
    <row r="25" spans="1:4" x14ac:dyDescent="0.35">
      <c r="A25" s="40" t="s">
        <v>97</v>
      </c>
      <c r="B25" s="7" t="s">
        <v>9</v>
      </c>
      <c r="C25" s="13">
        <f>C20</f>
        <v>0.21099999999999999</v>
      </c>
      <c r="D25" s="52">
        <f>D22</f>
        <v>0.10299999999999999</v>
      </c>
    </row>
    <row r="26" spans="1:4" x14ac:dyDescent="0.35">
      <c r="A26" s="40" t="s">
        <v>98</v>
      </c>
      <c r="B26" s="7" t="s">
        <v>9</v>
      </c>
      <c r="C26" s="13">
        <f>C25</f>
        <v>0.21099999999999999</v>
      </c>
      <c r="D26" s="52">
        <f>D23</f>
        <v>7.4999999999999997E-2</v>
      </c>
    </row>
    <row r="27" spans="1:4" x14ac:dyDescent="0.35">
      <c r="A27" s="40" t="s">
        <v>99</v>
      </c>
      <c r="B27" s="7" t="s">
        <v>9</v>
      </c>
      <c r="C27" s="13">
        <f>C26</f>
        <v>0.21099999999999999</v>
      </c>
      <c r="D27" s="52">
        <f>D24</f>
        <v>5.7000000000000002E-2</v>
      </c>
    </row>
    <row r="28" spans="1:4" ht="15" thickBot="1" x14ac:dyDescent="0.4">
      <c r="A28" s="53" t="s">
        <v>100</v>
      </c>
      <c r="B28" s="54" t="s">
        <v>9</v>
      </c>
      <c r="C28" s="260">
        <f>C27</f>
        <v>0.21099999999999999</v>
      </c>
      <c r="D28" s="263">
        <v>1.4E-2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0.44030000000000002</v>
      </c>
      <c r="D32" s="259">
        <v>0.14169999999999999</v>
      </c>
    </row>
    <row r="33" spans="1:4" x14ac:dyDescent="0.35">
      <c r="A33" s="40" t="s">
        <v>8</v>
      </c>
      <c r="B33" s="22" t="s">
        <v>18</v>
      </c>
      <c r="C33" s="13">
        <f>C32</f>
        <v>0.44030000000000002</v>
      </c>
      <c r="D33" s="255">
        <v>0.1368</v>
      </c>
    </row>
    <row r="34" spans="1:4" ht="15" thickBot="1" x14ac:dyDescent="0.4">
      <c r="A34" s="53" t="s">
        <v>123</v>
      </c>
      <c r="B34" s="262" t="s">
        <v>18</v>
      </c>
      <c r="C34" s="260">
        <f>C33</f>
        <v>0.44030000000000002</v>
      </c>
      <c r="D34" s="264">
        <v>6.6799999999999998E-2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0.33360000000000001</v>
      </c>
      <c r="D39" s="259">
        <v>0.33019999999999999</v>
      </c>
    </row>
    <row r="40" spans="1:4" x14ac:dyDescent="0.35">
      <c r="A40" s="40" t="s">
        <v>8</v>
      </c>
      <c r="B40" s="7" t="s">
        <v>9</v>
      </c>
      <c r="C40" s="13">
        <v>0.33450000000000002</v>
      </c>
      <c r="D40" s="52">
        <f>D39</f>
        <v>0.33019999999999999</v>
      </c>
    </row>
    <row r="41" spans="1:4" x14ac:dyDescent="0.35">
      <c r="A41" s="40" t="s">
        <v>93</v>
      </c>
      <c r="B41" s="7" t="s">
        <v>9</v>
      </c>
      <c r="C41" s="13">
        <f>C40</f>
        <v>0.33450000000000002</v>
      </c>
      <c r="D41" s="52">
        <v>0.21959999999999999</v>
      </c>
    </row>
    <row r="42" spans="1:4" x14ac:dyDescent="0.35">
      <c r="A42" s="40" t="s">
        <v>94</v>
      </c>
      <c r="B42" s="22" t="s">
        <v>9</v>
      </c>
      <c r="C42" s="13">
        <f>C41</f>
        <v>0.33450000000000002</v>
      </c>
      <c r="D42" s="52">
        <v>0.1241</v>
      </c>
    </row>
    <row r="43" spans="1:4" x14ac:dyDescent="0.35">
      <c r="A43" s="40" t="s">
        <v>95</v>
      </c>
      <c r="B43" s="22" t="s">
        <v>9</v>
      </c>
      <c r="C43" s="13">
        <f>C42</f>
        <v>0.33450000000000002</v>
      </c>
      <c r="D43" s="52">
        <v>0.1115</v>
      </c>
    </row>
    <row r="44" spans="1:4" x14ac:dyDescent="0.35">
      <c r="A44" s="40" t="s">
        <v>97</v>
      </c>
      <c r="B44" s="7" t="s">
        <v>9</v>
      </c>
      <c r="C44" s="13">
        <f>C39</f>
        <v>0.33360000000000001</v>
      </c>
      <c r="D44" s="52">
        <f>D41</f>
        <v>0.21959999999999999</v>
      </c>
    </row>
    <row r="45" spans="1:4" x14ac:dyDescent="0.35">
      <c r="A45" s="40" t="s">
        <v>98</v>
      </c>
      <c r="B45" s="7" t="s">
        <v>9</v>
      </c>
      <c r="C45" s="13">
        <f>C44</f>
        <v>0.33360000000000001</v>
      </c>
      <c r="D45" s="52">
        <f>D42</f>
        <v>0.1241</v>
      </c>
    </row>
    <row r="46" spans="1:4" ht="15" thickBot="1" x14ac:dyDescent="0.4">
      <c r="A46" s="53" t="s">
        <v>99</v>
      </c>
      <c r="B46" s="54" t="s">
        <v>9</v>
      </c>
      <c r="C46" s="260">
        <f>C45</f>
        <v>0.33360000000000001</v>
      </c>
      <c r="D46" s="263">
        <f>D43</f>
        <v>0.1115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0.31159999999999999</v>
      </c>
      <c r="D50" s="265">
        <v>0.30909999999999999</v>
      </c>
    </row>
    <row r="51" spans="1:4" x14ac:dyDescent="0.35">
      <c r="A51" s="40" t="s">
        <v>14</v>
      </c>
      <c r="B51" s="22" t="s">
        <v>9</v>
      </c>
      <c r="C51" s="22">
        <f>C50</f>
        <v>0.31159999999999999</v>
      </c>
      <c r="D51" s="255">
        <v>0.20899999999999999</v>
      </c>
    </row>
    <row r="52" spans="1:4" ht="15" thickBot="1" x14ac:dyDescent="0.4">
      <c r="A52" s="53" t="s">
        <v>22</v>
      </c>
      <c r="B52" s="262" t="s">
        <v>9</v>
      </c>
      <c r="C52" s="262">
        <f>C51</f>
        <v>0.31159999999999999</v>
      </c>
      <c r="D52" s="264">
        <v>0.1517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0.35470000000000002</v>
      </c>
      <c r="D56" s="259">
        <v>0.36149999999999999</v>
      </c>
    </row>
    <row r="57" spans="1:4" x14ac:dyDescent="0.35">
      <c r="A57" s="40" t="s">
        <v>493</v>
      </c>
      <c r="B57" s="22" t="s">
        <v>9</v>
      </c>
      <c r="C57" s="13">
        <f>C56</f>
        <v>0.35470000000000002</v>
      </c>
      <c r="D57" s="52">
        <v>0.215</v>
      </c>
    </row>
    <row r="58" spans="1:4" x14ac:dyDescent="0.35">
      <c r="A58" s="40" t="s">
        <v>494</v>
      </c>
      <c r="B58" s="22" t="s">
        <v>9</v>
      </c>
      <c r="C58" s="13">
        <f>C57</f>
        <v>0.35470000000000002</v>
      </c>
      <c r="D58" s="52">
        <v>0.18640000000000001</v>
      </c>
    </row>
    <row r="59" spans="1:4" x14ac:dyDescent="0.35">
      <c r="A59" s="40" t="s">
        <v>495</v>
      </c>
      <c r="B59" s="22" t="s">
        <v>9</v>
      </c>
      <c r="C59" s="13">
        <f>C58</f>
        <v>0.35470000000000002</v>
      </c>
      <c r="D59" s="52">
        <v>0.16850000000000001</v>
      </c>
    </row>
    <row r="60" spans="1:4" x14ac:dyDescent="0.35">
      <c r="A60" s="40" t="s">
        <v>144</v>
      </c>
      <c r="B60" s="22" t="s">
        <v>9</v>
      </c>
      <c r="C60" s="13">
        <v>0.2472</v>
      </c>
      <c r="D60" s="52">
        <v>0.1472</v>
      </c>
    </row>
    <row r="61" spans="1:4" ht="15" thickBot="1" x14ac:dyDescent="0.4">
      <c r="A61" s="53" t="s">
        <v>144</v>
      </c>
      <c r="B61" s="262" t="s">
        <v>27</v>
      </c>
      <c r="C61" s="262">
        <v>1.1416999999999999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0.35289999999999999</v>
      </c>
      <c r="D65" s="259">
        <v>0.31730000000000003</v>
      </c>
    </row>
    <row r="66" spans="1:4" x14ac:dyDescent="0.35">
      <c r="A66" s="40" t="s">
        <v>35</v>
      </c>
      <c r="B66" s="7" t="s">
        <v>9</v>
      </c>
      <c r="C66" s="8">
        <f>C65</f>
        <v>0.35289999999999999</v>
      </c>
      <c r="D66" s="45">
        <v>0.15659999999999999</v>
      </c>
    </row>
    <row r="67" spans="1:4" x14ac:dyDescent="0.35">
      <c r="A67" s="40" t="s">
        <v>113</v>
      </c>
      <c r="B67" s="7" t="s">
        <v>9</v>
      </c>
      <c r="C67" s="8">
        <f>C66</f>
        <v>0.35289999999999999</v>
      </c>
      <c r="D67" s="45">
        <v>0.1207</v>
      </c>
    </row>
    <row r="68" spans="1:4" ht="15" thickBot="1" x14ac:dyDescent="0.4">
      <c r="A68" s="53" t="s">
        <v>62</v>
      </c>
      <c r="B68" s="54" t="s">
        <v>9</v>
      </c>
      <c r="C68" s="55">
        <f>C67</f>
        <v>0.35289999999999999</v>
      </c>
      <c r="D68" s="263">
        <v>7.9299999999999995E-2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0.2762</v>
      </c>
      <c r="D72" s="259">
        <v>0.2412</v>
      </c>
    </row>
    <row r="73" spans="1:4" x14ac:dyDescent="0.35">
      <c r="A73" s="40" t="s">
        <v>35</v>
      </c>
      <c r="B73" s="7" t="s">
        <v>9</v>
      </c>
      <c r="C73" s="8">
        <f>C72</f>
        <v>0.2762</v>
      </c>
      <c r="D73" s="45">
        <v>0.14729999999999999</v>
      </c>
    </row>
    <row r="74" spans="1:4" x14ac:dyDescent="0.35">
      <c r="A74" s="40" t="s">
        <v>113</v>
      </c>
      <c r="B74" s="7" t="s">
        <v>9</v>
      </c>
      <c r="C74" s="8">
        <f>C73</f>
        <v>0.2762</v>
      </c>
      <c r="D74" s="45">
        <v>0.1085</v>
      </c>
    </row>
    <row r="75" spans="1:4" ht="15" thickBot="1" x14ac:dyDescent="0.4">
      <c r="A75" s="53" t="s">
        <v>115</v>
      </c>
      <c r="B75" s="54" t="s">
        <v>9</v>
      </c>
      <c r="C75" s="55">
        <f>C74</f>
        <v>0.2762</v>
      </c>
      <c r="D75" s="56">
        <v>0.10009999999999999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D75"/>
  <sheetViews>
    <sheetView workbookViewId="0">
      <selection activeCell="A3" sqref="A3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518</v>
      </c>
      <c r="B1" s="310"/>
      <c r="C1" s="310"/>
      <c r="D1" s="311"/>
    </row>
    <row r="2" spans="1:4" ht="15" thickBot="1" x14ac:dyDescent="0.4">
      <c r="A2" s="312" t="s">
        <v>523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0.2782</v>
      </c>
      <c r="D7" s="45">
        <v>0.23810000000000001</v>
      </c>
    </row>
    <row r="8" spans="1:4" x14ac:dyDescent="0.35">
      <c r="A8" s="254" t="s">
        <v>8</v>
      </c>
      <c r="B8" s="22" t="s">
        <v>9</v>
      </c>
      <c r="C8" s="8">
        <v>0.36919999999999997</v>
      </c>
      <c r="D8" s="52">
        <f>D7</f>
        <v>0.23810000000000001</v>
      </c>
    </row>
    <row r="9" spans="1:4" x14ac:dyDescent="0.35">
      <c r="A9" s="42" t="s">
        <v>92</v>
      </c>
      <c r="B9" s="7" t="s">
        <v>9</v>
      </c>
      <c r="C9" s="8">
        <f>C8</f>
        <v>0.36919999999999997</v>
      </c>
      <c r="D9" s="45">
        <v>0.13730000000000001</v>
      </c>
    </row>
    <row r="10" spans="1:4" x14ac:dyDescent="0.35">
      <c r="A10" s="42" t="s">
        <v>93</v>
      </c>
      <c r="B10" s="7" t="s">
        <v>9</v>
      </c>
      <c r="C10" s="8">
        <f>C9</f>
        <v>0.36919999999999997</v>
      </c>
      <c r="D10" s="45">
        <v>9.6600000000000005E-2</v>
      </c>
    </row>
    <row r="11" spans="1:4" x14ac:dyDescent="0.35">
      <c r="A11" s="42" t="s">
        <v>94</v>
      </c>
      <c r="B11" s="7" t="s">
        <v>9</v>
      </c>
      <c r="C11" s="8">
        <f>C10</f>
        <v>0.36919999999999997</v>
      </c>
      <c r="D11" s="45">
        <v>8.7300000000000003E-2</v>
      </c>
    </row>
    <row r="12" spans="1:4" x14ac:dyDescent="0.35">
      <c r="A12" s="42" t="s">
        <v>95</v>
      </c>
      <c r="B12" s="7" t="s">
        <v>9</v>
      </c>
      <c r="C12" s="8">
        <f>C11</f>
        <v>0.36919999999999997</v>
      </c>
      <c r="D12" s="45">
        <v>7.0699999999999999E-2</v>
      </c>
    </row>
    <row r="13" spans="1:4" x14ac:dyDescent="0.35">
      <c r="A13" s="40" t="s">
        <v>96</v>
      </c>
      <c r="B13" s="7" t="s">
        <v>9</v>
      </c>
      <c r="C13" s="13">
        <f>C7</f>
        <v>0.2782</v>
      </c>
      <c r="D13" s="45">
        <f>D9</f>
        <v>0.13730000000000001</v>
      </c>
    </row>
    <row r="14" spans="1:4" x14ac:dyDescent="0.35">
      <c r="A14" s="40" t="s">
        <v>97</v>
      </c>
      <c r="B14" s="7" t="s">
        <v>9</v>
      </c>
      <c r="C14" s="13">
        <f>C13</f>
        <v>0.2782</v>
      </c>
      <c r="D14" s="45">
        <f>D10</f>
        <v>9.6600000000000005E-2</v>
      </c>
    </row>
    <row r="15" spans="1:4" x14ac:dyDescent="0.35">
      <c r="A15" s="40" t="s">
        <v>98</v>
      </c>
      <c r="B15" s="7" t="s">
        <v>9</v>
      </c>
      <c r="C15" s="13">
        <f>C14</f>
        <v>0.2782</v>
      </c>
      <c r="D15" s="45">
        <f>D11</f>
        <v>8.7300000000000003E-2</v>
      </c>
    </row>
    <row r="16" spans="1:4" ht="15" thickBot="1" x14ac:dyDescent="0.4">
      <c r="A16" s="53" t="s">
        <v>99</v>
      </c>
      <c r="B16" s="54" t="s">
        <v>9</v>
      </c>
      <c r="C16" s="260">
        <f>C15</f>
        <v>0.2782</v>
      </c>
      <c r="D16" s="56">
        <f>D12</f>
        <v>7.0699999999999999E-2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0.34599999999999997</v>
      </c>
      <c r="D20" s="259">
        <v>0.19400000000000001</v>
      </c>
    </row>
    <row r="21" spans="1:4" x14ac:dyDescent="0.35">
      <c r="A21" s="40" t="s">
        <v>8</v>
      </c>
      <c r="B21" s="7" t="s">
        <v>9</v>
      </c>
      <c r="C21" s="13">
        <v>0.316</v>
      </c>
      <c r="D21" s="52">
        <f>D20</f>
        <v>0.19400000000000001</v>
      </c>
    </row>
    <row r="22" spans="1:4" x14ac:dyDescent="0.35">
      <c r="A22" s="40" t="s">
        <v>93</v>
      </c>
      <c r="B22" s="7" t="s">
        <v>9</v>
      </c>
      <c r="C22" s="13">
        <f>C21</f>
        <v>0.316</v>
      </c>
      <c r="D22" s="52">
        <v>0.10299999999999999</v>
      </c>
    </row>
    <row r="23" spans="1:4" x14ac:dyDescent="0.35">
      <c r="A23" s="40" t="s">
        <v>94</v>
      </c>
      <c r="B23" s="7" t="s">
        <v>9</v>
      </c>
      <c r="C23" s="13">
        <f>C22</f>
        <v>0.316</v>
      </c>
      <c r="D23" s="52">
        <v>7.4999999999999997E-2</v>
      </c>
    </row>
    <row r="24" spans="1:4" x14ac:dyDescent="0.35">
      <c r="A24" s="40" t="s">
        <v>95</v>
      </c>
      <c r="B24" s="7" t="s">
        <v>9</v>
      </c>
      <c r="C24" s="13">
        <f>C23</f>
        <v>0.316</v>
      </c>
      <c r="D24" s="52">
        <v>5.7000000000000002E-2</v>
      </c>
    </row>
    <row r="25" spans="1:4" x14ac:dyDescent="0.35">
      <c r="A25" s="40" t="s">
        <v>97</v>
      </c>
      <c r="B25" s="7" t="s">
        <v>9</v>
      </c>
      <c r="C25" s="13">
        <f>C20</f>
        <v>0.34599999999999997</v>
      </c>
      <c r="D25" s="52">
        <f>D22</f>
        <v>0.10299999999999999</v>
      </c>
    </row>
    <row r="26" spans="1:4" x14ac:dyDescent="0.35">
      <c r="A26" s="40" t="s">
        <v>98</v>
      </c>
      <c r="B26" s="7" t="s">
        <v>9</v>
      </c>
      <c r="C26" s="13">
        <f>C25</f>
        <v>0.34599999999999997</v>
      </c>
      <c r="D26" s="52">
        <f>D23</f>
        <v>7.4999999999999997E-2</v>
      </c>
    </row>
    <row r="27" spans="1:4" x14ac:dyDescent="0.35">
      <c r="A27" s="40" t="s">
        <v>99</v>
      </c>
      <c r="B27" s="7" t="s">
        <v>9</v>
      </c>
      <c r="C27" s="13">
        <f>C26</f>
        <v>0.34599999999999997</v>
      </c>
      <c r="D27" s="52">
        <f>D24</f>
        <v>5.7000000000000002E-2</v>
      </c>
    </row>
    <row r="28" spans="1:4" ht="15" thickBot="1" x14ac:dyDescent="0.4">
      <c r="A28" s="53" t="s">
        <v>100</v>
      </c>
      <c r="B28" s="54" t="s">
        <v>9</v>
      </c>
      <c r="C28" s="260">
        <f>C27</f>
        <v>0.34599999999999997</v>
      </c>
      <c r="D28" s="263">
        <v>1.4E-2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0.44030000000000002</v>
      </c>
      <c r="D32" s="259">
        <v>0.14169999999999999</v>
      </c>
    </row>
    <row r="33" spans="1:4" x14ac:dyDescent="0.35">
      <c r="A33" s="40" t="s">
        <v>8</v>
      </c>
      <c r="B33" s="22" t="s">
        <v>18</v>
      </c>
      <c r="C33" s="13">
        <f>C32</f>
        <v>0.44030000000000002</v>
      </c>
      <c r="D33" s="255">
        <v>0.1368</v>
      </c>
    </row>
    <row r="34" spans="1:4" ht="15" thickBot="1" x14ac:dyDescent="0.4">
      <c r="A34" s="53" t="s">
        <v>123</v>
      </c>
      <c r="B34" s="262" t="s">
        <v>18</v>
      </c>
      <c r="C34" s="260">
        <f>C33</f>
        <v>0.44030000000000002</v>
      </c>
      <c r="D34" s="264">
        <v>6.6799999999999998E-2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0.33360000000000001</v>
      </c>
      <c r="D39" s="259">
        <v>0.33019999999999999</v>
      </c>
    </row>
    <row r="40" spans="1:4" x14ac:dyDescent="0.35">
      <c r="A40" s="40" t="s">
        <v>8</v>
      </c>
      <c r="B40" s="7" t="s">
        <v>9</v>
      </c>
      <c r="C40" s="13">
        <v>0.33450000000000002</v>
      </c>
      <c r="D40" s="52">
        <f>D39</f>
        <v>0.33019999999999999</v>
      </c>
    </row>
    <row r="41" spans="1:4" x14ac:dyDescent="0.35">
      <c r="A41" s="40" t="s">
        <v>93</v>
      </c>
      <c r="B41" s="7" t="s">
        <v>9</v>
      </c>
      <c r="C41" s="13">
        <f>C40</f>
        <v>0.33450000000000002</v>
      </c>
      <c r="D41" s="52">
        <v>0.21959999999999999</v>
      </c>
    </row>
    <row r="42" spans="1:4" x14ac:dyDescent="0.35">
      <c r="A42" s="40" t="s">
        <v>94</v>
      </c>
      <c r="B42" s="22" t="s">
        <v>9</v>
      </c>
      <c r="C42" s="13">
        <f>C41</f>
        <v>0.33450000000000002</v>
      </c>
      <c r="D42" s="52">
        <v>0.1241</v>
      </c>
    </row>
    <row r="43" spans="1:4" x14ac:dyDescent="0.35">
      <c r="A43" s="40" t="s">
        <v>95</v>
      </c>
      <c r="B43" s="22" t="s">
        <v>9</v>
      </c>
      <c r="C43" s="13">
        <f>C42</f>
        <v>0.33450000000000002</v>
      </c>
      <c r="D43" s="52">
        <v>0.1115</v>
      </c>
    </row>
    <row r="44" spans="1:4" x14ac:dyDescent="0.35">
      <c r="A44" s="40" t="s">
        <v>97</v>
      </c>
      <c r="B44" s="7" t="s">
        <v>9</v>
      </c>
      <c r="C44" s="13">
        <f>C39</f>
        <v>0.33360000000000001</v>
      </c>
      <c r="D44" s="52">
        <f>D41</f>
        <v>0.21959999999999999</v>
      </c>
    </row>
    <row r="45" spans="1:4" x14ac:dyDescent="0.35">
      <c r="A45" s="40" t="s">
        <v>98</v>
      </c>
      <c r="B45" s="7" t="s">
        <v>9</v>
      </c>
      <c r="C45" s="13">
        <f>C44</f>
        <v>0.33360000000000001</v>
      </c>
      <c r="D45" s="52">
        <f>D42</f>
        <v>0.1241</v>
      </c>
    </row>
    <row r="46" spans="1:4" ht="15" thickBot="1" x14ac:dyDescent="0.4">
      <c r="A46" s="53" t="s">
        <v>99</v>
      </c>
      <c r="B46" s="54" t="s">
        <v>9</v>
      </c>
      <c r="C46" s="260">
        <f>C45</f>
        <v>0.33360000000000001</v>
      </c>
      <c r="D46" s="263">
        <f>D43</f>
        <v>0.1115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0.31159999999999999</v>
      </c>
      <c r="D50" s="265">
        <v>0.30909999999999999</v>
      </c>
    </row>
    <row r="51" spans="1:4" x14ac:dyDescent="0.35">
      <c r="A51" s="40" t="s">
        <v>14</v>
      </c>
      <c r="B51" s="22" t="s">
        <v>9</v>
      </c>
      <c r="C51" s="22">
        <f>C50</f>
        <v>0.31159999999999999</v>
      </c>
      <c r="D51" s="255">
        <v>0.20899999999999999</v>
      </c>
    </row>
    <row r="52" spans="1:4" ht="15" thickBot="1" x14ac:dyDescent="0.4">
      <c r="A52" s="53" t="s">
        <v>22</v>
      </c>
      <c r="B52" s="262" t="s">
        <v>9</v>
      </c>
      <c r="C52" s="262">
        <f>C51</f>
        <v>0.31159999999999999</v>
      </c>
      <c r="D52" s="264">
        <v>0.1517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0.35470000000000002</v>
      </c>
      <c r="D56" s="259">
        <v>0.36149999999999999</v>
      </c>
    </row>
    <row r="57" spans="1:4" x14ac:dyDescent="0.35">
      <c r="A57" s="40" t="s">
        <v>493</v>
      </c>
      <c r="B57" s="22" t="s">
        <v>9</v>
      </c>
      <c r="C57" s="13">
        <f>C56</f>
        <v>0.35470000000000002</v>
      </c>
      <c r="D57" s="52">
        <v>0.215</v>
      </c>
    </row>
    <row r="58" spans="1:4" x14ac:dyDescent="0.35">
      <c r="A58" s="40" t="s">
        <v>494</v>
      </c>
      <c r="B58" s="22" t="s">
        <v>9</v>
      </c>
      <c r="C58" s="13">
        <f>C57</f>
        <v>0.35470000000000002</v>
      </c>
      <c r="D58" s="52">
        <v>0.18640000000000001</v>
      </c>
    </row>
    <row r="59" spans="1:4" x14ac:dyDescent="0.35">
      <c r="A59" s="40" t="s">
        <v>495</v>
      </c>
      <c r="B59" s="22" t="s">
        <v>9</v>
      </c>
      <c r="C59" s="13">
        <f>C58</f>
        <v>0.35470000000000002</v>
      </c>
      <c r="D59" s="52">
        <v>0.16850000000000001</v>
      </c>
    </row>
    <row r="60" spans="1:4" x14ac:dyDescent="0.35">
      <c r="A60" s="40" t="s">
        <v>144</v>
      </c>
      <c r="B60" s="22" t="s">
        <v>9</v>
      </c>
      <c r="C60" s="13">
        <v>0.2472</v>
      </c>
      <c r="D60" s="52">
        <v>0.1472</v>
      </c>
    </row>
    <row r="61" spans="1:4" ht="15" thickBot="1" x14ac:dyDescent="0.4">
      <c r="A61" s="53" t="s">
        <v>144</v>
      </c>
      <c r="B61" s="262" t="s">
        <v>27</v>
      </c>
      <c r="C61" s="262">
        <v>1.1416999999999999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0.35289999999999999</v>
      </c>
      <c r="D65" s="259">
        <v>0.31730000000000003</v>
      </c>
    </row>
    <row r="66" spans="1:4" x14ac:dyDescent="0.35">
      <c r="A66" s="40" t="s">
        <v>35</v>
      </c>
      <c r="B66" s="7" t="s">
        <v>9</v>
      </c>
      <c r="C66" s="8">
        <f>C65</f>
        <v>0.35289999999999999</v>
      </c>
      <c r="D66" s="45">
        <v>0.15659999999999999</v>
      </c>
    </row>
    <row r="67" spans="1:4" x14ac:dyDescent="0.35">
      <c r="A67" s="40" t="s">
        <v>113</v>
      </c>
      <c r="B67" s="7" t="s">
        <v>9</v>
      </c>
      <c r="C67" s="8">
        <f>C66</f>
        <v>0.35289999999999999</v>
      </c>
      <c r="D67" s="45">
        <v>0.1207</v>
      </c>
    </row>
    <row r="68" spans="1:4" ht="15" thickBot="1" x14ac:dyDescent="0.4">
      <c r="A68" s="53" t="s">
        <v>62</v>
      </c>
      <c r="B68" s="54" t="s">
        <v>9</v>
      </c>
      <c r="C68" s="55">
        <f>C67</f>
        <v>0.35289999999999999</v>
      </c>
      <c r="D68" s="263">
        <v>7.9299999999999995E-2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0.2762</v>
      </c>
      <c r="D72" s="259">
        <v>0.2412</v>
      </c>
    </row>
    <row r="73" spans="1:4" x14ac:dyDescent="0.35">
      <c r="A73" s="40" t="s">
        <v>35</v>
      </c>
      <c r="B73" s="7" t="s">
        <v>9</v>
      </c>
      <c r="C73" s="8">
        <f>C72</f>
        <v>0.2762</v>
      </c>
      <c r="D73" s="45">
        <v>0.14729999999999999</v>
      </c>
    </row>
    <row r="74" spans="1:4" x14ac:dyDescent="0.35">
      <c r="A74" s="40" t="s">
        <v>113</v>
      </c>
      <c r="B74" s="7" t="s">
        <v>9</v>
      </c>
      <c r="C74" s="8">
        <f>C73</f>
        <v>0.2762</v>
      </c>
      <c r="D74" s="45">
        <v>0.1085</v>
      </c>
    </row>
    <row r="75" spans="1:4" ht="15" thickBot="1" x14ac:dyDescent="0.4">
      <c r="A75" s="53" t="s">
        <v>115</v>
      </c>
      <c r="B75" s="54" t="s">
        <v>9</v>
      </c>
      <c r="C75" s="55">
        <f>C74</f>
        <v>0.2762</v>
      </c>
      <c r="D75" s="56">
        <v>0.10009999999999999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D75"/>
  <sheetViews>
    <sheetView workbookViewId="0">
      <selection activeCell="D76" sqref="D76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518</v>
      </c>
      <c r="B1" s="310"/>
      <c r="C1" s="310"/>
      <c r="D1" s="311"/>
    </row>
    <row r="2" spans="1:4" ht="15" thickBot="1" x14ac:dyDescent="0.4">
      <c r="A2" s="312" t="s">
        <v>519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0.2782</v>
      </c>
      <c r="D7" s="45">
        <v>0.23810000000000001</v>
      </c>
    </row>
    <row r="8" spans="1:4" x14ac:dyDescent="0.35">
      <c r="A8" s="254" t="s">
        <v>8</v>
      </c>
      <c r="B8" s="22" t="s">
        <v>9</v>
      </c>
      <c r="C8" s="8">
        <v>0.36919999999999997</v>
      </c>
      <c r="D8" s="52">
        <f>D7</f>
        <v>0.23810000000000001</v>
      </c>
    </row>
    <row r="9" spans="1:4" x14ac:dyDescent="0.35">
      <c r="A9" s="42" t="s">
        <v>92</v>
      </c>
      <c r="B9" s="7" t="s">
        <v>9</v>
      </c>
      <c r="C9" s="8">
        <f>C8</f>
        <v>0.36919999999999997</v>
      </c>
      <c r="D9" s="45">
        <v>0.13730000000000001</v>
      </c>
    </row>
    <row r="10" spans="1:4" x14ac:dyDescent="0.35">
      <c r="A10" s="42" t="s">
        <v>93</v>
      </c>
      <c r="B10" s="7" t="s">
        <v>9</v>
      </c>
      <c r="C10" s="8">
        <f>C9</f>
        <v>0.36919999999999997</v>
      </c>
      <c r="D10" s="45">
        <v>9.6600000000000005E-2</v>
      </c>
    </row>
    <row r="11" spans="1:4" x14ac:dyDescent="0.35">
      <c r="A11" s="42" t="s">
        <v>94</v>
      </c>
      <c r="B11" s="7" t="s">
        <v>9</v>
      </c>
      <c r="C11" s="8">
        <f>C10</f>
        <v>0.36919999999999997</v>
      </c>
      <c r="D11" s="45">
        <v>8.7300000000000003E-2</v>
      </c>
    </row>
    <row r="12" spans="1:4" x14ac:dyDescent="0.35">
      <c r="A12" s="42" t="s">
        <v>95</v>
      </c>
      <c r="B12" s="7" t="s">
        <v>9</v>
      </c>
      <c r="C12" s="8">
        <f>C11</f>
        <v>0.36919999999999997</v>
      </c>
      <c r="D12" s="45">
        <v>7.0699999999999999E-2</v>
      </c>
    </row>
    <row r="13" spans="1:4" x14ac:dyDescent="0.35">
      <c r="A13" s="40" t="s">
        <v>96</v>
      </c>
      <c r="B13" s="7" t="s">
        <v>9</v>
      </c>
      <c r="C13" s="13">
        <f>C7</f>
        <v>0.2782</v>
      </c>
      <c r="D13" s="45">
        <f>D9</f>
        <v>0.13730000000000001</v>
      </c>
    </row>
    <row r="14" spans="1:4" x14ac:dyDescent="0.35">
      <c r="A14" s="40" t="s">
        <v>97</v>
      </c>
      <c r="B14" s="7" t="s">
        <v>9</v>
      </c>
      <c r="C14" s="13">
        <f>C13</f>
        <v>0.2782</v>
      </c>
      <c r="D14" s="45">
        <f>D10</f>
        <v>9.6600000000000005E-2</v>
      </c>
    </row>
    <row r="15" spans="1:4" x14ac:dyDescent="0.35">
      <c r="A15" s="40" t="s">
        <v>98</v>
      </c>
      <c r="B15" s="7" t="s">
        <v>9</v>
      </c>
      <c r="C15" s="13">
        <f>C14</f>
        <v>0.2782</v>
      </c>
      <c r="D15" s="45">
        <f>D11</f>
        <v>8.7300000000000003E-2</v>
      </c>
    </row>
    <row r="16" spans="1:4" ht="15" thickBot="1" x14ac:dyDescent="0.4">
      <c r="A16" s="53" t="s">
        <v>99</v>
      </c>
      <c r="B16" s="54" t="s">
        <v>9</v>
      </c>
      <c r="C16" s="260">
        <f>C15</f>
        <v>0.2782</v>
      </c>
      <c r="D16" s="56">
        <f>D12</f>
        <v>7.0699999999999999E-2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0.34599999999999997</v>
      </c>
      <c r="D20" s="259">
        <v>0.19400000000000001</v>
      </c>
    </row>
    <row r="21" spans="1:4" x14ac:dyDescent="0.35">
      <c r="A21" s="40" t="s">
        <v>8</v>
      </c>
      <c r="B21" s="7" t="s">
        <v>9</v>
      </c>
      <c r="C21" s="13">
        <v>0.316</v>
      </c>
      <c r="D21" s="52">
        <f>D20</f>
        <v>0.19400000000000001</v>
      </c>
    </row>
    <row r="22" spans="1:4" x14ac:dyDescent="0.35">
      <c r="A22" s="40" t="s">
        <v>93</v>
      </c>
      <c r="B22" s="7" t="s">
        <v>9</v>
      </c>
      <c r="C22" s="13">
        <f>C21</f>
        <v>0.316</v>
      </c>
      <c r="D22" s="52">
        <v>0.10299999999999999</v>
      </c>
    </row>
    <row r="23" spans="1:4" x14ac:dyDescent="0.35">
      <c r="A23" s="40" t="s">
        <v>94</v>
      </c>
      <c r="B23" s="7" t="s">
        <v>9</v>
      </c>
      <c r="C23" s="13">
        <f>C22</f>
        <v>0.316</v>
      </c>
      <c r="D23" s="52">
        <v>7.4999999999999997E-2</v>
      </c>
    </row>
    <row r="24" spans="1:4" x14ac:dyDescent="0.35">
      <c r="A24" s="40" t="s">
        <v>95</v>
      </c>
      <c r="B24" s="7" t="s">
        <v>9</v>
      </c>
      <c r="C24" s="13">
        <f>C23</f>
        <v>0.316</v>
      </c>
      <c r="D24" s="52">
        <v>5.7000000000000002E-2</v>
      </c>
    </row>
    <row r="25" spans="1:4" x14ac:dyDescent="0.35">
      <c r="A25" s="40" t="s">
        <v>97</v>
      </c>
      <c r="B25" s="7" t="s">
        <v>9</v>
      </c>
      <c r="C25" s="13">
        <f>C20</f>
        <v>0.34599999999999997</v>
      </c>
      <c r="D25" s="52">
        <f>D22</f>
        <v>0.10299999999999999</v>
      </c>
    </row>
    <row r="26" spans="1:4" x14ac:dyDescent="0.35">
      <c r="A26" s="40" t="s">
        <v>98</v>
      </c>
      <c r="B26" s="7" t="s">
        <v>9</v>
      </c>
      <c r="C26" s="13">
        <f>C25</f>
        <v>0.34599999999999997</v>
      </c>
      <c r="D26" s="52">
        <f>D23</f>
        <v>7.4999999999999997E-2</v>
      </c>
    </row>
    <row r="27" spans="1:4" x14ac:dyDescent="0.35">
      <c r="A27" s="40" t="s">
        <v>99</v>
      </c>
      <c r="B27" s="7" t="s">
        <v>9</v>
      </c>
      <c r="C27" s="13">
        <f>C26</f>
        <v>0.34599999999999997</v>
      </c>
      <c r="D27" s="52">
        <f>D24</f>
        <v>5.7000000000000002E-2</v>
      </c>
    </row>
    <row r="28" spans="1:4" ht="15" thickBot="1" x14ac:dyDescent="0.4">
      <c r="A28" s="53" t="s">
        <v>100</v>
      </c>
      <c r="B28" s="54" t="s">
        <v>9</v>
      </c>
      <c r="C28" s="260">
        <f>C27</f>
        <v>0.34599999999999997</v>
      </c>
      <c r="D28" s="263">
        <v>1.4E-2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0.44030000000000002</v>
      </c>
      <c r="D32" s="259">
        <v>0.14169999999999999</v>
      </c>
    </row>
    <row r="33" spans="1:4" x14ac:dyDescent="0.35">
      <c r="A33" s="40" t="s">
        <v>8</v>
      </c>
      <c r="B33" s="22" t="s">
        <v>18</v>
      </c>
      <c r="C33" s="13">
        <f>C32</f>
        <v>0.44030000000000002</v>
      </c>
      <c r="D33" s="255">
        <v>0.1368</v>
      </c>
    </row>
    <row r="34" spans="1:4" ht="15" thickBot="1" x14ac:dyDescent="0.4">
      <c r="A34" s="53" t="s">
        <v>123</v>
      </c>
      <c r="B34" s="262" t="s">
        <v>18</v>
      </c>
      <c r="C34" s="260">
        <f>C33</f>
        <v>0.44030000000000002</v>
      </c>
      <c r="D34" s="264">
        <v>6.6799999999999998E-2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0.33360000000000001</v>
      </c>
      <c r="D39" s="259">
        <v>0.33019999999999999</v>
      </c>
    </row>
    <row r="40" spans="1:4" x14ac:dyDescent="0.35">
      <c r="A40" s="40" t="s">
        <v>8</v>
      </c>
      <c r="B40" s="7" t="s">
        <v>9</v>
      </c>
      <c r="C40" s="13">
        <v>0.33450000000000002</v>
      </c>
      <c r="D40" s="52">
        <f>D39</f>
        <v>0.33019999999999999</v>
      </c>
    </row>
    <row r="41" spans="1:4" x14ac:dyDescent="0.35">
      <c r="A41" s="40" t="s">
        <v>93</v>
      </c>
      <c r="B41" s="7" t="s">
        <v>9</v>
      </c>
      <c r="C41" s="13">
        <f>C40</f>
        <v>0.33450000000000002</v>
      </c>
      <c r="D41" s="52">
        <v>0.21959999999999999</v>
      </c>
    </row>
    <row r="42" spans="1:4" x14ac:dyDescent="0.35">
      <c r="A42" s="40" t="s">
        <v>94</v>
      </c>
      <c r="B42" s="22" t="s">
        <v>9</v>
      </c>
      <c r="C42" s="13">
        <f>C41</f>
        <v>0.33450000000000002</v>
      </c>
      <c r="D42" s="52">
        <v>0.1241</v>
      </c>
    </row>
    <row r="43" spans="1:4" x14ac:dyDescent="0.35">
      <c r="A43" s="40" t="s">
        <v>95</v>
      </c>
      <c r="B43" s="22" t="s">
        <v>9</v>
      </c>
      <c r="C43" s="13">
        <f>C42</f>
        <v>0.33450000000000002</v>
      </c>
      <c r="D43" s="52">
        <v>0.1115</v>
      </c>
    </row>
    <row r="44" spans="1:4" x14ac:dyDescent="0.35">
      <c r="A44" s="40" t="s">
        <v>97</v>
      </c>
      <c r="B44" s="7" t="s">
        <v>9</v>
      </c>
      <c r="C44" s="13">
        <f>C39</f>
        <v>0.33360000000000001</v>
      </c>
      <c r="D44" s="52">
        <f>D41</f>
        <v>0.21959999999999999</v>
      </c>
    </row>
    <row r="45" spans="1:4" x14ac:dyDescent="0.35">
      <c r="A45" s="40" t="s">
        <v>98</v>
      </c>
      <c r="B45" s="7" t="s">
        <v>9</v>
      </c>
      <c r="C45" s="13">
        <f>C44</f>
        <v>0.33360000000000001</v>
      </c>
      <c r="D45" s="52">
        <f>D42</f>
        <v>0.1241</v>
      </c>
    </row>
    <row r="46" spans="1:4" ht="15" thickBot="1" x14ac:dyDescent="0.4">
      <c r="A46" s="53" t="s">
        <v>99</v>
      </c>
      <c r="B46" s="54" t="s">
        <v>9</v>
      </c>
      <c r="C46" s="260">
        <f>C45</f>
        <v>0.33360000000000001</v>
      </c>
      <c r="D46" s="263">
        <f>D43</f>
        <v>0.1115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0.31159999999999999</v>
      </c>
      <c r="D50" s="265">
        <v>0.30909999999999999</v>
      </c>
    </row>
    <row r="51" spans="1:4" x14ac:dyDescent="0.35">
      <c r="A51" s="40" t="s">
        <v>14</v>
      </c>
      <c r="B51" s="22" t="s">
        <v>9</v>
      </c>
      <c r="C51" s="22">
        <f>C50</f>
        <v>0.31159999999999999</v>
      </c>
      <c r="D51" s="255">
        <v>0.20899999999999999</v>
      </c>
    </row>
    <row r="52" spans="1:4" ht="15" thickBot="1" x14ac:dyDescent="0.4">
      <c r="A52" s="53" t="s">
        <v>22</v>
      </c>
      <c r="B52" s="262" t="s">
        <v>9</v>
      </c>
      <c r="C52" s="262">
        <f>C51</f>
        <v>0.31159999999999999</v>
      </c>
      <c r="D52" s="264">
        <v>0.1517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0.35470000000000002</v>
      </c>
      <c r="D56" s="259">
        <v>0.36149999999999999</v>
      </c>
    </row>
    <row r="57" spans="1:4" x14ac:dyDescent="0.35">
      <c r="A57" s="40" t="s">
        <v>493</v>
      </c>
      <c r="B57" s="22" t="s">
        <v>9</v>
      </c>
      <c r="C57" s="13">
        <f>C56</f>
        <v>0.35470000000000002</v>
      </c>
      <c r="D57" s="52">
        <v>0.215</v>
      </c>
    </row>
    <row r="58" spans="1:4" x14ac:dyDescent="0.35">
      <c r="A58" s="40" t="s">
        <v>494</v>
      </c>
      <c r="B58" s="22" t="s">
        <v>9</v>
      </c>
      <c r="C58" s="13">
        <f>C57</f>
        <v>0.35470000000000002</v>
      </c>
      <c r="D58" s="52">
        <v>0.18640000000000001</v>
      </c>
    </row>
    <row r="59" spans="1:4" x14ac:dyDescent="0.35">
      <c r="A59" s="40" t="s">
        <v>495</v>
      </c>
      <c r="B59" s="22" t="s">
        <v>9</v>
      </c>
      <c r="C59" s="13">
        <f>C58</f>
        <v>0.35470000000000002</v>
      </c>
      <c r="D59" s="52">
        <v>0.16850000000000001</v>
      </c>
    </row>
    <row r="60" spans="1:4" x14ac:dyDescent="0.35">
      <c r="A60" s="40" t="s">
        <v>144</v>
      </c>
      <c r="B60" s="22" t="s">
        <v>9</v>
      </c>
      <c r="C60" s="13">
        <v>0.2472</v>
      </c>
      <c r="D60" s="52">
        <v>0.1472</v>
      </c>
    </row>
    <row r="61" spans="1:4" ht="15" thickBot="1" x14ac:dyDescent="0.4">
      <c r="A61" s="53" t="s">
        <v>144</v>
      </c>
      <c r="B61" s="262" t="s">
        <v>27</v>
      </c>
      <c r="C61" s="262">
        <v>1.1416999999999999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0.35289999999999999</v>
      </c>
      <c r="D65" s="259">
        <v>0.31730000000000003</v>
      </c>
    </row>
    <row r="66" spans="1:4" x14ac:dyDescent="0.35">
      <c r="A66" s="40" t="s">
        <v>35</v>
      </c>
      <c r="B66" s="7" t="s">
        <v>9</v>
      </c>
      <c r="C66" s="8">
        <f>C65</f>
        <v>0.35289999999999999</v>
      </c>
      <c r="D66" s="45">
        <v>0.15659999999999999</v>
      </c>
    </row>
    <row r="67" spans="1:4" x14ac:dyDescent="0.35">
      <c r="A67" s="40" t="s">
        <v>113</v>
      </c>
      <c r="B67" s="7" t="s">
        <v>9</v>
      </c>
      <c r="C67" s="8">
        <f>C66</f>
        <v>0.35289999999999999</v>
      </c>
      <c r="D67" s="45">
        <v>0.1207</v>
      </c>
    </row>
    <row r="68" spans="1:4" ht="15" thickBot="1" x14ac:dyDescent="0.4">
      <c r="A68" s="53" t="s">
        <v>62</v>
      </c>
      <c r="B68" s="54" t="s">
        <v>9</v>
      </c>
      <c r="C68" s="55">
        <f>C67</f>
        <v>0.35289999999999999</v>
      </c>
      <c r="D68" s="263">
        <v>7.9299999999999995E-2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0.25409999999999999</v>
      </c>
      <c r="D72" s="259">
        <v>0.2412</v>
      </c>
    </row>
    <row r="73" spans="1:4" x14ac:dyDescent="0.35">
      <c r="A73" s="40" t="s">
        <v>35</v>
      </c>
      <c r="B73" s="7" t="s">
        <v>9</v>
      </c>
      <c r="C73" s="8">
        <f>C72</f>
        <v>0.25409999999999999</v>
      </c>
      <c r="D73" s="45">
        <v>0.14729999999999999</v>
      </c>
    </row>
    <row r="74" spans="1:4" x14ac:dyDescent="0.35">
      <c r="A74" s="40" t="s">
        <v>113</v>
      </c>
      <c r="B74" s="7" t="s">
        <v>9</v>
      </c>
      <c r="C74" s="8">
        <f>C73</f>
        <v>0.25409999999999999</v>
      </c>
      <c r="D74" s="45">
        <v>0.1085</v>
      </c>
    </row>
    <row r="75" spans="1:4" ht="15" thickBot="1" x14ac:dyDescent="0.4">
      <c r="A75" s="53" t="s">
        <v>115</v>
      </c>
      <c r="B75" s="54" t="s">
        <v>9</v>
      </c>
      <c r="C75" s="55">
        <f>C74</f>
        <v>0.25409999999999999</v>
      </c>
      <c r="D75" s="56">
        <v>0.10009999999999999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B232-3D0C-494C-82EE-9CBA130A8839}">
  <sheetPr>
    <tabColor theme="3" tint="0.79998168889431442"/>
  </sheetPr>
  <dimension ref="A1:E71"/>
  <sheetViews>
    <sheetView topLeftCell="A49" zoomScaleNormal="100" workbookViewId="0">
      <selection activeCell="F67" sqref="F6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641</v>
      </c>
      <c r="B1" s="310"/>
      <c r="C1" s="310"/>
      <c r="D1" s="311"/>
    </row>
    <row r="2" spans="1:5" ht="15" thickBot="1" x14ac:dyDescent="0.4">
      <c r="A2" s="312" t="s">
        <v>645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0.77349999999999997</v>
      </c>
      <c r="D6" s="259">
        <v>0.65129999999999999</v>
      </c>
    </row>
    <row r="7" spans="1:5" x14ac:dyDescent="0.35">
      <c r="A7" s="40" t="s">
        <v>531</v>
      </c>
      <c r="B7" s="7" t="s">
        <v>9</v>
      </c>
      <c r="C7" s="13">
        <f>C6</f>
        <v>0.77349999999999997</v>
      </c>
      <c r="D7" s="288">
        <v>0.1706</v>
      </c>
    </row>
    <row r="8" spans="1:5" x14ac:dyDescent="0.35">
      <c r="A8" s="40" t="s">
        <v>532</v>
      </c>
      <c r="B8" s="7" t="s">
        <v>9</v>
      </c>
      <c r="C8" s="13">
        <f>C6</f>
        <v>0.77349999999999997</v>
      </c>
      <c r="D8" s="288">
        <v>0.18809999999999999</v>
      </c>
    </row>
    <row r="9" spans="1:5" x14ac:dyDescent="0.35">
      <c r="A9" s="40" t="s">
        <v>533</v>
      </c>
      <c r="B9" s="7" t="s">
        <v>9</v>
      </c>
      <c r="C9" s="13">
        <f>C6</f>
        <v>0.77349999999999997</v>
      </c>
      <c r="D9" s="52">
        <v>0.1598</v>
      </c>
    </row>
    <row r="10" spans="1:5" ht="15" thickBot="1" x14ac:dyDescent="0.4">
      <c r="A10" s="53" t="s">
        <v>100</v>
      </c>
      <c r="B10" s="54" t="s">
        <v>9</v>
      </c>
      <c r="C10" s="260">
        <f>C6</f>
        <v>0.77349999999999997</v>
      </c>
      <c r="D10" s="263">
        <v>2.3300000000000001E-2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0.25159999999999999</v>
      </c>
      <c r="D14" s="45">
        <v>0.94730000000000003</v>
      </c>
    </row>
    <row r="15" spans="1:5" x14ac:dyDescent="0.35">
      <c r="A15" s="254" t="s">
        <v>638</v>
      </c>
      <c r="B15" s="22" t="s">
        <v>9</v>
      </c>
      <c r="C15" s="34">
        <v>0.33439999999999998</v>
      </c>
      <c r="D15" s="52">
        <v>0.94730000000000003</v>
      </c>
    </row>
    <row r="16" spans="1:5" x14ac:dyDescent="0.35">
      <c r="A16" s="42" t="s">
        <v>92</v>
      </c>
      <c r="B16" s="7" t="s">
        <v>9</v>
      </c>
      <c r="C16" s="8">
        <f>C15</f>
        <v>0.33439999999999998</v>
      </c>
      <c r="D16" s="289">
        <v>0.32019999999999998</v>
      </c>
    </row>
    <row r="17" spans="1:4" x14ac:dyDescent="0.35">
      <c r="A17" s="42" t="s">
        <v>93</v>
      </c>
      <c r="B17" s="7" t="s">
        <v>9</v>
      </c>
      <c r="C17" s="8">
        <f>C16</f>
        <v>0.33439999999999998</v>
      </c>
      <c r="D17" s="289">
        <v>0.21299999999999999</v>
      </c>
    </row>
    <row r="18" spans="1:4" x14ac:dyDescent="0.35">
      <c r="A18" s="42" t="s">
        <v>94</v>
      </c>
      <c r="B18" s="7" t="s">
        <v>9</v>
      </c>
      <c r="C18" s="8">
        <f>C17</f>
        <v>0.33439999999999998</v>
      </c>
      <c r="D18" s="45">
        <v>0.2661</v>
      </c>
    </row>
    <row r="19" spans="1:4" x14ac:dyDescent="0.35">
      <c r="A19" s="42" t="s">
        <v>95</v>
      </c>
      <c r="B19" s="7" t="s">
        <v>9</v>
      </c>
      <c r="C19" s="8">
        <f>C18</f>
        <v>0.33439999999999998</v>
      </c>
      <c r="D19" s="289">
        <v>0.21160000000000001</v>
      </c>
    </row>
    <row r="20" spans="1:4" x14ac:dyDescent="0.35">
      <c r="A20" s="40" t="s">
        <v>96</v>
      </c>
      <c r="B20" s="7" t="s">
        <v>9</v>
      </c>
      <c r="C20" s="13">
        <f>C14</f>
        <v>0.25159999999999999</v>
      </c>
      <c r="D20" s="45">
        <f>D16</f>
        <v>0.32019999999999998</v>
      </c>
    </row>
    <row r="21" spans="1:4" x14ac:dyDescent="0.35">
      <c r="A21" s="40" t="s">
        <v>97</v>
      </c>
      <c r="B21" s="7" t="s">
        <v>9</v>
      </c>
      <c r="C21" s="13">
        <f>C20</f>
        <v>0.25159999999999999</v>
      </c>
      <c r="D21" s="45">
        <f>D17</f>
        <v>0.21299999999999999</v>
      </c>
    </row>
    <row r="22" spans="1:4" x14ac:dyDescent="0.35">
      <c r="A22" s="40" t="s">
        <v>98</v>
      </c>
      <c r="B22" s="7" t="s">
        <v>9</v>
      </c>
      <c r="C22" s="13">
        <f>C21</f>
        <v>0.25159999999999999</v>
      </c>
      <c r="D22" s="45">
        <f>D18</f>
        <v>0.2661</v>
      </c>
    </row>
    <row r="23" spans="1:4" ht="15" thickBot="1" x14ac:dyDescent="0.4">
      <c r="A23" s="53" t="s">
        <v>99</v>
      </c>
      <c r="B23" s="54" t="s">
        <v>9</v>
      </c>
      <c r="C23" s="260">
        <f>C22</f>
        <v>0.25159999999999999</v>
      </c>
      <c r="D23" s="56">
        <f>D19</f>
        <v>0.21160000000000001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0.17580000000000001</v>
      </c>
      <c r="D27" s="290">
        <v>1.0934999999999999</v>
      </c>
    </row>
    <row r="28" spans="1:4" x14ac:dyDescent="0.35">
      <c r="A28" s="40" t="s">
        <v>638</v>
      </c>
      <c r="B28" s="7" t="s">
        <v>9</v>
      </c>
      <c r="C28" s="13">
        <v>0.24709999999999999</v>
      </c>
      <c r="D28" s="284">
        <v>1.2733000000000001</v>
      </c>
    </row>
    <row r="29" spans="1:4" x14ac:dyDescent="0.35">
      <c r="A29" s="40" t="s">
        <v>93</v>
      </c>
      <c r="B29" s="7" t="s">
        <v>9</v>
      </c>
      <c r="C29" s="13">
        <f>C28</f>
        <v>0.24709999999999999</v>
      </c>
      <c r="D29" s="291">
        <v>0.46210000000000001</v>
      </c>
    </row>
    <row r="30" spans="1:4" x14ac:dyDescent="0.35">
      <c r="A30" s="40" t="s">
        <v>94</v>
      </c>
      <c r="B30" s="22" t="s">
        <v>9</v>
      </c>
      <c r="C30" s="13">
        <f>C29</f>
        <v>0.24709999999999999</v>
      </c>
      <c r="D30" s="284">
        <v>0.29609999999999997</v>
      </c>
    </row>
    <row r="31" spans="1:4" x14ac:dyDescent="0.35">
      <c r="A31" s="40" t="s">
        <v>95</v>
      </c>
      <c r="B31" s="22" t="s">
        <v>9</v>
      </c>
      <c r="C31" s="13">
        <f>C30</f>
        <v>0.24709999999999999</v>
      </c>
      <c r="D31" s="284">
        <v>0.26100000000000001</v>
      </c>
    </row>
    <row r="32" spans="1:4" x14ac:dyDescent="0.35">
      <c r="A32" s="40" t="s">
        <v>97</v>
      </c>
      <c r="B32" s="7" t="s">
        <v>9</v>
      </c>
      <c r="C32" s="13">
        <f>C27</f>
        <v>0.17580000000000001</v>
      </c>
      <c r="D32" s="284">
        <f>D29</f>
        <v>0.46210000000000001</v>
      </c>
    </row>
    <row r="33" spans="1:4" x14ac:dyDescent="0.35">
      <c r="A33" s="40" t="s">
        <v>98</v>
      </c>
      <c r="B33" s="7" t="s">
        <v>9</v>
      </c>
      <c r="C33" s="13">
        <f>C32</f>
        <v>0.17580000000000001</v>
      </c>
      <c r="D33" s="284">
        <f>D30</f>
        <v>0.29609999999999997</v>
      </c>
    </row>
    <row r="34" spans="1:4" ht="15" thickBot="1" x14ac:dyDescent="0.4">
      <c r="A34" s="53" t="s">
        <v>99</v>
      </c>
      <c r="B34" s="54" t="s">
        <v>9</v>
      </c>
      <c r="C34" s="260">
        <f>C33</f>
        <v>0.17580000000000001</v>
      </c>
      <c r="D34" s="285">
        <f>D31</f>
        <v>0.26100000000000001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0.65300000000000002</v>
      </c>
      <c r="D38" s="259">
        <v>0.41189999999999999</v>
      </c>
    </row>
    <row r="39" spans="1:4" x14ac:dyDescent="0.35">
      <c r="A39" s="40" t="s">
        <v>14</v>
      </c>
      <c r="B39" s="22" t="s">
        <v>9</v>
      </c>
      <c r="C39" s="279">
        <f>C38</f>
        <v>0.65300000000000002</v>
      </c>
      <c r="D39" s="293">
        <v>0.35089999999999999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0.65300000000000002</v>
      </c>
      <c r="D40" s="294">
        <v>0.32229999999999998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6.0699999999999997E-2</v>
      </c>
      <c r="D44" s="265">
        <v>0.78959999999999997</v>
      </c>
    </row>
    <row r="45" spans="1:4" x14ac:dyDescent="0.35">
      <c r="A45" s="40" t="s">
        <v>14</v>
      </c>
      <c r="B45" s="22" t="s">
        <v>9</v>
      </c>
      <c r="C45" s="13">
        <f>C44</f>
        <v>6.0699999999999997E-2</v>
      </c>
      <c r="D45" s="52">
        <v>0.59919999999999995</v>
      </c>
    </row>
    <row r="46" spans="1:4" ht="15" thickBot="1" x14ac:dyDescent="0.4">
      <c r="A46" s="53" t="s">
        <v>22</v>
      </c>
      <c r="B46" s="262" t="s">
        <v>9</v>
      </c>
      <c r="C46" s="260">
        <f>C45</f>
        <v>6.0699999999999997E-2</v>
      </c>
      <c r="D46" s="295">
        <v>0.51990000000000003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0.25469999999999998</v>
      </c>
      <c r="D50" s="259">
        <v>1.0308999999999999</v>
      </c>
    </row>
    <row r="51" spans="1:5" x14ac:dyDescent="0.35">
      <c r="A51" s="40" t="s">
        <v>493</v>
      </c>
      <c r="B51" s="22" t="s">
        <v>9</v>
      </c>
      <c r="C51" s="13">
        <f>C50</f>
        <v>0.25469999999999998</v>
      </c>
      <c r="D51" s="52">
        <v>0.38030000000000003</v>
      </c>
    </row>
    <row r="52" spans="1:5" x14ac:dyDescent="0.35">
      <c r="A52" s="40" t="s">
        <v>494</v>
      </c>
      <c r="B52" s="22" t="s">
        <v>9</v>
      </c>
      <c r="C52" s="13">
        <f>C51</f>
        <v>0.25469999999999998</v>
      </c>
      <c r="D52" s="288">
        <v>0.34689999999999999</v>
      </c>
    </row>
    <row r="53" spans="1:5" x14ac:dyDescent="0.35">
      <c r="A53" s="40" t="s">
        <v>495</v>
      </c>
      <c r="B53" s="22" t="s">
        <v>9</v>
      </c>
      <c r="C53" s="13">
        <f>C52</f>
        <v>0.25469999999999998</v>
      </c>
      <c r="D53" s="288">
        <v>0.3226</v>
      </c>
    </row>
    <row r="54" spans="1:5" x14ac:dyDescent="0.35">
      <c r="A54" s="40" t="s">
        <v>144</v>
      </c>
      <c r="B54" s="22" t="s">
        <v>9</v>
      </c>
      <c r="C54" s="281">
        <v>0.15129999999999999</v>
      </c>
      <c r="D54" s="52">
        <v>0.27739999999999998</v>
      </c>
    </row>
    <row r="55" spans="1:5" ht="15" thickBot="1" x14ac:dyDescent="0.4">
      <c r="A55" s="53" t="s">
        <v>144</v>
      </c>
      <c r="B55" s="262" t="s">
        <v>27</v>
      </c>
      <c r="C55" s="55">
        <v>1.0213000000000001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0.25469999999999998</v>
      </c>
      <c r="D59" s="296">
        <v>0.89600000000000002</v>
      </c>
    </row>
    <row r="60" spans="1:5" x14ac:dyDescent="0.35">
      <c r="A60" s="40" t="s">
        <v>35</v>
      </c>
      <c r="B60" s="7" t="s">
        <v>9</v>
      </c>
      <c r="C60" s="8">
        <f>C59</f>
        <v>0.25469999999999998</v>
      </c>
      <c r="D60" s="289">
        <v>0.23519999999999999</v>
      </c>
    </row>
    <row r="61" spans="1:5" x14ac:dyDescent="0.35">
      <c r="A61" s="40" t="s">
        <v>113</v>
      </c>
      <c r="B61" s="7" t="s">
        <v>9</v>
      </c>
      <c r="C61" s="8">
        <f>C60</f>
        <v>0.25469999999999998</v>
      </c>
      <c r="D61" s="45">
        <v>0.2288</v>
      </c>
    </row>
    <row r="62" spans="1:5" ht="15" thickBot="1" x14ac:dyDescent="0.4">
      <c r="A62" s="53" t="s">
        <v>62</v>
      </c>
      <c r="B62" s="54" t="s">
        <v>9</v>
      </c>
      <c r="C62" s="55">
        <f>C61</f>
        <v>0.25469999999999998</v>
      </c>
      <c r="D62" s="263">
        <v>0.18390000000000001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58">
        <v>0.34749999999999998</v>
      </c>
      <c r="D66" s="259">
        <v>1.2059</v>
      </c>
    </row>
    <row r="67" spans="1:5" x14ac:dyDescent="0.35">
      <c r="A67" s="252" t="s">
        <v>638</v>
      </c>
      <c r="B67" s="257" t="s">
        <v>9</v>
      </c>
      <c r="C67" s="258">
        <v>0.34749999999999998</v>
      </c>
      <c r="D67" s="259">
        <v>1.2059</v>
      </c>
    </row>
    <row r="68" spans="1:5" x14ac:dyDescent="0.35">
      <c r="A68" s="40" t="s">
        <v>35</v>
      </c>
      <c r="B68" s="7" t="s">
        <v>9</v>
      </c>
      <c r="C68" s="8">
        <f>C67</f>
        <v>0.34749999999999998</v>
      </c>
      <c r="D68" s="45">
        <v>0.35880000000000001</v>
      </c>
    </row>
    <row r="69" spans="1:5" x14ac:dyDescent="0.35">
      <c r="A69" s="40" t="s">
        <v>113</v>
      </c>
      <c r="B69" s="7" t="s">
        <v>9</v>
      </c>
      <c r="C69" s="8">
        <f>C68</f>
        <v>0.34749999999999998</v>
      </c>
      <c r="D69" s="289">
        <v>0.318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0.34749999999999998</v>
      </c>
      <c r="D70" s="297">
        <v>0.23100000000000001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A1:D75"/>
  <sheetViews>
    <sheetView workbookViewId="0">
      <selection activeCell="F53" sqref="F53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512</v>
      </c>
      <c r="B1" s="310"/>
      <c r="C1" s="310"/>
      <c r="D1" s="311"/>
    </row>
    <row r="2" spans="1:4" ht="15" thickBot="1" x14ac:dyDescent="0.4">
      <c r="A2" s="312" t="s">
        <v>517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0.89049999999999996</v>
      </c>
      <c r="D7" s="45">
        <v>0.22539999999999999</v>
      </c>
    </row>
    <row r="8" spans="1:4" x14ac:dyDescent="0.35">
      <c r="A8" s="254" t="s">
        <v>8</v>
      </c>
      <c r="B8" s="22" t="s">
        <v>9</v>
      </c>
      <c r="C8" s="8">
        <v>0.96760000000000002</v>
      </c>
      <c r="D8" s="52">
        <v>0.22539999999999999</v>
      </c>
    </row>
    <row r="9" spans="1:4" x14ac:dyDescent="0.35">
      <c r="A9" s="42" t="s">
        <v>92</v>
      </c>
      <c r="B9" s="7" t="s">
        <v>9</v>
      </c>
      <c r="C9" s="8">
        <v>0.96760000000000002</v>
      </c>
      <c r="D9" s="45">
        <v>0.1323</v>
      </c>
    </row>
    <row r="10" spans="1:4" x14ac:dyDescent="0.35">
      <c r="A10" s="42" t="s">
        <v>93</v>
      </c>
      <c r="B10" s="7" t="s">
        <v>9</v>
      </c>
      <c r="C10" s="8">
        <v>0.96760000000000002</v>
      </c>
      <c r="D10" s="45">
        <v>8.8599999999999998E-2</v>
      </c>
    </row>
    <row r="11" spans="1:4" x14ac:dyDescent="0.35">
      <c r="A11" s="42" t="s">
        <v>94</v>
      </c>
      <c r="B11" s="7" t="s">
        <v>9</v>
      </c>
      <c r="C11" s="8">
        <v>0.96760000000000002</v>
      </c>
      <c r="D11" s="45">
        <v>7.7899999999999997E-2</v>
      </c>
    </row>
    <row r="12" spans="1:4" x14ac:dyDescent="0.35">
      <c r="A12" s="42" t="s">
        <v>95</v>
      </c>
      <c r="B12" s="7" t="s">
        <v>9</v>
      </c>
      <c r="C12" s="8">
        <v>0.96760000000000002</v>
      </c>
      <c r="D12" s="45">
        <v>6.5600000000000006E-2</v>
      </c>
    </row>
    <row r="13" spans="1:4" x14ac:dyDescent="0.35">
      <c r="A13" s="40" t="s">
        <v>96</v>
      </c>
      <c r="B13" s="7" t="s">
        <v>9</v>
      </c>
      <c r="C13" s="13">
        <v>0.89049999999999996</v>
      </c>
      <c r="D13" s="45">
        <v>0.1323</v>
      </c>
    </row>
    <row r="14" spans="1:4" x14ac:dyDescent="0.35">
      <c r="A14" s="40" t="s">
        <v>97</v>
      </c>
      <c r="B14" s="7" t="s">
        <v>9</v>
      </c>
      <c r="C14" s="13">
        <v>0.89049999999999996</v>
      </c>
      <c r="D14" s="45">
        <v>8.8599999999999998E-2</v>
      </c>
    </row>
    <row r="15" spans="1:4" x14ac:dyDescent="0.35">
      <c r="A15" s="40" t="s">
        <v>98</v>
      </c>
      <c r="B15" s="7" t="s">
        <v>9</v>
      </c>
      <c r="C15" s="13">
        <v>0.89049999999999996</v>
      </c>
      <c r="D15" s="45">
        <v>7.7899999999999997E-2</v>
      </c>
    </row>
    <row r="16" spans="1:4" ht="15" thickBot="1" x14ac:dyDescent="0.4">
      <c r="A16" s="53" t="s">
        <v>99</v>
      </c>
      <c r="B16" s="54" t="s">
        <v>9</v>
      </c>
      <c r="C16" s="13">
        <v>0.89049999999999996</v>
      </c>
      <c r="D16" s="56">
        <v>6.5600000000000006E-2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0.54500000000000004</v>
      </c>
      <c r="D20" s="259">
        <v>0.17799999999999999</v>
      </c>
    </row>
    <row r="21" spans="1:4" x14ac:dyDescent="0.35">
      <c r="A21" s="40" t="s">
        <v>8</v>
      </c>
      <c r="B21" s="7" t="s">
        <v>9</v>
      </c>
      <c r="C21" s="13">
        <v>0.66300000000000003</v>
      </c>
      <c r="D21" s="52">
        <f>D20</f>
        <v>0.17799999999999999</v>
      </c>
    </row>
    <row r="22" spans="1:4" x14ac:dyDescent="0.35">
      <c r="A22" s="40" t="s">
        <v>93</v>
      </c>
      <c r="B22" s="7" t="s">
        <v>9</v>
      </c>
      <c r="C22" s="13">
        <v>0.66300000000000003</v>
      </c>
      <c r="D22" s="52">
        <v>9.1999999999999998E-2</v>
      </c>
    </row>
    <row r="23" spans="1:4" x14ac:dyDescent="0.35">
      <c r="A23" s="40" t="s">
        <v>94</v>
      </c>
      <c r="B23" s="7" t="s">
        <v>9</v>
      </c>
      <c r="C23" s="13">
        <v>0.66300000000000003</v>
      </c>
      <c r="D23" s="52">
        <v>6.9000000000000006E-2</v>
      </c>
    </row>
    <row r="24" spans="1:4" x14ac:dyDescent="0.35">
      <c r="A24" s="40" t="s">
        <v>95</v>
      </c>
      <c r="B24" s="7" t="s">
        <v>9</v>
      </c>
      <c r="C24" s="13">
        <v>0.66300000000000003</v>
      </c>
      <c r="D24" s="52">
        <v>5.1999999999999998E-2</v>
      </c>
    </row>
    <row r="25" spans="1:4" x14ac:dyDescent="0.35">
      <c r="A25" s="40" t="s">
        <v>97</v>
      </c>
      <c r="B25" s="7" t="s">
        <v>9</v>
      </c>
      <c r="C25" s="13">
        <v>0.54500000000000004</v>
      </c>
      <c r="D25" s="52">
        <v>9.1999999999999998E-2</v>
      </c>
    </row>
    <row r="26" spans="1:4" x14ac:dyDescent="0.35">
      <c r="A26" s="40" t="s">
        <v>98</v>
      </c>
      <c r="B26" s="7" t="s">
        <v>9</v>
      </c>
      <c r="C26" s="13">
        <v>0.54500000000000004</v>
      </c>
      <c r="D26" s="52">
        <v>6.9000000000000006E-2</v>
      </c>
    </row>
    <row r="27" spans="1:4" x14ac:dyDescent="0.35">
      <c r="A27" s="40" t="s">
        <v>99</v>
      </c>
      <c r="B27" s="7" t="s">
        <v>9</v>
      </c>
      <c r="C27" s="13">
        <v>0.54500000000000004</v>
      </c>
      <c r="D27" s="52">
        <v>5.1999999999999998E-2</v>
      </c>
    </row>
    <row r="28" spans="1:4" ht="15" thickBot="1" x14ac:dyDescent="0.4">
      <c r="A28" s="53" t="s">
        <v>100</v>
      </c>
      <c r="B28" s="54" t="s">
        <v>9</v>
      </c>
      <c r="C28" s="260">
        <v>0.54500000000000004</v>
      </c>
      <c r="D28" s="263">
        <v>1.2E-2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0.8347</v>
      </c>
      <c r="D32" s="259">
        <v>0.14169999999999999</v>
      </c>
    </row>
    <row r="33" spans="1:4" x14ac:dyDescent="0.35">
      <c r="A33" s="40" t="s">
        <v>8</v>
      </c>
      <c r="B33" s="22" t="s">
        <v>18</v>
      </c>
      <c r="C33" s="13">
        <f>C32</f>
        <v>0.8347</v>
      </c>
      <c r="D33" s="255">
        <v>0.1368</v>
      </c>
    </row>
    <row r="34" spans="1:4" ht="15" thickBot="1" x14ac:dyDescent="0.4">
      <c r="A34" s="53" t="s">
        <v>123</v>
      </c>
      <c r="B34" s="262" t="s">
        <v>18</v>
      </c>
      <c r="C34" s="260">
        <f>C33</f>
        <v>0.8347</v>
      </c>
      <c r="D34" s="264">
        <v>6.6799999999999998E-2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0.42309999999999998</v>
      </c>
      <c r="D39" s="259">
        <v>0.30759999999999998</v>
      </c>
    </row>
    <row r="40" spans="1:4" x14ac:dyDescent="0.35">
      <c r="A40" s="40" t="s">
        <v>8</v>
      </c>
      <c r="B40" s="7" t="s">
        <v>9</v>
      </c>
      <c r="C40" s="13">
        <v>0.44190000000000002</v>
      </c>
      <c r="D40" s="52">
        <f>D39</f>
        <v>0.30759999999999998</v>
      </c>
    </row>
    <row r="41" spans="1:4" x14ac:dyDescent="0.35">
      <c r="A41" s="40" t="s">
        <v>93</v>
      </c>
      <c r="B41" s="7" t="s">
        <v>9</v>
      </c>
      <c r="C41" s="13">
        <f>C40</f>
        <v>0.44190000000000002</v>
      </c>
      <c r="D41" s="52">
        <v>0.2051</v>
      </c>
    </row>
    <row r="42" spans="1:4" x14ac:dyDescent="0.35">
      <c r="A42" s="40" t="s">
        <v>94</v>
      </c>
      <c r="B42" s="22" t="s">
        <v>9</v>
      </c>
      <c r="C42" s="13">
        <f>C41</f>
        <v>0.44190000000000002</v>
      </c>
      <c r="D42" s="52">
        <v>0.11409999999999999</v>
      </c>
    </row>
    <row r="43" spans="1:4" x14ac:dyDescent="0.35">
      <c r="A43" s="40" t="s">
        <v>95</v>
      </c>
      <c r="B43" s="22" t="s">
        <v>9</v>
      </c>
      <c r="C43" s="13">
        <f>C42</f>
        <v>0.44190000000000002</v>
      </c>
      <c r="D43" s="52">
        <v>0.105</v>
      </c>
    </row>
    <row r="44" spans="1:4" x14ac:dyDescent="0.35">
      <c r="A44" s="40" t="s">
        <v>97</v>
      </c>
      <c r="B44" s="7" t="s">
        <v>9</v>
      </c>
      <c r="C44" s="13">
        <v>0.42309999999999998</v>
      </c>
      <c r="D44" s="52">
        <v>0.2051</v>
      </c>
    </row>
    <row r="45" spans="1:4" x14ac:dyDescent="0.35">
      <c r="A45" s="40" t="s">
        <v>98</v>
      </c>
      <c r="B45" s="7" t="s">
        <v>9</v>
      </c>
      <c r="C45" s="13">
        <f>C44</f>
        <v>0.42309999999999998</v>
      </c>
      <c r="D45" s="52">
        <v>0.11409999999999999</v>
      </c>
    </row>
    <row r="46" spans="1:4" ht="15" thickBot="1" x14ac:dyDescent="0.4">
      <c r="A46" s="53" t="s">
        <v>99</v>
      </c>
      <c r="B46" s="54" t="s">
        <v>9</v>
      </c>
      <c r="C46" s="260">
        <f>C45</f>
        <v>0.42309999999999998</v>
      </c>
      <c r="D46" s="263">
        <v>0.105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0.94230000000000003</v>
      </c>
      <c r="D50" s="265">
        <v>0.29630000000000001</v>
      </c>
    </row>
    <row r="51" spans="1:4" x14ac:dyDescent="0.35">
      <c r="A51" s="40" t="s">
        <v>14</v>
      </c>
      <c r="B51" s="22" t="s">
        <v>9</v>
      </c>
      <c r="C51" s="22">
        <f>C50</f>
        <v>0.94230000000000003</v>
      </c>
      <c r="D51" s="255">
        <v>0.1971</v>
      </c>
    </row>
    <row r="52" spans="1:4" ht="15" thickBot="1" x14ac:dyDescent="0.4">
      <c r="A52" s="53" t="s">
        <v>22</v>
      </c>
      <c r="B52" s="262" t="s">
        <v>9</v>
      </c>
      <c r="C52" s="262">
        <f>C51</f>
        <v>0.94230000000000003</v>
      </c>
      <c r="D52" s="264">
        <v>0.1389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0.93640000000000001</v>
      </c>
      <c r="D56" s="259">
        <v>0.34179999999999999</v>
      </c>
    </row>
    <row r="57" spans="1:4" x14ac:dyDescent="0.35">
      <c r="A57" s="40" t="s">
        <v>493</v>
      </c>
      <c r="B57" s="22" t="s">
        <v>9</v>
      </c>
      <c r="C57" s="13">
        <f>C56</f>
        <v>0.93640000000000001</v>
      </c>
      <c r="D57" s="52">
        <v>0.20080000000000001</v>
      </c>
    </row>
    <row r="58" spans="1:4" x14ac:dyDescent="0.35">
      <c r="A58" s="40" t="s">
        <v>494</v>
      </c>
      <c r="B58" s="22" t="s">
        <v>9</v>
      </c>
      <c r="C58" s="13">
        <f>C57</f>
        <v>0.93640000000000001</v>
      </c>
      <c r="D58" s="52">
        <v>0.17299999999999999</v>
      </c>
    </row>
    <row r="59" spans="1:4" x14ac:dyDescent="0.35">
      <c r="A59" s="40" t="s">
        <v>495</v>
      </c>
      <c r="B59" s="22" t="s">
        <v>9</v>
      </c>
      <c r="C59" s="13">
        <f>C58</f>
        <v>0.93640000000000001</v>
      </c>
      <c r="D59" s="52">
        <v>0.15659999999999999</v>
      </c>
    </row>
    <row r="60" spans="1:4" x14ac:dyDescent="0.35">
      <c r="A60" s="40" t="s">
        <v>144</v>
      </c>
      <c r="B60" s="22" t="s">
        <v>9</v>
      </c>
      <c r="C60" s="13">
        <v>0.68179999999999996</v>
      </c>
      <c r="D60" s="52">
        <v>0.13489999999999999</v>
      </c>
    </row>
    <row r="61" spans="1:4" ht="15" thickBot="1" x14ac:dyDescent="0.4">
      <c r="A61" s="53" t="s">
        <v>144</v>
      </c>
      <c r="B61" s="262" t="s">
        <v>27</v>
      </c>
      <c r="C61" s="262">
        <v>1.8046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0.9355</v>
      </c>
      <c r="D65" s="259">
        <v>0.30170000000000002</v>
      </c>
    </row>
    <row r="66" spans="1:4" x14ac:dyDescent="0.35">
      <c r="A66" s="40" t="s">
        <v>35</v>
      </c>
      <c r="B66" s="7" t="s">
        <v>9</v>
      </c>
      <c r="C66" s="8">
        <f>C65</f>
        <v>0.9355</v>
      </c>
      <c r="D66" s="45">
        <v>0.14430000000000001</v>
      </c>
    </row>
    <row r="67" spans="1:4" x14ac:dyDescent="0.35">
      <c r="A67" s="40" t="s">
        <v>113</v>
      </c>
      <c r="B67" s="7" t="s">
        <v>9</v>
      </c>
      <c r="C67" s="8">
        <f>C66</f>
        <v>0.9355</v>
      </c>
      <c r="D67" s="45">
        <v>0.1105</v>
      </c>
    </row>
    <row r="68" spans="1:4" ht="15" thickBot="1" x14ac:dyDescent="0.4">
      <c r="A68" s="53" t="s">
        <v>62</v>
      </c>
      <c r="B68" s="54" t="s">
        <v>9</v>
      </c>
      <c r="C68" s="55">
        <f>C67</f>
        <v>0.9355</v>
      </c>
      <c r="D68" s="263">
        <v>7.4099999999999999E-2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0.68359999999999999</v>
      </c>
      <c r="D72" s="259">
        <v>0.22650000000000001</v>
      </c>
    </row>
    <row r="73" spans="1:4" x14ac:dyDescent="0.35">
      <c r="A73" s="40" t="s">
        <v>35</v>
      </c>
      <c r="B73" s="7" t="s">
        <v>9</v>
      </c>
      <c r="C73" s="8">
        <f>C72</f>
        <v>0.68359999999999999</v>
      </c>
      <c r="D73" s="45">
        <v>0.13400000000000001</v>
      </c>
    </row>
    <row r="74" spans="1:4" x14ac:dyDescent="0.35">
      <c r="A74" s="40" t="s">
        <v>113</v>
      </c>
      <c r="B74" s="7" t="s">
        <v>9</v>
      </c>
      <c r="C74" s="8">
        <f>C73</f>
        <v>0.68359999999999999</v>
      </c>
      <c r="D74" s="45">
        <v>0.10100000000000001</v>
      </c>
    </row>
    <row r="75" spans="1:4" ht="15" thickBot="1" x14ac:dyDescent="0.4">
      <c r="A75" s="53" t="s">
        <v>115</v>
      </c>
      <c r="B75" s="54" t="s">
        <v>9</v>
      </c>
      <c r="C75" s="55">
        <f>C74</f>
        <v>0.68359999999999999</v>
      </c>
      <c r="D75" s="56">
        <v>9.2600000000000002E-2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249977111117893"/>
  </sheetPr>
  <dimension ref="A1:D75"/>
  <sheetViews>
    <sheetView topLeftCell="A40" workbookViewId="0">
      <selection activeCell="G70" sqref="A1:XFD1048576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512</v>
      </c>
      <c r="B1" s="310"/>
      <c r="C1" s="310"/>
      <c r="D1" s="311"/>
    </row>
    <row r="2" spans="1:4" ht="15" thickBot="1" x14ac:dyDescent="0.4">
      <c r="A2" s="312" t="s">
        <v>514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0.89049999999999996</v>
      </c>
      <c r="D7" s="45">
        <v>0.22539999999999999</v>
      </c>
    </row>
    <row r="8" spans="1:4" x14ac:dyDescent="0.35">
      <c r="A8" s="254" t="s">
        <v>8</v>
      </c>
      <c r="B8" s="22" t="s">
        <v>9</v>
      </c>
      <c r="C8" s="8">
        <v>0.96760000000000002</v>
      </c>
      <c r="D8" s="52">
        <v>0.22539999999999999</v>
      </c>
    </row>
    <row r="9" spans="1:4" x14ac:dyDescent="0.35">
      <c r="A9" s="42" t="s">
        <v>92</v>
      </c>
      <c r="B9" s="7" t="s">
        <v>9</v>
      </c>
      <c r="C9" s="8">
        <v>0.96760000000000002</v>
      </c>
      <c r="D9" s="45">
        <v>0.1323</v>
      </c>
    </row>
    <row r="10" spans="1:4" x14ac:dyDescent="0.35">
      <c r="A10" s="42" t="s">
        <v>93</v>
      </c>
      <c r="B10" s="7" t="s">
        <v>9</v>
      </c>
      <c r="C10" s="8">
        <v>0.96760000000000002</v>
      </c>
      <c r="D10" s="45">
        <v>8.8599999999999998E-2</v>
      </c>
    </row>
    <row r="11" spans="1:4" x14ac:dyDescent="0.35">
      <c r="A11" s="42" t="s">
        <v>94</v>
      </c>
      <c r="B11" s="7" t="s">
        <v>9</v>
      </c>
      <c r="C11" s="8">
        <v>0.96760000000000002</v>
      </c>
      <c r="D11" s="45">
        <v>7.7899999999999997E-2</v>
      </c>
    </row>
    <row r="12" spans="1:4" x14ac:dyDescent="0.35">
      <c r="A12" s="42" t="s">
        <v>95</v>
      </c>
      <c r="B12" s="7" t="s">
        <v>9</v>
      </c>
      <c r="C12" s="8">
        <v>0.96760000000000002</v>
      </c>
      <c r="D12" s="45">
        <v>6.5600000000000006E-2</v>
      </c>
    </row>
    <row r="13" spans="1:4" x14ac:dyDescent="0.35">
      <c r="A13" s="40" t="s">
        <v>96</v>
      </c>
      <c r="B13" s="7" t="s">
        <v>9</v>
      </c>
      <c r="C13" s="13">
        <v>0.89049999999999996</v>
      </c>
      <c r="D13" s="45">
        <v>0.1323</v>
      </c>
    </row>
    <row r="14" spans="1:4" x14ac:dyDescent="0.35">
      <c r="A14" s="40" t="s">
        <v>97</v>
      </c>
      <c r="B14" s="7" t="s">
        <v>9</v>
      </c>
      <c r="C14" s="13">
        <v>0.89049999999999996</v>
      </c>
      <c r="D14" s="45">
        <v>8.8599999999999998E-2</v>
      </c>
    </row>
    <row r="15" spans="1:4" x14ac:dyDescent="0.35">
      <c r="A15" s="40" t="s">
        <v>98</v>
      </c>
      <c r="B15" s="7" t="s">
        <v>9</v>
      </c>
      <c r="C15" s="13">
        <v>0.89049999999999996</v>
      </c>
      <c r="D15" s="45">
        <v>7.7899999999999997E-2</v>
      </c>
    </row>
    <row r="16" spans="1:4" ht="15" thickBot="1" x14ac:dyDescent="0.4">
      <c r="A16" s="53" t="s">
        <v>99</v>
      </c>
      <c r="B16" s="54" t="s">
        <v>9</v>
      </c>
      <c r="C16" s="13">
        <v>0.89049999999999996</v>
      </c>
      <c r="D16" s="56">
        <v>6.5600000000000006E-2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0.54500000000000004</v>
      </c>
      <c r="D20" s="259">
        <v>0.17799999999999999</v>
      </c>
    </row>
    <row r="21" spans="1:4" x14ac:dyDescent="0.35">
      <c r="A21" s="40" t="s">
        <v>8</v>
      </c>
      <c r="B21" s="7" t="s">
        <v>9</v>
      </c>
      <c r="C21" s="13">
        <v>0.66300000000000003</v>
      </c>
      <c r="D21" s="52">
        <f>D20</f>
        <v>0.17799999999999999</v>
      </c>
    </row>
    <row r="22" spans="1:4" x14ac:dyDescent="0.35">
      <c r="A22" s="40" t="s">
        <v>93</v>
      </c>
      <c r="B22" s="7" t="s">
        <v>9</v>
      </c>
      <c r="C22" s="13">
        <v>0.66300000000000003</v>
      </c>
      <c r="D22" s="52">
        <v>9.1999999999999998E-2</v>
      </c>
    </row>
    <row r="23" spans="1:4" x14ac:dyDescent="0.35">
      <c r="A23" s="40" t="s">
        <v>94</v>
      </c>
      <c r="B23" s="7" t="s">
        <v>9</v>
      </c>
      <c r="C23" s="13">
        <v>0.66300000000000003</v>
      </c>
      <c r="D23" s="52">
        <v>6.9000000000000006E-2</v>
      </c>
    </row>
    <row r="24" spans="1:4" x14ac:dyDescent="0.35">
      <c r="A24" s="40" t="s">
        <v>95</v>
      </c>
      <c r="B24" s="7" t="s">
        <v>9</v>
      </c>
      <c r="C24" s="13">
        <v>0.66300000000000003</v>
      </c>
      <c r="D24" s="52">
        <v>5.1999999999999998E-2</v>
      </c>
    </row>
    <row r="25" spans="1:4" x14ac:dyDescent="0.35">
      <c r="A25" s="40" t="s">
        <v>97</v>
      </c>
      <c r="B25" s="7" t="s">
        <v>9</v>
      </c>
      <c r="C25" s="13">
        <v>0.54500000000000004</v>
      </c>
      <c r="D25" s="52">
        <v>9.1999999999999998E-2</v>
      </c>
    </row>
    <row r="26" spans="1:4" x14ac:dyDescent="0.35">
      <c r="A26" s="40" t="s">
        <v>98</v>
      </c>
      <c r="B26" s="7" t="s">
        <v>9</v>
      </c>
      <c r="C26" s="13">
        <v>0.54500000000000004</v>
      </c>
      <c r="D26" s="52">
        <v>6.9000000000000006E-2</v>
      </c>
    </row>
    <row r="27" spans="1:4" x14ac:dyDescent="0.35">
      <c r="A27" s="40" t="s">
        <v>99</v>
      </c>
      <c r="B27" s="7" t="s">
        <v>9</v>
      </c>
      <c r="C27" s="13">
        <v>0.54500000000000004</v>
      </c>
      <c r="D27" s="52">
        <v>5.1999999999999998E-2</v>
      </c>
    </row>
    <row r="28" spans="1:4" ht="15" thickBot="1" x14ac:dyDescent="0.4">
      <c r="A28" s="53" t="s">
        <v>100</v>
      </c>
      <c r="B28" s="54" t="s">
        <v>9</v>
      </c>
      <c r="C28" s="260">
        <v>0.54500000000000004</v>
      </c>
      <c r="D28" s="263">
        <v>1.2E-2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0.8347</v>
      </c>
      <c r="D32" s="259">
        <v>0.14169999999999999</v>
      </c>
    </row>
    <row r="33" spans="1:4" x14ac:dyDescent="0.35">
      <c r="A33" s="40" t="s">
        <v>8</v>
      </c>
      <c r="B33" s="22" t="s">
        <v>18</v>
      </c>
      <c r="C33" s="13">
        <f>C32</f>
        <v>0.8347</v>
      </c>
      <c r="D33" s="255">
        <v>0.1368</v>
      </c>
    </row>
    <row r="34" spans="1:4" ht="15" thickBot="1" x14ac:dyDescent="0.4">
      <c r="A34" s="53" t="s">
        <v>123</v>
      </c>
      <c r="B34" s="262" t="s">
        <v>18</v>
      </c>
      <c r="C34" s="260">
        <f>C33</f>
        <v>0.8347</v>
      </c>
      <c r="D34" s="264">
        <v>6.6799999999999998E-2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0.69430000000000003</v>
      </c>
      <c r="D39" s="259">
        <v>0.30759999999999998</v>
      </c>
    </row>
    <row r="40" spans="1:4" x14ac:dyDescent="0.35">
      <c r="A40" s="40" t="s">
        <v>8</v>
      </c>
      <c r="B40" s="7" t="s">
        <v>9</v>
      </c>
      <c r="C40" s="13">
        <v>0.71309999999999996</v>
      </c>
      <c r="D40" s="52">
        <f>D39</f>
        <v>0.30759999999999998</v>
      </c>
    </row>
    <row r="41" spans="1:4" x14ac:dyDescent="0.35">
      <c r="A41" s="40" t="s">
        <v>93</v>
      </c>
      <c r="B41" s="7" t="s">
        <v>9</v>
      </c>
      <c r="C41" s="13">
        <v>0.71309999999999996</v>
      </c>
      <c r="D41" s="52">
        <v>0.2051</v>
      </c>
    </row>
    <row r="42" spans="1:4" x14ac:dyDescent="0.35">
      <c r="A42" s="40" t="s">
        <v>94</v>
      </c>
      <c r="B42" s="22" t="s">
        <v>9</v>
      </c>
      <c r="C42" s="13">
        <v>0.71309999999999996</v>
      </c>
      <c r="D42" s="52">
        <v>0.11409999999999999</v>
      </c>
    </row>
    <row r="43" spans="1:4" x14ac:dyDescent="0.35">
      <c r="A43" s="40" t="s">
        <v>95</v>
      </c>
      <c r="B43" s="22" t="s">
        <v>9</v>
      </c>
      <c r="C43" s="13">
        <v>0.71309999999999996</v>
      </c>
      <c r="D43" s="52">
        <v>0.105</v>
      </c>
    </row>
    <row r="44" spans="1:4" x14ac:dyDescent="0.35">
      <c r="A44" s="40" t="s">
        <v>97</v>
      </c>
      <c r="B44" s="7" t="s">
        <v>9</v>
      </c>
      <c r="C44" s="13">
        <v>0.69430000000000003</v>
      </c>
      <c r="D44" s="52">
        <v>0.2051</v>
      </c>
    </row>
    <row r="45" spans="1:4" x14ac:dyDescent="0.35">
      <c r="A45" s="40" t="s">
        <v>98</v>
      </c>
      <c r="B45" s="7" t="s">
        <v>9</v>
      </c>
      <c r="C45" s="13">
        <v>0.69430000000000003</v>
      </c>
      <c r="D45" s="52">
        <v>0.11409999999999999</v>
      </c>
    </row>
    <row r="46" spans="1:4" ht="15" thickBot="1" x14ac:dyDescent="0.4">
      <c r="A46" s="53" t="s">
        <v>99</v>
      </c>
      <c r="B46" s="54" t="s">
        <v>9</v>
      </c>
      <c r="C46" s="260">
        <v>0.69430000000000003</v>
      </c>
      <c r="D46" s="263">
        <v>0.105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0.94230000000000003</v>
      </c>
      <c r="D50" s="265">
        <v>0.29630000000000001</v>
      </c>
    </row>
    <row r="51" spans="1:4" x14ac:dyDescent="0.35">
      <c r="A51" s="40" t="s">
        <v>14</v>
      </c>
      <c r="B51" s="22" t="s">
        <v>9</v>
      </c>
      <c r="C51" s="22">
        <f>C50</f>
        <v>0.94230000000000003</v>
      </c>
      <c r="D51" s="255">
        <v>0.1971</v>
      </c>
    </row>
    <row r="52" spans="1:4" ht="15" thickBot="1" x14ac:dyDescent="0.4">
      <c r="A52" s="53" t="s">
        <v>22</v>
      </c>
      <c r="B52" s="262" t="s">
        <v>9</v>
      </c>
      <c r="C52" s="262">
        <f>C51</f>
        <v>0.94230000000000003</v>
      </c>
      <c r="D52" s="264">
        <v>0.1389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0.93640000000000001</v>
      </c>
      <c r="D56" s="259">
        <v>0.34179999999999999</v>
      </c>
    </row>
    <row r="57" spans="1:4" x14ac:dyDescent="0.35">
      <c r="A57" s="40" t="s">
        <v>493</v>
      </c>
      <c r="B57" s="22" t="s">
        <v>9</v>
      </c>
      <c r="C57" s="13">
        <f>C56</f>
        <v>0.93640000000000001</v>
      </c>
      <c r="D57" s="52">
        <v>0.20080000000000001</v>
      </c>
    </row>
    <row r="58" spans="1:4" x14ac:dyDescent="0.35">
      <c r="A58" s="40" t="s">
        <v>494</v>
      </c>
      <c r="B58" s="22" t="s">
        <v>9</v>
      </c>
      <c r="C58" s="13">
        <f>C57</f>
        <v>0.93640000000000001</v>
      </c>
      <c r="D58" s="52">
        <v>0.17299999999999999</v>
      </c>
    </row>
    <row r="59" spans="1:4" x14ac:dyDescent="0.35">
      <c r="A59" s="40" t="s">
        <v>495</v>
      </c>
      <c r="B59" s="22" t="s">
        <v>9</v>
      </c>
      <c r="C59" s="13">
        <f>C58</f>
        <v>0.93640000000000001</v>
      </c>
      <c r="D59" s="52">
        <v>0.15659999999999999</v>
      </c>
    </row>
    <row r="60" spans="1:4" x14ac:dyDescent="0.35">
      <c r="A60" s="40" t="s">
        <v>144</v>
      </c>
      <c r="B60" s="22" t="s">
        <v>9</v>
      </c>
      <c r="C60" s="13">
        <v>0.68179999999999996</v>
      </c>
      <c r="D60" s="52">
        <v>0.13489999999999999</v>
      </c>
    </row>
    <row r="61" spans="1:4" ht="15" thickBot="1" x14ac:dyDescent="0.4">
      <c r="A61" s="53" t="s">
        <v>144</v>
      </c>
      <c r="B61" s="262" t="s">
        <v>27</v>
      </c>
      <c r="C61" s="262">
        <v>1.8046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0.9355</v>
      </c>
      <c r="D65" s="259">
        <v>0.30170000000000002</v>
      </c>
    </row>
    <row r="66" spans="1:4" x14ac:dyDescent="0.35">
      <c r="A66" s="40" t="s">
        <v>35</v>
      </c>
      <c r="B66" s="7" t="s">
        <v>9</v>
      </c>
      <c r="C66" s="8">
        <f>C65</f>
        <v>0.9355</v>
      </c>
      <c r="D66" s="45">
        <v>0.14430000000000001</v>
      </c>
    </row>
    <row r="67" spans="1:4" x14ac:dyDescent="0.35">
      <c r="A67" s="40" t="s">
        <v>113</v>
      </c>
      <c r="B67" s="7" t="s">
        <v>9</v>
      </c>
      <c r="C67" s="8">
        <f>C66</f>
        <v>0.9355</v>
      </c>
      <c r="D67" s="45">
        <v>0.1105</v>
      </c>
    </row>
    <row r="68" spans="1:4" ht="15" thickBot="1" x14ac:dyDescent="0.4">
      <c r="A68" s="53" t="s">
        <v>62</v>
      </c>
      <c r="B68" s="54" t="s">
        <v>9</v>
      </c>
      <c r="C68" s="55">
        <f>C67</f>
        <v>0.9355</v>
      </c>
      <c r="D68" s="263">
        <v>7.4099999999999999E-2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0.68359999999999999</v>
      </c>
      <c r="D72" s="259">
        <v>0.22650000000000001</v>
      </c>
    </row>
    <row r="73" spans="1:4" x14ac:dyDescent="0.35">
      <c r="A73" s="40" t="s">
        <v>35</v>
      </c>
      <c r="B73" s="7" t="s">
        <v>9</v>
      </c>
      <c r="C73" s="8">
        <f>C72</f>
        <v>0.68359999999999999</v>
      </c>
      <c r="D73" s="45">
        <v>0.13400000000000001</v>
      </c>
    </row>
    <row r="74" spans="1:4" x14ac:dyDescent="0.35">
      <c r="A74" s="40" t="s">
        <v>113</v>
      </c>
      <c r="B74" s="7" t="s">
        <v>9</v>
      </c>
      <c r="C74" s="8">
        <f>C73</f>
        <v>0.68359999999999999</v>
      </c>
      <c r="D74" s="45">
        <v>0.10100000000000001</v>
      </c>
    </row>
    <row r="75" spans="1:4" ht="15" thickBot="1" x14ac:dyDescent="0.4">
      <c r="A75" s="53" t="s">
        <v>115</v>
      </c>
      <c r="B75" s="54" t="s">
        <v>9</v>
      </c>
      <c r="C75" s="55">
        <f>C74</f>
        <v>0.68359999999999999</v>
      </c>
      <c r="D75" s="56">
        <v>9.2600000000000002E-2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-0.249977111117893"/>
  </sheetPr>
  <dimension ref="A1:D75"/>
  <sheetViews>
    <sheetView workbookViewId="0">
      <selection sqref="A1:D1"/>
    </sheetView>
  </sheetViews>
  <sheetFormatPr defaultRowHeight="14.5" x14ac:dyDescent="0.35"/>
  <cols>
    <col min="1" max="1" width="18.453125" customWidth="1"/>
    <col min="2" max="2" width="12.453125" customWidth="1"/>
    <col min="3" max="3" width="12" customWidth="1"/>
    <col min="4" max="4" width="14.453125" customWidth="1"/>
  </cols>
  <sheetData>
    <row r="1" spans="1:4" ht="15.5" x14ac:dyDescent="0.35">
      <c r="A1" s="309" t="s">
        <v>512</v>
      </c>
      <c r="B1" s="310"/>
      <c r="C1" s="310"/>
      <c r="D1" s="311"/>
    </row>
    <row r="2" spans="1:4" ht="15" thickBot="1" x14ac:dyDescent="0.4">
      <c r="A2" s="312" t="s">
        <v>511</v>
      </c>
      <c r="B2" s="313"/>
      <c r="C2" s="313"/>
      <c r="D2" s="314"/>
    </row>
    <row r="3" spans="1:4" x14ac:dyDescent="0.35">
      <c r="A3" s="2"/>
      <c r="B3" s="2"/>
      <c r="C3" s="2"/>
      <c r="D3" s="2"/>
    </row>
    <row r="4" spans="1:4" ht="15" thickBot="1" x14ac:dyDescent="0.4">
      <c r="A4" s="10"/>
      <c r="B4" s="10"/>
      <c r="C4" s="10"/>
      <c r="D4" s="10"/>
    </row>
    <row r="5" spans="1:4" ht="16" thickBot="1" x14ac:dyDescent="0.4">
      <c r="A5" s="327" t="s">
        <v>91</v>
      </c>
      <c r="B5" s="328"/>
      <c r="C5" s="328"/>
      <c r="D5" s="329"/>
    </row>
    <row r="6" spans="1:4" ht="15" thickBot="1" x14ac:dyDescent="0.4">
      <c r="A6" s="3" t="s">
        <v>3</v>
      </c>
      <c r="B6" s="4" t="s">
        <v>4</v>
      </c>
      <c r="C6" s="4" t="s">
        <v>5</v>
      </c>
      <c r="D6" s="5" t="s">
        <v>6</v>
      </c>
    </row>
    <row r="7" spans="1:4" x14ac:dyDescent="0.35">
      <c r="A7" s="252" t="s">
        <v>10</v>
      </c>
      <c r="B7" s="7" t="s">
        <v>9</v>
      </c>
      <c r="C7" s="13">
        <v>0.89049999999999996</v>
      </c>
      <c r="D7" s="45">
        <v>0.22539999999999999</v>
      </c>
    </row>
    <row r="8" spans="1:4" x14ac:dyDescent="0.35">
      <c r="A8" s="254" t="s">
        <v>8</v>
      </c>
      <c r="B8" s="22" t="s">
        <v>9</v>
      </c>
      <c r="C8" s="8">
        <v>0.96760000000000002</v>
      </c>
      <c r="D8" s="52">
        <v>0.22539999999999999</v>
      </c>
    </row>
    <row r="9" spans="1:4" x14ac:dyDescent="0.35">
      <c r="A9" s="42" t="s">
        <v>92</v>
      </c>
      <c r="B9" s="7" t="s">
        <v>9</v>
      </c>
      <c r="C9" s="8">
        <v>0.96760000000000002</v>
      </c>
      <c r="D9" s="45">
        <v>0.1323</v>
      </c>
    </row>
    <row r="10" spans="1:4" x14ac:dyDescent="0.35">
      <c r="A10" s="42" t="s">
        <v>93</v>
      </c>
      <c r="B10" s="7" t="s">
        <v>9</v>
      </c>
      <c r="C10" s="8">
        <v>0.96760000000000002</v>
      </c>
      <c r="D10" s="45">
        <v>8.8599999999999998E-2</v>
      </c>
    </row>
    <row r="11" spans="1:4" x14ac:dyDescent="0.35">
      <c r="A11" s="42" t="s">
        <v>94</v>
      </c>
      <c r="B11" s="7" t="s">
        <v>9</v>
      </c>
      <c r="C11" s="8">
        <v>0.96760000000000002</v>
      </c>
      <c r="D11" s="45">
        <v>7.7899999999999997E-2</v>
      </c>
    </row>
    <row r="12" spans="1:4" x14ac:dyDescent="0.35">
      <c r="A12" s="42" t="s">
        <v>95</v>
      </c>
      <c r="B12" s="7" t="s">
        <v>9</v>
      </c>
      <c r="C12" s="8">
        <v>0.96760000000000002</v>
      </c>
      <c r="D12" s="45">
        <v>6.5600000000000006E-2</v>
      </c>
    </row>
    <row r="13" spans="1:4" x14ac:dyDescent="0.35">
      <c r="A13" s="40" t="s">
        <v>96</v>
      </c>
      <c r="B13" s="7" t="s">
        <v>9</v>
      </c>
      <c r="C13" s="13">
        <v>0.89049999999999996</v>
      </c>
      <c r="D13" s="45">
        <v>0.1323</v>
      </c>
    </row>
    <row r="14" spans="1:4" x14ac:dyDescent="0.35">
      <c r="A14" s="40" t="s">
        <v>97</v>
      </c>
      <c r="B14" s="7" t="s">
        <v>9</v>
      </c>
      <c r="C14" s="13">
        <v>0.89049999999999996</v>
      </c>
      <c r="D14" s="45">
        <v>8.8599999999999998E-2</v>
      </c>
    </row>
    <row r="15" spans="1:4" x14ac:dyDescent="0.35">
      <c r="A15" s="40" t="s">
        <v>98</v>
      </c>
      <c r="B15" s="7" t="s">
        <v>9</v>
      </c>
      <c r="C15" s="13">
        <v>0.89049999999999996</v>
      </c>
      <c r="D15" s="45">
        <v>7.7899999999999997E-2</v>
      </c>
    </row>
    <row r="16" spans="1:4" ht="15" thickBot="1" x14ac:dyDescent="0.4">
      <c r="A16" s="53" t="s">
        <v>99</v>
      </c>
      <c r="B16" s="54" t="s">
        <v>9</v>
      </c>
      <c r="C16" s="13">
        <v>0.89049999999999996</v>
      </c>
      <c r="D16" s="56">
        <v>6.5600000000000006E-2</v>
      </c>
    </row>
    <row r="17" spans="1:4" ht="15" thickBot="1" x14ac:dyDescent="0.4">
      <c r="A17" s="10"/>
      <c r="B17" s="10"/>
      <c r="C17" s="10"/>
      <c r="D17" s="10"/>
    </row>
    <row r="18" spans="1:4" ht="16" thickBot="1" x14ac:dyDescent="0.4">
      <c r="A18" s="301" t="s">
        <v>66</v>
      </c>
      <c r="B18" s="302"/>
      <c r="C18" s="302"/>
      <c r="D18" s="303"/>
    </row>
    <row r="19" spans="1:4" ht="15" thickBot="1" x14ac:dyDescent="0.4">
      <c r="A19" s="3" t="s">
        <v>3</v>
      </c>
      <c r="B19" s="4" t="s">
        <v>4</v>
      </c>
      <c r="C19" s="4" t="s">
        <v>5</v>
      </c>
      <c r="D19" s="5" t="s">
        <v>6</v>
      </c>
    </row>
    <row r="20" spans="1:4" x14ac:dyDescent="0.35">
      <c r="A20" s="252" t="s">
        <v>10</v>
      </c>
      <c r="B20" s="257" t="s">
        <v>9</v>
      </c>
      <c r="C20" s="258">
        <v>0.54500000000000004</v>
      </c>
      <c r="D20" s="259">
        <v>0.17799999999999999</v>
      </c>
    </row>
    <row r="21" spans="1:4" x14ac:dyDescent="0.35">
      <c r="A21" s="40" t="s">
        <v>8</v>
      </c>
      <c r="B21" s="7" t="s">
        <v>9</v>
      </c>
      <c r="C21" s="13">
        <v>0.66300000000000003</v>
      </c>
      <c r="D21" s="52">
        <f>D20</f>
        <v>0.17799999999999999</v>
      </c>
    </row>
    <row r="22" spans="1:4" x14ac:dyDescent="0.35">
      <c r="A22" s="40" t="s">
        <v>93</v>
      </c>
      <c r="B22" s="7" t="s">
        <v>9</v>
      </c>
      <c r="C22" s="13">
        <v>0.66300000000000003</v>
      </c>
      <c r="D22" s="52">
        <v>9.1999999999999998E-2</v>
      </c>
    </row>
    <row r="23" spans="1:4" x14ac:dyDescent="0.35">
      <c r="A23" s="40" t="s">
        <v>94</v>
      </c>
      <c r="B23" s="7" t="s">
        <v>9</v>
      </c>
      <c r="C23" s="13">
        <v>0.66300000000000003</v>
      </c>
      <c r="D23" s="52">
        <v>6.9000000000000006E-2</v>
      </c>
    </row>
    <row r="24" spans="1:4" x14ac:dyDescent="0.35">
      <c r="A24" s="40" t="s">
        <v>95</v>
      </c>
      <c r="B24" s="7" t="s">
        <v>9</v>
      </c>
      <c r="C24" s="13">
        <v>0.66300000000000003</v>
      </c>
      <c r="D24" s="52">
        <v>5.1999999999999998E-2</v>
      </c>
    </row>
    <row r="25" spans="1:4" x14ac:dyDescent="0.35">
      <c r="A25" s="40" t="s">
        <v>97</v>
      </c>
      <c r="B25" s="7" t="s">
        <v>9</v>
      </c>
      <c r="C25" s="13">
        <v>0.54500000000000004</v>
      </c>
      <c r="D25" s="52">
        <v>9.1999999999999998E-2</v>
      </c>
    </row>
    <row r="26" spans="1:4" x14ac:dyDescent="0.35">
      <c r="A26" s="40" t="s">
        <v>98</v>
      </c>
      <c r="B26" s="7" t="s">
        <v>9</v>
      </c>
      <c r="C26" s="13">
        <v>0.54500000000000004</v>
      </c>
      <c r="D26" s="52">
        <v>6.9000000000000006E-2</v>
      </c>
    </row>
    <row r="27" spans="1:4" x14ac:dyDescent="0.35">
      <c r="A27" s="40" t="s">
        <v>99</v>
      </c>
      <c r="B27" s="7" t="s">
        <v>9</v>
      </c>
      <c r="C27" s="13">
        <v>0.54500000000000004</v>
      </c>
      <c r="D27" s="52">
        <v>5.1999999999999998E-2</v>
      </c>
    </row>
    <row r="28" spans="1:4" ht="15" thickBot="1" x14ac:dyDescent="0.4">
      <c r="A28" s="53" t="s">
        <v>100</v>
      </c>
      <c r="B28" s="54" t="s">
        <v>9</v>
      </c>
      <c r="C28" s="260">
        <v>0.54500000000000004</v>
      </c>
      <c r="D28" s="263">
        <v>1.2E-2</v>
      </c>
    </row>
    <row r="29" spans="1:4" ht="15" thickBot="1" x14ac:dyDescent="0.4">
      <c r="A29" s="10"/>
      <c r="B29" s="10"/>
      <c r="C29" s="10"/>
      <c r="D29" s="10"/>
    </row>
    <row r="30" spans="1:4" ht="16" thickBot="1" x14ac:dyDescent="0.4">
      <c r="A30" s="301" t="s">
        <v>67</v>
      </c>
      <c r="B30" s="302"/>
      <c r="C30" s="302"/>
      <c r="D30" s="303"/>
    </row>
    <row r="31" spans="1:4" ht="15" thickBot="1" x14ac:dyDescent="0.4">
      <c r="A31" s="3" t="s">
        <v>3</v>
      </c>
      <c r="B31" s="4" t="s">
        <v>4</v>
      </c>
      <c r="C31" s="4" t="s">
        <v>5</v>
      </c>
      <c r="D31" s="5" t="s">
        <v>6</v>
      </c>
    </row>
    <row r="32" spans="1:4" x14ac:dyDescent="0.35">
      <c r="A32" s="252" t="s">
        <v>147</v>
      </c>
      <c r="B32" s="257" t="s">
        <v>18</v>
      </c>
      <c r="C32" s="258">
        <v>0.78080000000000005</v>
      </c>
      <c r="D32" s="259">
        <v>0.14169999999999999</v>
      </c>
    </row>
    <row r="33" spans="1:4" x14ac:dyDescent="0.35">
      <c r="A33" s="40" t="s">
        <v>8</v>
      </c>
      <c r="B33" s="22" t="s">
        <v>18</v>
      </c>
      <c r="C33" s="13">
        <v>0.78080000000000005</v>
      </c>
      <c r="D33" s="255">
        <v>0.1368</v>
      </c>
    </row>
    <row r="34" spans="1:4" ht="15" thickBot="1" x14ac:dyDescent="0.4">
      <c r="A34" s="53" t="s">
        <v>123</v>
      </c>
      <c r="B34" s="262" t="s">
        <v>18</v>
      </c>
      <c r="C34" s="260">
        <v>0.78080000000000005</v>
      </c>
      <c r="D34" s="264">
        <v>6.6799999999999998E-2</v>
      </c>
    </row>
    <row r="35" spans="1:4" x14ac:dyDescent="0.35">
      <c r="A35" s="10"/>
      <c r="B35" s="10"/>
      <c r="C35" s="10"/>
      <c r="D35" s="10"/>
    </row>
    <row r="36" spans="1:4" ht="15" thickBot="1" x14ac:dyDescent="0.4">
      <c r="A36" s="10"/>
      <c r="B36" s="10"/>
      <c r="C36" s="10"/>
      <c r="D36" s="10"/>
    </row>
    <row r="37" spans="1:4" ht="16" thickBot="1" x14ac:dyDescent="0.4">
      <c r="A37" s="301" t="s">
        <v>102</v>
      </c>
      <c r="B37" s="302"/>
      <c r="C37" s="302"/>
      <c r="D37" s="303"/>
    </row>
    <row r="38" spans="1:4" ht="15" thickBot="1" x14ac:dyDescent="0.4">
      <c r="A38" s="3" t="s">
        <v>3</v>
      </c>
      <c r="B38" s="4" t="s">
        <v>4</v>
      </c>
      <c r="C38" s="4" t="s">
        <v>5</v>
      </c>
      <c r="D38" s="5" t="s">
        <v>6</v>
      </c>
    </row>
    <row r="39" spans="1:4" x14ac:dyDescent="0.35">
      <c r="A39" s="252" t="s">
        <v>10</v>
      </c>
      <c r="B39" s="257" t="s">
        <v>9</v>
      </c>
      <c r="C39" s="258">
        <v>0.69430000000000003</v>
      </c>
      <c r="D39" s="259">
        <v>0.30759999999999998</v>
      </c>
    </row>
    <row r="40" spans="1:4" x14ac:dyDescent="0.35">
      <c r="A40" s="40" t="s">
        <v>8</v>
      </c>
      <c r="B40" s="7" t="s">
        <v>9</v>
      </c>
      <c r="C40" s="13">
        <v>0.71309999999999996</v>
      </c>
      <c r="D40" s="52">
        <f>D39</f>
        <v>0.30759999999999998</v>
      </c>
    </row>
    <row r="41" spans="1:4" x14ac:dyDescent="0.35">
      <c r="A41" s="40" t="s">
        <v>93</v>
      </c>
      <c r="B41" s="7" t="s">
        <v>9</v>
      </c>
      <c r="C41" s="13">
        <v>0.71309999999999996</v>
      </c>
      <c r="D41" s="52">
        <v>0.2051</v>
      </c>
    </row>
    <row r="42" spans="1:4" x14ac:dyDescent="0.35">
      <c r="A42" s="40" t="s">
        <v>94</v>
      </c>
      <c r="B42" s="22" t="s">
        <v>9</v>
      </c>
      <c r="C42" s="13">
        <v>0.71309999999999996</v>
      </c>
      <c r="D42" s="52">
        <v>0.11409999999999999</v>
      </c>
    </row>
    <row r="43" spans="1:4" x14ac:dyDescent="0.35">
      <c r="A43" s="40" t="s">
        <v>95</v>
      </c>
      <c r="B43" s="22" t="s">
        <v>9</v>
      </c>
      <c r="C43" s="13">
        <v>0.71309999999999996</v>
      </c>
      <c r="D43" s="52">
        <v>0.105</v>
      </c>
    </row>
    <row r="44" spans="1:4" x14ac:dyDescent="0.35">
      <c r="A44" s="40" t="s">
        <v>97</v>
      </c>
      <c r="B44" s="7" t="s">
        <v>9</v>
      </c>
      <c r="C44" s="13">
        <v>0.69430000000000003</v>
      </c>
      <c r="D44" s="52">
        <v>0.2051</v>
      </c>
    </row>
    <row r="45" spans="1:4" x14ac:dyDescent="0.35">
      <c r="A45" s="40" t="s">
        <v>98</v>
      </c>
      <c r="B45" s="7" t="s">
        <v>9</v>
      </c>
      <c r="C45" s="13">
        <v>0.69430000000000003</v>
      </c>
      <c r="D45" s="52">
        <v>0.11409999999999999</v>
      </c>
    </row>
    <row r="46" spans="1:4" ht="15" thickBot="1" x14ac:dyDescent="0.4">
      <c r="A46" s="53" t="s">
        <v>99</v>
      </c>
      <c r="B46" s="54" t="s">
        <v>9</v>
      </c>
      <c r="C46" s="260">
        <v>0.69430000000000003</v>
      </c>
      <c r="D46" s="263">
        <v>0.105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103</v>
      </c>
      <c r="B48" s="302"/>
      <c r="C48" s="302"/>
      <c r="D48" s="303"/>
    </row>
    <row r="49" spans="1:4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4" x14ac:dyDescent="0.35">
      <c r="A50" s="252" t="s">
        <v>104</v>
      </c>
      <c r="B50" s="257" t="s">
        <v>9</v>
      </c>
      <c r="C50" s="257">
        <v>0.81359999999999999</v>
      </c>
      <c r="D50" s="265">
        <v>0.29630000000000001</v>
      </c>
    </row>
    <row r="51" spans="1:4" x14ac:dyDescent="0.35">
      <c r="A51" s="40" t="s">
        <v>14</v>
      </c>
      <c r="B51" s="22" t="s">
        <v>9</v>
      </c>
      <c r="C51" s="22">
        <v>0.81359999999999999</v>
      </c>
      <c r="D51" s="255">
        <v>0.1971</v>
      </c>
    </row>
    <row r="52" spans="1:4" ht="15" thickBot="1" x14ac:dyDescent="0.4">
      <c r="A52" s="53" t="s">
        <v>22</v>
      </c>
      <c r="B52" s="262" t="s">
        <v>9</v>
      </c>
      <c r="C52" s="262">
        <v>0.81359999999999999</v>
      </c>
      <c r="D52" s="264">
        <v>0.1389</v>
      </c>
    </row>
    <row r="53" spans="1:4" ht="15" thickBot="1" x14ac:dyDescent="0.4">
      <c r="A53" s="10"/>
      <c r="B53" s="10"/>
      <c r="C53" s="10"/>
      <c r="D53" s="10"/>
    </row>
    <row r="54" spans="1:4" ht="16" thickBot="1" x14ac:dyDescent="0.4">
      <c r="A54" s="301" t="s">
        <v>105</v>
      </c>
      <c r="B54" s="302"/>
      <c r="C54" s="302"/>
      <c r="D54" s="303"/>
    </row>
    <row r="55" spans="1:4" ht="15" thickBot="1" x14ac:dyDescent="0.4">
      <c r="A55" s="3" t="s">
        <v>3</v>
      </c>
      <c r="B55" s="4" t="s">
        <v>4</v>
      </c>
      <c r="C55" s="4" t="s">
        <v>5</v>
      </c>
      <c r="D55" s="5" t="s">
        <v>6</v>
      </c>
    </row>
    <row r="56" spans="1:4" x14ac:dyDescent="0.35">
      <c r="A56" s="252" t="s">
        <v>24</v>
      </c>
      <c r="B56" s="257" t="s">
        <v>9</v>
      </c>
      <c r="C56" s="258">
        <v>0.80189999999999995</v>
      </c>
      <c r="D56" s="259">
        <v>0.34179999999999999</v>
      </c>
    </row>
    <row r="57" spans="1:4" x14ac:dyDescent="0.35">
      <c r="A57" s="40" t="s">
        <v>493</v>
      </c>
      <c r="B57" s="22" t="s">
        <v>9</v>
      </c>
      <c r="C57" s="13">
        <f>C56</f>
        <v>0.80189999999999995</v>
      </c>
      <c r="D57" s="52">
        <v>0.20080000000000001</v>
      </c>
    </row>
    <row r="58" spans="1:4" x14ac:dyDescent="0.35">
      <c r="A58" s="40" t="s">
        <v>494</v>
      </c>
      <c r="B58" s="22" t="s">
        <v>9</v>
      </c>
      <c r="C58" s="13">
        <f>C57</f>
        <v>0.80189999999999995</v>
      </c>
      <c r="D58" s="52">
        <v>0.17299999999999999</v>
      </c>
    </row>
    <row r="59" spans="1:4" x14ac:dyDescent="0.35">
      <c r="A59" s="40" t="s">
        <v>495</v>
      </c>
      <c r="B59" s="22" t="s">
        <v>9</v>
      </c>
      <c r="C59" s="13">
        <f>C58</f>
        <v>0.80189999999999995</v>
      </c>
      <c r="D59" s="52">
        <v>0.15659999999999999</v>
      </c>
    </row>
    <row r="60" spans="1:4" x14ac:dyDescent="0.35">
      <c r="A60" s="40" t="s">
        <v>144</v>
      </c>
      <c r="B60" s="22" t="s">
        <v>9</v>
      </c>
      <c r="C60" s="13">
        <v>0.5272</v>
      </c>
      <c r="D60" s="52">
        <v>0.13489999999999999</v>
      </c>
    </row>
    <row r="61" spans="1:4" ht="15" thickBot="1" x14ac:dyDescent="0.4">
      <c r="A61" s="53" t="s">
        <v>144</v>
      </c>
      <c r="B61" s="262" t="s">
        <v>27</v>
      </c>
      <c r="C61" s="262">
        <v>2.5581</v>
      </c>
      <c r="D61" s="263"/>
    </row>
    <row r="62" spans="1:4" ht="15" thickBot="1" x14ac:dyDescent="0.4">
      <c r="A62" s="10"/>
      <c r="B62" s="10"/>
      <c r="C62" s="10"/>
      <c r="D62" s="10"/>
    </row>
    <row r="63" spans="1:4" ht="16" thickBot="1" x14ac:dyDescent="0.4">
      <c r="A63" s="301" t="s">
        <v>112</v>
      </c>
      <c r="B63" s="302"/>
      <c r="C63" s="302"/>
      <c r="D63" s="303"/>
    </row>
    <row r="64" spans="1:4" ht="15" thickBot="1" x14ac:dyDescent="0.4">
      <c r="A64" s="3" t="s">
        <v>3</v>
      </c>
      <c r="B64" s="4" t="s">
        <v>4</v>
      </c>
      <c r="C64" s="4" t="s">
        <v>5</v>
      </c>
      <c r="D64" s="5" t="s">
        <v>6</v>
      </c>
    </row>
    <row r="65" spans="1:4" x14ac:dyDescent="0.35">
      <c r="A65" s="252" t="s">
        <v>24</v>
      </c>
      <c r="B65" s="257" t="s">
        <v>9</v>
      </c>
      <c r="C65" s="258">
        <v>0.80100000000000005</v>
      </c>
      <c r="D65" s="259">
        <v>0.30170000000000002</v>
      </c>
    </row>
    <row r="66" spans="1:4" x14ac:dyDescent="0.35">
      <c r="A66" s="40" t="s">
        <v>35</v>
      </c>
      <c r="B66" s="7" t="s">
        <v>9</v>
      </c>
      <c r="C66" s="8">
        <f>C65</f>
        <v>0.80100000000000005</v>
      </c>
      <c r="D66" s="45">
        <v>0.14430000000000001</v>
      </c>
    </row>
    <row r="67" spans="1:4" x14ac:dyDescent="0.35">
      <c r="A67" s="40" t="s">
        <v>113</v>
      </c>
      <c r="B67" s="7" t="s">
        <v>9</v>
      </c>
      <c r="C67" s="8">
        <f>C66</f>
        <v>0.80100000000000005</v>
      </c>
      <c r="D67" s="45">
        <v>0.1105</v>
      </c>
    </row>
    <row r="68" spans="1:4" ht="15" thickBot="1" x14ac:dyDescent="0.4">
      <c r="A68" s="53" t="s">
        <v>62</v>
      </c>
      <c r="B68" s="54" t="s">
        <v>9</v>
      </c>
      <c r="C68" s="55">
        <f>C67</f>
        <v>0.80100000000000005</v>
      </c>
      <c r="D68" s="263">
        <v>7.4099999999999999E-2</v>
      </c>
    </row>
    <row r="69" spans="1:4" ht="15" thickBot="1" x14ac:dyDescent="0.4">
      <c r="A69" s="10"/>
      <c r="B69" s="10"/>
      <c r="C69" s="10"/>
      <c r="D69" s="10"/>
    </row>
    <row r="70" spans="1:4" ht="16" thickBot="1" x14ac:dyDescent="0.4">
      <c r="A70" s="301" t="s">
        <v>114</v>
      </c>
      <c r="B70" s="319"/>
      <c r="C70" s="319"/>
      <c r="D70" s="320"/>
    </row>
    <row r="71" spans="1:4" ht="15" thickBot="1" x14ac:dyDescent="0.4">
      <c r="A71" s="3" t="s">
        <v>3</v>
      </c>
      <c r="B71" s="4" t="s">
        <v>4</v>
      </c>
      <c r="C71" s="4" t="s">
        <v>5</v>
      </c>
      <c r="D71" s="5" t="s">
        <v>6</v>
      </c>
    </row>
    <row r="72" spans="1:4" x14ac:dyDescent="0.35">
      <c r="A72" s="252" t="s">
        <v>24</v>
      </c>
      <c r="B72" s="257" t="s">
        <v>9</v>
      </c>
      <c r="C72" s="258">
        <v>0.57179999999999997</v>
      </c>
      <c r="D72" s="259">
        <v>0.22650000000000001</v>
      </c>
    </row>
    <row r="73" spans="1:4" x14ac:dyDescent="0.35">
      <c r="A73" s="40" t="s">
        <v>35</v>
      </c>
      <c r="B73" s="7" t="s">
        <v>9</v>
      </c>
      <c r="C73" s="8">
        <f>C72</f>
        <v>0.57179999999999997</v>
      </c>
      <c r="D73" s="45">
        <v>0.13400000000000001</v>
      </c>
    </row>
    <row r="74" spans="1:4" x14ac:dyDescent="0.35">
      <c r="A74" s="40" t="s">
        <v>113</v>
      </c>
      <c r="B74" s="7" t="s">
        <v>9</v>
      </c>
      <c r="C74" s="8">
        <f>C73</f>
        <v>0.57179999999999997</v>
      </c>
      <c r="D74" s="45">
        <v>0.10100000000000001</v>
      </c>
    </row>
    <row r="75" spans="1:4" ht="15" thickBot="1" x14ac:dyDescent="0.4">
      <c r="A75" s="53" t="s">
        <v>115</v>
      </c>
      <c r="B75" s="54" t="s">
        <v>9</v>
      </c>
      <c r="C75" s="55">
        <f>C74</f>
        <v>0.57179999999999997</v>
      </c>
      <c r="D75" s="56">
        <v>9.2600000000000002E-2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H75"/>
  <sheetViews>
    <sheetView zoomScale="90" zoomScaleNormal="90" workbookViewId="0">
      <selection activeCell="A2" sqref="A2:D2"/>
    </sheetView>
  </sheetViews>
  <sheetFormatPr defaultColWidth="9.1796875" defaultRowHeight="12.5" x14ac:dyDescent="0.25"/>
  <cols>
    <col min="1" max="1" width="18.453125" style="2" customWidth="1"/>
    <col min="2" max="2" width="12.453125" style="2" customWidth="1"/>
    <col min="3" max="3" width="12" style="2" customWidth="1"/>
    <col min="4" max="4" width="14.453125" style="2" customWidth="1"/>
    <col min="5" max="16384" width="9.1796875" style="2"/>
  </cols>
  <sheetData>
    <row r="1" spans="1:4" ht="15.5" x14ac:dyDescent="0.35">
      <c r="A1" s="309" t="s">
        <v>513</v>
      </c>
      <c r="B1" s="310"/>
      <c r="C1" s="310"/>
      <c r="D1" s="311"/>
    </row>
    <row r="2" spans="1:4" ht="17.25" customHeight="1" thickBot="1" x14ac:dyDescent="0.35">
      <c r="A2" s="312" t="s">
        <v>510</v>
      </c>
      <c r="B2" s="313"/>
      <c r="C2" s="313"/>
      <c r="D2" s="314"/>
    </row>
    <row r="3" spans="1:4" hidden="1" x14ac:dyDescent="0.25"/>
    <row r="4" spans="1:4" ht="9.75" customHeight="1" thickBot="1" x14ac:dyDescent="0.3">
      <c r="A4" s="10"/>
      <c r="B4" s="10"/>
      <c r="C4" s="10"/>
      <c r="D4" s="10"/>
    </row>
    <row r="5" spans="1:4" ht="18" customHeight="1" thickBot="1" x14ac:dyDescent="0.4">
      <c r="A5" s="327" t="s">
        <v>91</v>
      </c>
      <c r="B5" s="328"/>
      <c r="C5" s="328"/>
      <c r="D5" s="329"/>
    </row>
    <row r="6" spans="1:4" ht="25" customHeight="1" thickBot="1" x14ac:dyDescent="0.35">
      <c r="A6" s="3" t="s">
        <v>3</v>
      </c>
      <c r="B6" s="4" t="s">
        <v>4</v>
      </c>
      <c r="C6" s="4" t="s">
        <v>5</v>
      </c>
      <c r="D6" s="5" t="s">
        <v>6</v>
      </c>
    </row>
    <row r="7" spans="1:4" ht="18" customHeight="1" x14ac:dyDescent="0.25">
      <c r="A7" s="252" t="s">
        <v>10</v>
      </c>
      <c r="B7" s="7" t="s">
        <v>9</v>
      </c>
      <c r="C7" s="13">
        <v>0.46300000000000002</v>
      </c>
      <c r="D7" s="45">
        <v>0.22539999999999999</v>
      </c>
    </row>
    <row r="8" spans="1:4" ht="18" customHeight="1" x14ac:dyDescent="0.25">
      <c r="A8" s="254" t="s">
        <v>8</v>
      </c>
      <c r="B8" s="22" t="s">
        <v>9</v>
      </c>
      <c r="C8" s="8">
        <v>0.54010000000000002</v>
      </c>
      <c r="D8" s="52">
        <v>0.22539999999999999</v>
      </c>
    </row>
    <row r="9" spans="1:4" ht="18" customHeight="1" x14ac:dyDescent="0.25">
      <c r="A9" s="42" t="s">
        <v>92</v>
      </c>
      <c r="B9" s="7" t="s">
        <v>9</v>
      </c>
      <c r="C9" s="8">
        <v>0.54010000000000002</v>
      </c>
      <c r="D9" s="45">
        <v>0.1323</v>
      </c>
    </row>
    <row r="10" spans="1:4" ht="18" customHeight="1" x14ac:dyDescent="0.25">
      <c r="A10" s="42" t="s">
        <v>93</v>
      </c>
      <c r="B10" s="7" t="s">
        <v>9</v>
      </c>
      <c r="C10" s="8">
        <v>0.54010000000000002</v>
      </c>
      <c r="D10" s="45">
        <v>8.8599999999999998E-2</v>
      </c>
    </row>
    <row r="11" spans="1:4" ht="18" customHeight="1" x14ac:dyDescent="0.25">
      <c r="A11" s="42" t="s">
        <v>94</v>
      </c>
      <c r="B11" s="7" t="s">
        <v>9</v>
      </c>
      <c r="C11" s="8">
        <v>0.54010000000000002</v>
      </c>
      <c r="D11" s="45">
        <v>7.7899999999999997E-2</v>
      </c>
    </row>
    <row r="12" spans="1:4" ht="18" customHeight="1" x14ac:dyDescent="0.25">
      <c r="A12" s="42" t="s">
        <v>95</v>
      </c>
      <c r="B12" s="7" t="s">
        <v>9</v>
      </c>
      <c r="C12" s="8">
        <v>0.54010000000000002</v>
      </c>
      <c r="D12" s="45">
        <v>6.5600000000000006E-2</v>
      </c>
    </row>
    <row r="13" spans="1:4" ht="18" customHeight="1" x14ac:dyDescent="0.25">
      <c r="A13" s="40" t="s">
        <v>96</v>
      </c>
      <c r="B13" s="7" t="s">
        <v>9</v>
      </c>
      <c r="C13" s="8">
        <v>0.46300000000000002</v>
      </c>
      <c r="D13" s="45">
        <v>0.1323</v>
      </c>
    </row>
    <row r="14" spans="1:4" ht="18" customHeight="1" x14ac:dyDescent="0.25">
      <c r="A14" s="40" t="s">
        <v>97</v>
      </c>
      <c r="B14" s="7" t="s">
        <v>9</v>
      </c>
      <c r="C14" s="8">
        <v>0.46300000000000002</v>
      </c>
      <c r="D14" s="45">
        <v>8.8599999999999998E-2</v>
      </c>
    </row>
    <row r="15" spans="1:4" ht="18" customHeight="1" x14ac:dyDescent="0.25">
      <c r="A15" s="40" t="s">
        <v>98</v>
      </c>
      <c r="B15" s="7" t="s">
        <v>9</v>
      </c>
      <c r="C15" s="8">
        <v>0.46300000000000002</v>
      </c>
      <c r="D15" s="45">
        <v>7.7899999999999997E-2</v>
      </c>
    </row>
    <row r="16" spans="1:4" ht="18" customHeight="1" thickBot="1" x14ac:dyDescent="0.3">
      <c r="A16" s="53" t="s">
        <v>99</v>
      </c>
      <c r="B16" s="54" t="s">
        <v>9</v>
      </c>
      <c r="C16" s="55">
        <v>0.46300000000000002</v>
      </c>
      <c r="D16" s="56">
        <v>6.5600000000000006E-2</v>
      </c>
    </row>
    <row r="17" spans="1:5" ht="10.5" customHeight="1" thickBot="1" x14ac:dyDescent="0.3">
      <c r="A17" s="10"/>
      <c r="B17" s="10"/>
      <c r="C17" s="10"/>
      <c r="D17" s="10"/>
    </row>
    <row r="18" spans="1:5" ht="20.25" customHeight="1" thickBot="1" x14ac:dyDescent="0.4">
      <c r="A18" s="301" t="s">
        <v>66</v>
      </c>
      <c r="B18" s="302"/>
      <c r="C18" s="302"/>
      <c r="D18" s="303"/>
    </row>
    <row r="19" spans="1:5" ht="25" customHeight="1" thickBot="1" x14ac:dyDescent="0.35">
      <c r="A19" s="3" t="s">
        <v>3</v>
      </c>
      <c r="B19" s="4" t="s">
        <v>4</v>
      </c>
      <c r="C19" s="4" t="s">
        <v>5</v>
      </c>
      <c r="D19" s="5" t="s">
        <v>6</v>
      </c>
    </row>
    <row r="20" spans="1:5" ht="18" customHeight="1" x14ac:dyDescent="0.25">
      <c r="A20" s="252" t="s">
        <v>10</v>
      </c>
      <c r="B20" s="257" t="s">
        <v>9</v>
      </c>
      <c r="C20" s="258">
        <v>0.47499999999999998</v>
      </c>
      <c r="D20" s="259">
        <v>0.17799999999999999</v>
      </c>
    </row>
    <row r="21" spans="1:5" ht="18" customHeight="1" x14ac:dyDescent="0.25">
      <c r="A21" s="40" t="s">
        <v>8</v>
      </c>
      <c r="B21" s="7" t="s">
        <v>9</v>
      </c>
      <c r="C21" s="13">
        <v>0.57799999999999996</v>
      </c>
      <c r="D21" s="52">
        <f>D20</f>
        <v>0.17799999999999999</v>
      </c>
    </row>
    <row r="22" spans="1:5" ht="18" customHeight="1" x14ac:dyDescent="0.25">
      <c r="A22" s="40" t="s">
        <v>93</v>
      </c>
      <c r="B22" s="7" t="s">
        <v>9</v>
      </c>
      <c r="C22" s="13">
        <v>0.57799999999999996</v>
      </c>
      <c r="D22" s="52">
        <v>9.1999999999999998E-2</v>
      </c>
    </row>
    <row r="23" spans="1:5" ht="18" customHeight="1" x14ac:dyDescent="0.25">
      <c r="A23" s="40" t="s">
        <v>94</v>
      </c>
      <c r="B23" s="7" t="s">
        <v>9</v>
      </c>
      <c r="C23" s="13">
        <v>0.57799999999999996</v>
      </c>
      <c r="D23" s="52">
        <v>6.9000000000000006E-2</v>
      </c>
    </row>
    <row r="24" spans="1:5" ht="18" customHeight="1" x14ac:dyDescent="0.25">
      <c r="A24" s="40" t="s">
        <v>95</v>
      </c>
      <c r="B24" s="7" t="s">
        <v>9</v>
      </c>
      <c r="C24" s="13">
        <v>0.57799999999999996</v>
      </c>
      <c r="D24" s="52">
        <v>5.1999999999999998E-2</v>
      </c>
    </row>
    <row r="25" spans="1:5" ht="18" customHeight="1" x14ac:dyDescent="0.25">
      <c r="A25" s="40" t="s">
        <v>97</v>
      </c>
      <c r="B25" s="7" t="s">
        <v>9</v>
      </c>
      <c r="C25" s="13">
        <v>0.47499999999999998</v>
      </c>
      <c r="D25" s="52">
        <v>9.1999999999999998E-2</v>
      </c>
    </row>
    <row r="26" spans="1:5" ht="18" customHeight="1" x14ac:dyDescent="0.25">
      <c r="A26" s="40" t="s">
        <v>98</v>
      </c>
      <c r="B26" s="7" t="s">
        <v>9</v>
      </c>
      <c r="C26" s="13">
        <v>0.47499999999999998</v>
      </c>
      <c r="D26" s="52">
        <v>6.9000000000000006E-2</v>
      </c>
    </row>
    <row r="27" spans="1:5" ht="18" customHeight="1" x14ac:dyDescent="0.25">
      <c r="A27" s="40" t="s">
        <v>99</v>
      </c>
      <c r="B27" s="7" t="s">
        <v>9</v>
      </c>
      <c r="C27" s="13">
        <v>0.47499999999999998</v>
      </c>
      <c r="D27" s="52">
        <v>5.1999999999999998E-2</v>
      </c>
    </row>
    <row r="28" spans="1:5" ht="18" customHeight="1" thickBot="1" x14ac:dyDescent="0.3">
      <c r="A28" s="53" t="s">
        <v>100</v>
      </c>
      <c r="B28" s="54" t="s">
        <v>9</v>
      </c>
      <c r="C28" s="260">
        <v>0.47499999999999998</v>
      </c>
      <c r="D28" s="263">
        <v>1.2E-2</v>
      </c>
    </row>
    <row r="29" spans="1:5" ht="10.5" customHeight="1" thickBot="1" x14ac:dyDescent="0.3">
      <c r="A29" s="10"/>
      <c r="B29" s="10"/>
      <c r="C29" s="10"/>
      <c r="D29" s="10"/>
    </row>
    <row r="30" spans="1:5" ht="20.149999999999999" customHeight="1" thickBot="1" x14ac:dyDescent="0.4">
      <c r="A30" s="301" t="s">
        <v>67</v>
      </c>
      <c r="B30" s="302"/>
      <c r="C30" s="302"/>
      <c r="D30" s="303"/>
      <c r="E30" s="14"/>
    </row>
    <row r="31" spans="1:5" ht="18" customHeight="1" thickBot="1" x14ac:dyDescent="0.35">
      <c r="A31" s="3" t="s">
        <v>3</v>
      </c>
      <c r="B31" s="4" t="s">
        <v>4</v>
      </c>
      <c r="C31" s="4" t="s">
        <v>5</v>
      </c>
      <c r="D31" s="5" t="s">
        <v>6</v>
      </c>
    </row>
    <row r="32" spans="1:5" ht="18" customHeight="1" x14ac:dyDescent="0.25">
      <c r="A32" s="252" t="s">
        <v>147</v>
      </c>
      <c r="B32" s="257" t="s">
        <v>18</v>
      </c>
      <c r="C32" s="258">
        <v>0.66900000000000004</v>
      </c>
      <c r="D32" s="259">
        <v>0.14169999999999999</v>
      </c>
    </row>
    <row r="33" spans="1:8" ht="18" customHeight="1" x14ac:dyDescent="0.25">
      <c r="A33" s="40" t="s">
        <v>8</v>
      </c>
      <c r="B33" s="22" t="s">
        <v>18</v>
      </c>
      <c r="C33" s="13">
        <v>0.66900000000000004</v>
      </c>
      <c r="D33" s="255">
        <v>0.1368</v>
      </c>
    </row>
    <row r="34" spans="1:8" ht="18" customHeight="1" thickBot="1" x14ac:dyDescent="0.3">
      <c r="A34" s="53" t="s">
        <v>123</v>
      </c>
      <c r="B34" s="262" t="s">
        <v>18</v>
      </c>
      <c r="C34" s="260">
        <v>0.66900000000000004</v>
      </c>
      <c r="D34" s="264">
        <v>6.6799999999999998E-2</v>
      </c>
    </row>
    <row r="35" spans="1:8" ht="9" customHeight="1" x14ac:dyDescent="0.25">
      <c r="A35" s="10"/>
      <c r="B35" s="10"/>
      <c r="C35" s="10"/>
      <c r="D35" s="10"/>
    </row>
    <row r="36" spans="1:8" ht="9" customHeight="1" thickBot="1" x14ac:dyDescent="0.3">
      <c r="A36" s="10"/>
      <c r="B36" s="10"/>
      <c r="C36" s="10"/>
      <c r="D36" s="10"/>
    </row>
    <row r="37" spans="1:8" ht="17.25" customHeight="1" thickBot="1" x14ac:dyDescent="0.4">
      <c r="A37" s="301" t="s">
        <v>102</v>
      </c>
      <c r="B37" s="302"/>
      <c r="C37" s="302"/>
      <c r="D37" s="303"/>
      <c r="E37" s="14"/>
    </row>
    <row r="38" spans="1:8" ht="18" customHeight="1" thickBot="1" x14ac:dyDescent="0.35">
      <c r="A38" s="3" t="s">
        <v>3</v>
      </c>
      <c r="B38" s="4" t="s">
        <v>4</v>
      </c>
      <c r="C38" s="4" t="s">
        <v>5</v>
      </c>
      <c r="D38" s="5" t="s">
        <v>6</v>
      </c>
    </row>
    <row r="39" spans="1:8" ht="18" customHeight="1" x14ac:dyDescent="0.25">
      <c r="A39" s="252" t="s">
        <v>10</v>
      </c>
      <c r="B39" s="257" t="s">
        <v>9</v>
      </c>
      <c r="C39" s="258">
        <v>0.39479999999999998</v>
      </c>
      <c r="D39" s="259">
        <v>0.30759999999999998</v>
      </c>
    </row>
    <row r="40" spans="1:8" ht="18" customHeight="1" x14ac:dyDescent="0.25">
      <c r="A40" s="40" t="s">
        <v>8</v>
      </c>
      <c r="B40" s="7" t="s">
        <v>9</v>
      </c>
      <c r="C40" s="13">
        <v>0.41360000000000002</v>
      </c>
      <c r="D40" s="52">
        <f>D39</f>
        <v>0.30759999999999998</v>
      </c>
    </row>
    <row r="41" spans="1:8" ht="18" customHeight="1" x14ac:dyDescent="0.25">
      <c r="A41" s="40" t="s">
        <v>93</v>
      </c>
      <c r="B41" s="7" t="s">
        <v>9</v>
      </c>
      <c r="C41" s="13">
        <v>0.41360000000000002</v>
      </c>
      <c r="D41" s="52">
        <v>0.2051</v>
      </c>
      <c r="F41" s="18"/>
      <c r="G41" s="18"/>
      <c r="H41" s="19"/>
    </row>
    <row r="42" spans="1:8" ht="18" customHeight="1" x14ac:dyDescent="0.25">
      <c r="A42" s="40" t="s">
        <v>94</v>
      </c>
      <c r="B42" s="22" t="s">
        <v>9</v>
      </c>
      <c r="C42" s="13">
        <v>0.41360000000000002</v>
      </c>
      <c r="D42" s="52">
        <v>0.11409999999999999</v>
      </c>
      <c r="F42" s="18"/>
      <c r="G42" s="18"/>
      <c r="H42" s="19"/>
    </row>
    <row r="43" spans="1:8" ht="18" customHeight="1" x14ac:dyDescent="0.25">
      <c r="A43" s="40" t="s">
        <v>95</v>
      </c>
      <c r="B43" s="22" t="s">
        <v>9</v>
      </c>
      <c r="C43" s="13">
        <v>0.41360000000000002</v>
      </c>
      <c r="D43" s="52">
        <v>0.105</v>
      </c>
      <c r="F43" s="18"/>
      <c r="G43" s="18"/>
      <c r="H43" s="19"/>
    </row>
    <row r="44" spans="1:8" ht="18" customHeight="1" x14ac:dyDescent="0.25">
      <c r="A44" s="40" t="s">
        <v>97</v>
      </c>
      <c r="B44" s="7" t="s">
        <v>9</v>
      </c>
      <c r="C44" s="13">
        <v>0.39479999999999998</v>
      </c>
      <c r="D44" s="52">
        <v>0.2051</v>
      </c>
      <c r="F44" s="18"/>
      <c r="G44" s="18"/>
      <c r="H44" s="19"/>
    </row>
    <row r="45" spans="1:8" ht="18" customHeight="1" x14ac:dyDescent="0.25">
      <c r="A45" s="40" t="s">
        <v>98</v>
      </c>
      <c r="B45" s="7" t="s">
        <v>9</v>
      </c>
      <c r="C45" s="13">
        <v>0.39479999999999998</v>
      </c>
      <c r="D45" s="52">
        <v>0.11409999999999999</v>
      </c>
      <c r="F45" s="18"/>
      <c r="G45" s="18"/>
      <c r="H45" s="19"/>
    </row>
    <row r="46" spans="1:8" ht="18" customHeight="1" thickBot="1" x14ac:dyDescent="0.3">
      <c r="A46" s="53" t="s">
        <v>99</v>
      </c>
      <c r="B46" s="54" t="s">
        <v>9</v>
      </c>
      <c r="C46" s="260">
        <v>0.39479999999999998</v>
      </c>
      <c r="D46" s="263">
        <v>0.105</v>
      </c>
      <c r="F46" s="18"/>
      <c r="G46" s="18"/>
      <c r="H46" s="19"/>
    </row>
    <row r="47" spans="1:8" ht="9" customHeight="1" thickBot="1" x14ac:dyDescent="0.3">
      <c r="A47" s="10"/>
      <c r="B47" s="10"/>
      <c r="C47" s="10"/>
      <c r="D47" s="10"/>
      <c r="F47" s="18"/>
      <c r="G47" s="18"/>
      <c r="H47" s="19"/>
    </row>
    <row r="48" spans="1:8" ht="18.75" customHeight="1" thickBot="1" x14ac:dyDescent="0.4">
      <c r="A48" s="301" t="s">
        <v>103</v>
      </c>
      <c r="B48" s="302"/>
      <c r="C48" s="302"/>
      <c r="D48" s="303"/>
    </row>
    <row r="49" spans="1:8" ht="25" customHeight="1" thickBot="1" x14ac:dyDescent="0.35">
      <c r="A49" s="3" t="s">
        <v>3</v>
      </c>
      <c r="B49" s="4" t="s">
        <v>4</v>
      </c>
      <c r="C49" s="4" t="s">
        <v>5</v>
      </c>
      <c r="D49" s="5" t="s">
        <v>6</v>
      </c>
    </row>
    <row r="50" spans="1:8" ht="18" customHeight="1" x14ac:dyDescent="0.25">
      <c r="A50" s="252" t="s">
        <v>104</v>
      </c>
      <c r="B50" s="257" t="s">
        <v>9</v>
      </c>
      <c r="C50" s="257">
        <v>0.31019999999999998</v>
      </c>
      <c r="D50" s="265">
        <v>0.29630000000000001</v>
      </c>
    </row>
    <row r="51" spans="1:8" ht="18" customHeight="1" x14ac:dyDescent="0.25">
      <c r="A51" s="40" t="s">
        <v>14</v>
      </c>
      <c r="B51" s="22" t="s">
        <v>9</v>
      </c>
      <c r="C51" s="22">
        <v>0.31019999999999998</v>
      </c>
      <c r="D51" s="255">
        <v>0.1971</v>
      </c>
    </row>
    <row r="52" spans="1:8" ht="18" customHeight="1" thickBot="1" x14ac:dyDescent="0.3">
      <c r="A52" s="53" t="s">
        <v>22</v>
      </c>
      <c r="B52" s="262" t="s">
        <v>9</v>
      </c>
      <c r="C52" s="262">
        <v>0.31019999999999998</v>
      </c>
      <c r="D52" s="264">
        <v>0.1389</v>
      </c>
    </row>
    <row r="53" spans="1:8" ht="9.75" customHeight="1" thickBot="1" x14ac:dyDescent="0.3">
      <c r="A53" s="10"/>
      <c r="B53" s="10"/>
      <c r="C53" s="10"/>
      <c r="D53" s="10"/>
      <c r="F53" s="18"/>
      <c r="G53" s="18"/>
      <c r="H53" s="19"/>
    </row>
    <row r="54" spans="1:8" ht="18" customHeight="1" thickBot="1" x14ac:dyDescent="0.4">
      <c r="A54" s="301" t="s">
        <v>105</v>
      </c>
      <c r="B54" s="302"/>
      <c r="C54" s="302"/>
      <c r="D54" s="303"/>
    </row>
    <row r="55" spans="1:8" ht="25" customHeight="1" thickBot="1" x14ac:dyDescent="0.35">
      <c r="A55" s="3" t="s">
        <v>3</v>
      </c>
      <c r="B55" s="4" t="s">
        <v>4</v>
      </c>
      <c r="C55" s="4" t="s">
        <v>5</v>
      </c>
      <c r="D55" s="5" t="s">
        <v>6</v>
      </c>
    </row>
    <row r="56" spans="1:8" ht="18" customHeight="1" x14ac:dyDescent="0.25">
      <c r="A56" s="252" t="s">
        <v>24</v>
      </c>
      <c r="B56" s="257" t="s">
        <v>9</v>
      </c>
      <c r="C56" s="258">
        <v>0.626</v>
      </c>
      <c r="D56" s="259">
        <v>0.34179999999999999</v>
      </c>
    </row>
    <row r="57" spans="1:8" ht="18" customHeight="1" x14ac:dyDescent="0.25">
      <c r="A57" s="40" t="s">
        <v>493</v>
      </c>
      <c r="B57" s="22" t="s">
        <v>9</v>
      </c>
      <c r="C57" s="13">
        <f>C56</f>
        <v>0.626</v>
      </c>
      <c r="D57" s="52">
        <v>0.20080000000000001</v>
      </c>
    </row>
    <row r="58" spans="1:8" ht="18" customHeight="1" x14ac:dyDescent="0.25">
      <c r="A58" s="40" t="s">
        <v>494</v>
      </c>
      <c r="B58" s="22" t="s">
        <v>9</v>
      </c>
      <c r="C58" s="13">
        <f>C57</f>
        <v>0.626</v>
      </c>
      <c r="D58" s="52">
        <v>0.17299999999999999</v>
      </c>
    </row>
    <row r="59" spans="1:8" ht="18" customHeight="1" x14ac:dyDescent="0.25">
      <c r="A59" s="40" t="s">
        <v>495</v>
      </c>
      <c r="B59" s="22" t="s">
        <v>9</v>
      </c>
      <c r="C59" s="13">
        <f>C58</f>
        <v>0.626</v>
      </c>
      <c r="D59" s="52">
        <v>0.15659999999999999</v>
      </c>
    </row>
    <row r="60" spans="1:8" ht="18" customHeight="1" x14ac:dyDescent="0.25">
      <c r="A60" s="40" t="s">
        <v>144</v>
      </c>
      <c r="B60" s="22" t="s">
        <v>9</v>
      </c>
      <c r="C60" s="13">
        <v>0.33210000000000001</v>
      </c>
      <c r="D60" s="52">
        <v>0.13489999999999999</v>
      </c>
    </row>
    <row r="61" spans="1:8" ht="18" customHeight="1" thickBot="1" x14ac:dyDescent="0.3">
      <c r="A61" s="53" t="s">
        <v>144</v>
      </c>
      <c r="B61" s="262" t="s">
        <v>27</v>
      </c>
      <c r="C61" s="262">
        <v>3.3780999999999999</v>
      </c>
      <c r="D61" s="263"/>
    </row>
    <row r="62" spans="1:8" ht="9.75" customHeight="1" thickBot="1" x14ac:dyDescent="0.3">
      <c r="A62" s="10"/>
      <c r="B62" s="10"/>
      <c r="C62" s="10"/>
      <c r="D62" s="10"/>
    </row>
    <row r="63" spans="1:8" ht="20.149999999999999" customHeight="1" thickBot="1" x14ac:dyDescent="0.4">
      <c r="A63" s="301" t="s">
        <v>112</v>
      </c>
      <c r="B63" s="302"/>
      <c r="C63" s="302"/>
      <c r="D63" s="303"/>
      <c r="E63" s="14"/>
    </row>
    <row r="64" spans="1:8" ht="18" customHeight="1" thickBot="1" x14ac:dyDescent="0.35">
      <c r="A64" s="3" t="s">
        <v>3</v>
      </c>
      <c r="B64" s="4" t="s">
        <v>4</v>
      </c>
      <c r="C64" s="4" t="s">
        <v>5</v>
      </c>
      <c r="D64" s="5" t="s">
        <v>6</v>
      </c>
    </row>
    <row r="65" spans="1:8" ht="18" customHeight="1" x14ac:dyDescent="0.25">
      <c r="A65" s="252" t="s">
        <v>24</v>
      </c>
      <c r="B65" s="257" t="s">
        <v>9</v>
      </c>
      <c r="C65" s="258">
        <v>0.62509999999999999</v>
      </c>
      <c r="D65" s="259">
        <v>0.30170000000000002</v>
      </c>
    </row>
    <row r="66" spans="1:8" ht="18" customHeight="1" x14ac:dyDescent="0.25">
      <c r="A66" s="40" t="s">
        <v>35</v>
      </c>
      <c r="B66" s="7" t="s">
        <v>9</v>
      </c>
      <c r="C66" s="8">
        <f>C65</f>
        <v>0.62509999999999999</v>
      </c>
      <c r="D66" s="45">
        <v>0.14430000000000001</v>
      </c>
    </row>
    <row r="67" spans="1:8" ht="18" customHeight="1" x14ac:dyDescent="0.25">
      <c r="A67" s="40" t="s">
        <v>113</v>
      </c>
      <c r="B67" s="7" t="s">
        <v>9</v>
      </c>
      <c r="C67" s="8">
        <f>C66</f>
        <v>0.62509999999999999</v>
      </c>
      <c r="D67" s="45">
        <v>0.1105</v>
      </c>
    </row>
    <row r="68" spans="1:8" ht="18" customHeight="1" thickBot="1" x14ac:dyDescent="0.3">
      <c r="A68" s="53" t="s">
        <v>62</v>
      </c>
      <c r="B68" s="54" t="s">
        <v>9</v>
      </c>
      <c r="C68" s="55">
        <f>C67</f>
        <v>0.62509999999999999</v>
      </c>
      <c r="D68" s="263">
        <v>7.4099999999999999E-2</v>
      </c>
    </row>
    <row r="69" spans="1:8" ht="9" customHeight="1" thickBot="1" x14ac:dyDescent="0.3">
      <c r="A69" s="10"/>
      <c r="B69" s="10"/>
      <c r="C69" s="10"/>
      <c r="D69" s="10"/>
      <c r="F69" s="18"/>
      <c r="G69" s="18"/>
      <c r="H69" s="19"/>
    </row>
    <row r="70" spans="1:8" ht="19.5" customHeight="1" thickBot="1" x14ac:dyDescent="0.4">
      <c r="A70" s="301" t="s">
        <v>114</v>
      </c>
      <c r="B70" s="319"/>
      <c r="C70" s="319"/>
      <c r="D70" s="320"/>
    </row>
    <row r="71" spans="1:8" ht="25" customHeight="1" thickBot="1" x14ac:dyDescent="0.35">
      <c r="A71" s="3" t="s">
        <v>3</v>
      </c>
      <c r="B71" s="4" t="s">
        <v>4</v>
      </c>
      <c r="C71" s="4" t="s">
        <v>5</v>
      </c>
      <c r="D71" s="5" t="s">
        <v>6</v>
      </c>
    </row>
    <row r="72" spans="1:8" ht="18" customHeight="1" x14ac:dyDescent="0.25">
      <c r="A72" s="252" t="s">
        <v>24</v>
      </c>
      <c r="B72" s="257" t="s">
        <v>9</v>
      </c>
      <c r="C72" s="258">
        <v>0.57179999999999997</v>
      </c>
      <c r="D72" s="259">
        <v>0.22650000000000001</v>
      </c>
    </row>
    <row r="73" spans="1:8" ht="18" customHeight="1" x14ac:dyDescent="0.25">
      <c r="A73" s="40" t="s">
        <v>35</v>
      </c>
      <c r="B73" s="7" t="s">
        <v>9</v>
      </c>
      <c r="C73" s="8">
        <f>C72</f>
        <v>0.57179999999999997</v>
      </c>
      <c r="D73" s="45">
        <v>0.13400000000000001</v>
      </c>
    </row>
    <row r="74" spans="1:8" ht="18" customHeight="1" x14ac:dyDescent="0.25">
      <c r="A74" s="40" t="s">
        <v>113</v>
      </c>
      <c r="B74" s="7" t="s">
        <v>9</v>
      </c>
      <c r="C74" s="8">
        <f>C73</f>
        <v>0.57179999999999997</v>
      </c>
      <c r="D74" s="45">
        <v>0.10100000000000001</v>
      </c>
    </row>
    <row r="75" spans="1:8" ht="18" customHeight="1" thickBot="1" x14ac:dyDescent="0.3">
      <c r="A75" s="53" t="s">
        <v>115</v>
      </c>
      <c r="B75" s="54" t="s">
        <v>9</v>
      </c>
      <c r="C75" s="55">
        <f>C74</f>
        <v>0.57179999999999997</v>
      </c>
      <c r="D75" s="56">
        <v>9.2600000000000002E-2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-0.249977111117893"/>
  </sheetPr>
  <dimension ref="A1:H75"/>
  <sheetViews>
    <sheetView zoomScale="90" zoomScaleNormal="90" workbookViewId="0">
      <selection activeCell="G30" sqref="G30"/>
    </sheetView>
  </sheetViews>
  <sheetFormatPr defaultColWidth="9.1796875" defaultRowHeight="12.5" x14ac:dyDescent="0.25"/>
  <cols>
    <col min="1" max="1" width="18.453125" style="2" customWidth="1"/>
    <col min="2" max="2" width="12.453125" style="2" customWidth="1"/>
    <col min="3" max="3" width="12" style="2" customWidth="1"/>
    <col min="4" max="4" width="14.453125" style="2" customWidth="1"/>
    <col min="5" max="16384" width="9.1796875" style="2"/>
  </cols>
  <sheetData>
    <row r="1" spans="1:4" ht="15.5" x14ac:dyDescent="0.35">
      <c r="A1" s="309" t="s">
        <v>505</v>
      </c>
      <c r="B1" s="310"/>
      <c r="C1" s="310"/>
      <c r="D1" s="311"/>
    </row>
    <row r="2" spans="1:4" ht="17.25" customHeight="1" thickBot="1" x14ac:dyDescent="0.35">
      <c r="A2" s="312" t="s">
        <v>506</v>
      </c>
      <c r="B2" s="313"/>
      <c r="C2" s="313"/>
      <c r="D2" s="314"/>
    </row>
    <row r="3" spans="1:4" hidden="1" x14ac:dyDescent="0.25"/>
    <row r="4" spans="1:4" ht="9.75" customHeight="1" thickBot="1" x14ac:dyDescent="0.3">
      <c r="A4" s="10"/>
      <c r="B4" s="10"/>
      <c r="C4" s="10"/>
      <c r="D4" s="10"/>
    </row>
    <row r="5" spans="1:4" ht="18" customHeight="1" thickBot="1" x14ac:dyDescent="0.4">
      <c r="A5" s="327" t="s">
        <v>91</v>
      </c>
      <c r="B5" s="328"/>
      <c r="C5" s="328"/>
      <c r="D5" s="329"/>
    </row>
    <row r="6" spans="1:4" ht="25" customHeight="1" thickBot="1" x14ac:dyDescent="0.35">
      <c r="A6" s="3" t="s">
        <v>3</v>
      </c>
      <c r="B6" s="4" t="s">
        <v>4</v>
      </c>
      <c r="C6" s="4" t="s">
        <v>5</v>
      </c>
      <c r="D6" s="5" t="s">
        <v>6</v>
      </c>
    </row>
    <row r="7" spans="1:4" ht="18" customHeight="1" x14ac:dyDescent="0.25">
      <c r="A7" s="252" t="s">
        <v>10</v>
      </c>
      <c r="B7" s="7" t="s">
        <v>9</v>
      </c>
      <c r="C7" s="13">
        <v>0.46300000000000002</v>
      </c>
      <c r="D7" s="45">
        <v>0.22539999999999999</v>
      </c>
    </row>
    <row r="8" spans="1:4" ht="18" customHeight="1" x14ac:dyDescent="0.25">
      <c r="A8" s="254" t="s">
        <v>8</v>
      </c>
      <c r="B8" s="22" t="s">
        <v>9</v>
      </c>
      <c r="C8" s="8">
        <v>0.54010000000000002</v>
      </c>
      <c r="D8" s="52">
        <v>0.22539999999999999</v>
      </c>
    </row>
    <row r="9" spans="1:4" ht="18" customHeight="1" x14ac:dyDescent="0.25">
      <c r="A9" s="42" t="s">
        <v>92</v>
      </c>
      <c r="B9" s="7" t="s">
        <v>9</v>
      </c>
      <c r="C9" s="8">
        <v>0.54010000000000002</v>
      </c>
      <c r="D9" s="45">
        <v>0.1323</v>
      </c>
    </row>
    <row r="10" spans="1:4" ht="18" customHeight="1" x14ac:dyDescent="0.25">
      <c r="A10" s="42" t="s">
        <v>93</v>
      </c>
      <c r="B10" s="7" t="s">
        <v>9</v>
      </c>
      <c r="C10" s="8">
        <v>0.54010000000000002</v>
      </c>
      <c r="D10" s="45">
        <v>8.8599999999999998E-2</v>
      </c>
    </row>
    <row r="11" spans="1:4" ht="18" customHeight="1" x14ac:dyDescent="0.25">
      <c r="A11" s="42" t="s">
        <v>94</v>
      </c>
      <c r="B11" s="7" t="s">
        <v>9</v>
      </c>
      <c r="C11" s="8">
        <v>0.54010000000000002</v>
      </c>
      <c r="D11" s="45">
        <v>7.7899999999999997E-2</v>
      </c>
    </row>
    <row r="12" spans="1:4" ht="18" customHeight="1" x14ac:dyDescent="0.25">
      <c r="A12" s="42" t="s">
        <v>95</v>
      </c>
      <c r="B12" s="7" t="s">
        <v>9</v>
      </c>
      <c r="C12" s="8">
        <v>0.54010000000000002</v>
      </c>
      <c r="D12" s="45">
        <v>6.5600000000000006E-2</v>
      </c>
    </row>
    <row r="13" spans="1:4" ht="18" customHeight="1" x14ac:dyDescent="0.25">
      <c r="A13" s="40" t="s">
        <v>96</v>
      </c>
      <c r="B13" s="7" t="s">
        <v>9</v>
      </c>
      <c r="C13" s="8">
        <v>0.46300000000000002</v>
      </c>
      <c r="D13" s="45">
        <v>0.1323</v>
      </c>
    </row>
    <row r="14" spans="1:4" ht="18" customHeight="1" x14ac:dyDescent="0.25">
      <c r="A14" s="40" t="s">
        <v>97</v>
      </c>
      <c r="B14" s="7" t="s">
        <v>9</v>
      </c>
      <c r="C14" s="8">
        <v>0.46300000000000002</v>
      </c>
      <c r="D14" s="45">
        <v>8.8599999999999998E-2</v>
      </c>
    </row>
    <row r="15" spans="1:4" ht="18" customHeight="1" x14ac:dyDescent="0.25">
      <c r="A15" s="40" t="s">
        <v>98</v>
      </c>
      <c r="B15" s="7" t="s">
        <v>9</v>
      </c>
      <c r="C15" s="8">
        <v>0.46300000000000002</v>
      </c>
      <c r="D15" s="45">
        <v>7.7899999999999997E-2</v>
      </c>
    </row>
    <row r="16" spans="1:4" ht="18" customHeight="1" thickBot="1" x14ac:dyDescent="0.3">
      <c r="A16" s="53" t="s">
        <v>99</v>
      </c>
      <c r="B16" s="54" t="s">
        <v>9</v>
      </c>
      <c r="C16" s="55">
        <v>0.46300000000000002</v>
      </c>
      <c r="D16" s="56">
        <v>6.5600000000000006E-2</v>
      </c>
    </row>
    <row r="17" spans="1:5" ht="10.5" customHeight="1" thickBot="1" x14ac:dyDescent="0.3">
      <c r="A17" s="10"/>
      <c r="B17" s="10"/>
      <c r="C17" s="10"/>
      <c r="D17" s="10"/>
    </row>
    <row r="18" spans="1:5" ht="20.25" customHeight="1" thickBot="1" x14ac:dyDescent="0.4">
      <c r="A18" s="301" t="s">
        <v>66</v>
      </c>
      <c r="B18" s="302"/>
      <c r="C18" s="302"/>
      <c r="D18" s="303"/>
    </row>
    <row r="19" spans="1:5" ht="25" customHeight="1" thickBot="1" x14ac:dyDescent="0.35">
      <c r="A19" s="3" t="s">
        <v>3</v>
      </c>
      <c r="B19" s="4" t="s">
        <v>4</v>
      </c>
      <c r="C19" s="4" t="s">
        <v>5</v>
      </c>
      <c r="D19" s="5" t="s">
        <v>6</v>
      </c>
    </row>
    <row r="20" spans="1:5" ht="18" customHeight="1" x14ac:dyDescent="0.25">
      <c r="A20" s="252" t="s">
        <v>10</v>
      </c>
      <c r="B20" s="257" t="s">
        <v>9</v>
      </c>
      <c r="C20" s="258">
        <v>0.47499999999999998</v>
      </c>
      <c r="D20" s="259">
        <v>0.17799999999999999</v>
      </c>
    </row>
    <row r="21" spans="1:5" ht="18" customHeight="1" x14ac:dyDescent="0.25">
      <c r="A21" s="40" t="s">
        <v>8</v>
      </c>
      <c r="B21" s="7" t="s">
        <v>9</v>
      </c>
      <c r="C21" s="13">
        <v>0.57799999999999996</v>
      </c>
      <c r="D21" s="52">
        <f>D20</f>
        <v>0.17799999999999999</v>
      </c>
    </row>
    <row r="22" spans="1:5" ht="18" customHeight="1" x14ac:dyDescent="0.25">
      <c r="A22" s="40" t="s">
        <v>93</v>
      </c>
      <c r="B22" s="7" t="s">
        <v>9</v>
      </c>
      <c r="C22" s="13">
        <v>0.57799999999999996</v>
      </c>
      <c r="D22" s="52">
        <v>9.1999999999999998E-2</v>
      </c>
    </row>
    <row r="23" spans="1:5" ht="18" customHeight="1" x14ac:dyDescent="0.25">
      <c r="A23" s="40" t="s">
        <v>94</v>
      </c>
      <c r="B23" s="7" t="s">
        <v>9</v>
      </c>
      <c r="C23" s="13">
        <v>0.57799999999999996</v>
      </c>
      <c r="D23" s="52">
        <v>6.9000000000000006E-2</v>
      </c>
    </row>
    <row r="24" spans="1:5" ht="18" customHeight="1" x14ac:dyDescent="0.25">
      <c r="A24" s="40" t="s">
        <v>95</v>
      </c>
      <c r="B24" s="7" t="s">
        <v>9</v>
      </c>
      <c r="C24" s="13">
        <v>0.57799999999999996</v>
      </c>
      <c r="D24" s="52">
        <v>5.1999999999999998E-2</v>
      </c>
    </row>
    <row r="25" spans="1:5" ht="18" customHeight="1" x14ac:dyDescent="0.25">
      <c r="A25" s="40" t="s">
        <v>97</v>
      </c>
      <c r="B25" s="7" t="s">
        <v>9</v>
      </c>
      <c r="C25" s="13">
        <v>0.47499999999999998</v>
      </c>
      <c r="D25" s="52">
        <v>9.1999999999999998E-2</v>
      </c>
    </row>
    <row r="26" spans="1:5" ht="18" customHeight="1" x14ac:dyDescent="0.25">
      <c r="A26" s="40" t="s">
        <v>98</v>
      </c>
      <c r="B26" s="7" t="s">
        <v>9</v>
      </c>
      <c r="C26" s="13">
        <v>0.47499999999999998</v>
      </c>
      <c r="D26" s="52">
        <v>6.9000000000000006E-2</v>
      </c>
    </row>
    <row r="27" spans="1:5" ht="18" customHeight="1" x14ac:dyDescent="0.25">
      <c r="A27" s="40" t="s">
        <v>99</v>
      </c>
      <c r="B27" s="7" t="s">
        <v>9</v>
      </c>
      <c r="C27" s="13">
        <v>0.47499999999999998</v>
      </c>
      <c r="D27" s="52">
        <v>5.1999999999999998E-2</v>
      </c>
    </row>
    <row r="28" spans="1:5" ht="18" customHeight="1" thickBot="1" x14ac:dyDescent="0.3">
      <c r="A28" s="53" t="s">
        <v>100</v>
      </c>
      <c r="B28" s="54" t="s">
        <v>9</v>
      </c>
      <c r="C28" s="260">
        <v>0.47499999999999998</v>
      </c>
      <c r="D28" s="263">
        <v>1.2E-2</v>
      </c>
    </row>
    <row r="29" spans="1:5" ht="10.5" customHeight="1" thickBot="1" x14ac:dyDescent="0.3">
      <c r="A29" s="10"/>
      <c r="B29" s="10"/>
      <c r="C29" s="10"/>
      <c r="D29" s="10"/>
    </row>
    <row r="30" spans="1:5" ht="20.149999999999999" customHeight="1" thickBot="1" x14ac:dyDescent="0.4">
      <c r="A30" s="301" t="s">
        <v>67</v>
      </c>
      <c r="B30" s="302"/>
      <c r="C30" s="302"/>
      <c r="D30" s="303"/>
      <c r="E30" s="14"/>
    </row>
    <row r="31" spans="1:5" ht="18" customHeight="1" thickBot="1" x14ac:dyDescent="0.35">
      <c r="A31" s="3" t="s">
        <v>3</v>
      </c>
      <c r="B31" s="4" t="s">
        <v>4</v>
      </c>
      <c r="C31" s="4" t="s">
        <v>5</v>
      </c>
      <c r="D31" s="5" t="s">
        <v>6</v>
      </c>
    </row>
    <row r="32" spans="1:5" ht="18" customHeight="1" x14ac:dyDescent="0.25">
      <c r="A32" s="252" t="s">
        <v>147</v>
      </c>
      <c r="B32" s="257" t="s">
        <v>18</v>
      </c>
      <c r="C32" s="258">
        <v>0.66900000000000004</v>
      </c>
      <c r="D32" s="259">
        <v>0.14169999999999999</v>
      </c>
    </row>
    <row r="33" spans="1:8" ht="18" customHeight="1" x14ac:dyDescent="0.25">
      <c r="A33" s="40" t="s">
        <v>8</v>
      </c>
      <c r="B33" s="22" t="s">
        <v>18</v>
      </c>
      <c r="C33" s="13">
        <v>0.66900000000000004</v>
      </c>
      <c r="D33" s="255">
        <v>0.1368</v>
      </c>
    </row>
    <row r="34" spans="1:8" ht="18" customHeight="1" thickBot="1" x14ac:dyDescent="0.3">
      <c r="A34" s="53" t="s">
        <v>123</v>
      </c>
      <c r="B34" s="262" t="s">
        <v>18</v>
      </c>
      <c r="C34" s="260">
        <v>0.66900000000000004</v>
      </c>
      <c r="D34" s="264">
        <v>6.6799999999999998E-2</v>
      </c>
    </row>
    <row r="35" spans="1:8" ht="9" customHeight="1" x14ac:dyDescent="0.25">
      <c r="A35" s="10"/>
      <c r="B35" s="10"/>
      <c r="C35" s="10"/>
      <c r="D35" s="10"/>
    </row>
    <row r="36" spans="1:8" ht="9" customHeight="1" thickBot="1" x14ac:dyDescent="0.3">
      <c r="A36" s="10"/>
      <c r="B36" s="10"/>
      <c r="C36" s="10"/>
      <c r="D36" s="10"/>
    </row>
    <row r="37" spans="1:8" ht="17.25" customHeight="1" thickBot="1" x14ac:dyDescent="0.4">
      <c r="A37" s="301" t="s">
        <v>102</v>
      </c>
      <c r="B37" s="302"/>
      <c r="C37" s="302"/>
      <c r="D37" s="303"/>
      <c r="E37" s="14"/>
    </row>
    <row r="38" spans="1:8" ht="18" customHeight="1" thickBot="1" x14ac:dyDescent="0.35">
      <c r="A38" s="3" t="s">
        <v>3</v>
      </c>
      <c r="B38" s="4" t="s">
        <v>4</v>
      </c>
      <c r="C38" s="4" t="s">
        <v>5</v>
      </c>
      <c r="D38" s="5" t="s">
        <v>6</v>
      </c>
    </row>
    <row r="39" spans="1:8" ht="18" customHeight="1" x14ac:dyDescent="0.25">
      <c r="A39" s="252" t="s">
        <v>10</v>
      </c>
      <c r="B39" s="257" t="s">
        <v>9</v>
      </c>
      <c r="C39" s="258">
        <v>0.42880000000000001</v>
      </c>
      <c r="D39" s="259">
        <v>0.30759999999999998</v>
      </c>
    </row>
    <row r="40" spans="1:8" ht="18" customHeight="1" x14ac:dyDescent="0.25">
      <c r="A40" s="40" t="s">
        <v>8</v>
      </c>
      <c r="B40" s="7" t="s">
        <v>9</v>
      </c>
      <c r="C40" s="13">
        <v>0.4476</v>
      </c>
      <c r="D40" s="52">
        <f>D39</f>
        <v>0.30759999999999998</v>
      </c>
    </row>
    <row r="41" spans="1:8" ht="18" customHeight="1" x14ac:dyDescent="0.25">
      <c r="A41" s="40" t="s">
        <v>93</v>
      </c>
      <c r="B41" s="7" t="s">
        <v>9</v>
      </c>
      <c r="C41" s="13">
        <v>0.4476</v>
      </c>
      <c r="D41" s="52">
        <v>0.2051</v>
      </c>
      <c r="F41" s="18"/>
      <c r="G41" s="18"/>
      <c r="H41" s="19"/>
    </row>
    <row r="42" spans="1:8" ht="18" customHeight="1" x14ac:dyDescent="0.25">
      <c r="A42" s="40" t="s">
        <v>94</v>
      </c>
      <c r="B42" s="22" t="s">
        <v>9</v>
      </c>
      <c r="C42" s="13">
        <v>0.4476</v>
      </c>
      <c r="D42" s="52">
        <v>0.11409999999999999</v>
      </c>
      <c r="F42" s="18"/>
      <c r="G42" s="18"/>
      <c r="H42" s="19"/>
    </row>
    <row r="43" spans="1:8" ht="18" customHeight="1" x14ac:dyDescent="0.25">
      <c r="A43" s="40" t="s">
        <v>95</v>
      </c>
      <c r="B43" s="22" t="s">
        <v>9</v>
      </c>
      <c r="C43" s="13">
        <v>0.4476</v>
      </c>
      <c r="D43" s="52">
        <v>0.105</v>
      </c>
      <c r="F43" s="18"/>
      <c r="G43" s="18"/>
      <c r="H43" s="19"/>
    </row>
    <row r="44" spans="1:8" ht="18" customHeight="1" x14ac:dyDescent="0.25">
      <c r="A44" s="40" t="s">
        <v>97</v>
      </c>
      <c r="B44" s="7" t="s">
        <v>9</v>
      </c>
      <c r="C44" s="13">
        <v>0.42880000000000001</v>
      </c>
      <c r="D44" s="52">
        <v>0.2051</v>
      </c>
      <c r="F44" s="18"/>
      <c r="G44" s="18"/>
      <c r="H44" s="19"/>
    </row>
    <row r="45" spans="1:8" ht="18" customHeight="1" x14ac:dyDescent="0.25">
      <c r="A45" s="40" t="s">
        <v>98</v>
      </c>
      <c r="B45" s="7" t="s">
        <v>9</v>
      </c>
      <c r="C45" s="13">
        <v>0.42880000000000001</v>
      </c>
      <c r="D45" s="52">
        <v>0.11409999999999999</v>
      </c>
      <c r="F45" s="18"/>
      <c r="G45" s="18"/>
      <c r="H45" s="19"/>
    </row>
    <row r="46" spans="1:8" ht="18" customHeight="1" thickBot="1" x14ac:dyDescent="0.3">
      <c r="A46" s="53" t="s">
        <v>99</v>
      </c>
      <c r="B46" s="54" t="s">
        <v>9</v>
      </c>
      <c r="C46" s="260">
        <v>0.42880000000000001</v>
      </c>
      <c r="D46" s="263">
        <v>0.105</v>
      </c>
      <c r="F46" s="18"/>
      <c r="G46" s="18"/>
      <c r="H46" s="19"/>
    </row>
    <row r="47" spans="1:8" ht="9" customHeight="1" thickBot="1" x14ac:dyDescent="0.3">
      <c r="A47" s="10"/>
      <c r="B47" s="10"/>
      <c r="C47" s="10"/>
      <c r="D47" s="10"/>
      <c r="F47" s="18"/>
      <c r="G47" s="18"/>
      <c r="H47" s="19"/>
    </row>
    <row r="48" spans="1:8" ht="18.75" customHeight="1" thickBot="1" x14ac:dyDescent="0.4">
      <c r="A48" s="301" t="s">
        <v>103</v>
      </c>
      <c r="B48" s="302"/>
      <c r="C48" s="302"/>
      <c r="D48" s="303"/>
    </row>
    <row r="49" spans="1:8" ht="25" customHeight="1" thickBot="1" x14ac:dyDescent="0.35">
      <c r="A49" s="3" t="s">
        <v>3</v>
      </c>
      <c r="B49" s="4" t="s">
        <v>4</v>
      </c>
      <c r="C49" s="4" t="s">
        <v>5</v>
      </c>
      <c r="D49" s="5" t="s">
        <v>6</v>
      </c>
    </row>
    <row r="50" spans="1:8" ht="18" customHeight="1" x14ac:dyDescent="0.25">
      <c r="A50" s="252" t="s">
        <v>104</v>
      </c>
      <c r="B50" s="257" t="s">
        <v>9</v>
      </c>
      <c r="C50" s="257">
        <v>0.31019999999999998</v>
      </c>
      <c r="D50" s="265">
        <v>0.29630000000000001</v>
      </c>
    </row>
    <row r="51" spans="1:8" ht="18" customHeight="1" x14ac:dyDescent="0.25">
      <c r="A51" s="40" t="s">
        <v>14</v>
      </c>
      <c r="B51" s="22" t="s">
        <v>9</v>
      </c>
      <c r="C51" s="22">
        <v>0.31019999999999998</v>
      </c>
      <c r="D51" s="255">
        <v>0.1971</v>
      </c>
    </row>
    <row r="52" spans="1:8" ht="18" customHeight="1" thickBot="1" x14ac:dyDescent="0.3">
      <c r="A52" s="53" t="s">
        <v>22</v>
      </c>
      <c r="B52" s="262" t="s">
        <v>9</v>
      </c>
      <c r="C52" s="262">
        <v>0.31019999999999998</v>
      </c>
      <c r="D52" s="264">
        <v>0.1389</v>
      </c>
    </row>
    <row r="53" spans="1:8" ht="9.75" customHeight="1" thickBot="1" x14ac:dyDescent="0.3">
      <c r="A53" s="10"/>
      <c r="B53" s="10"/>
      <c r="C53" s="10"/>
      <c r="D53" s="10"/>
      <c r="F53" s="18"/>
      <c r="G53" s="18"/>
      <c r="H53" s="19"/>
    </row>
    <row r="54" spans="1:8" ht="18" customHeight="1" thickBot="1" x14ac:dyDescent="0.4">
      <c r="A54" s="301" t="s">
        <v>105</v>
      </c>
      <c r="B54" s="302"/>
      <c r="C54" s="302"/>
      <c r="D54" s="303"/>
    </row>
    <row r="55" spans="1:8" ht="25" customHeight="1" thickBot="1" x14ac:dyDescent="0.35">
      <c r="A55" s="3" t="s">
        <v>3</v>
      </c>
      <c r="B55" s="4" t="s">
        <v>4</v>
      </c>
      <c r="C55" s="4" t="s">
        <v>5</v>
      </c>
      <c r="D55" s="5" t="s">
        <v>6</v>
      </c>
    </row>
    <row r="56" spans="1:8" ht="18" customHeight="1" x14ac:dyDescent="0.25">
      <c r="A56" s="252" t="s">
        <v>24</v>
      </c>
      <c r="B56" s="257" t="s">
        <v>9</v>
      </c>
      <c r="C56" s="258">
        <v>0.626</v>
      </c>
      <c r="D56" s="259">
        <v>0.34179999999999999</v>
      </c>
    </row>
    <row r="57" spans="1:8" ht="18" customHeight="1" x14ac:dyDescent="0.25">
      <c r="A57" s="40" t="s">
        <v>493</v>
      </c>
      <c r="B57" s="22" t="s">
        <v>9</v>
      </c>
      <c r="C57" s="13">
        <f>C56</f>
        <v>0.626</v>
      </c>
      <c r="D57" s="52">
        <v>0.20080000000000001</v>
      </c>
    </row>
    <row r="58" spans="1:8" ht="18" customHeight="1" x14ac:dyDescent="0.25">
      <c r="A58" s="40" t="s">
        <v>494</v>
      </c>
      <c r="B58" s="22" t="s">
        <v>9</v>
      </c>
      <c r="C58" s="13">
        <f>C57</f>
        <v>0.626</v>
      </c>
      <c r="D58" s="52">
        <v>0.17299999999999999</v>
      </c>
    </row>
    <row r="59" spans="1:8" ht="18" customHeight="1" x14ac:dyDescent="0.25">
      <c r="A59" s="40" t="s">
        <v>495</v>
      </c>
      <c r="B59" s="22" t="s">
        <v>9</v>
      </c>
      <c r="C59" s="13">
        <f>C58</f>
        <v>0.626</v>
      </c>
      <c r="D59" s="52">
        <v>0.15659999999999999</v>
      </c>
    </row>
    <row r="60" spans="1:8" ht="18" customHeight="1" x14ac:dyDescent="0.25">
      <c r="A60" s="40" t="s">
        <v>144</v>
      </c>
      <c r="B60" s="22" t="s">
        <v>9</v>
      </c>
      <c r="C60" s="13">
        <v>0.33210000000000001</v>
      </c>
      <c r="D60" s="52">
        <v>0.13489999999999999</v>
      </c>
    </row>
    <row r="61" spans="1:8" ht="18" customHeight="1" thickBot="1" x14ac:dyDescent="0.3">
      <c r="A61" s="53" t="s">
        <v>144</v>
      </c>
      <c r="B61" s="262" t="s">
        <v>27</v>
      </c>
      <c r="C61" s="262">
        <v>3.3780999999999999</v>
      </c>
      <c r="D61" s="263"/>
    </row>
    <row r="62" spans="1:8" ht="9.75" customHeight="1" thickBot="1" x14ac:dyDescent="0.3">
      <c r="A62" s="10"/>
      <c r="B62" s="10"/>
      <c r="C62" s="10"/>
      <c r="D62" s="10"/>
    </row>
    <row r="63" spans="1:8" ht="20.149999999999999" customHeight="1" thickBot="1" x14ac:dyDescent="0.4">
      <c r="A63" s="301" t="s">
        <v>112</v>
      </c>
      <c r="B63" s="302"/>
      <c r="C63" s="302"/>
      <c r="D63" s="303"/>
      <c r="E63" s="14"/>
    </row>
    <row r="64" spans="1:8" ht="18" customHeight="1" thickBot="1" x14ac:dyDescent="0.35">
      <c r="A64" s="3" t="s">
        <v>3</v>
      </c>
      <c r="B64" s="4" t="s">
        <v>4</v>
      </c>
      <c r="C64" s="4" t="s">
        <v>5</v>
      </c>
      <c r="D64" s="5" t="s">
        <v>6</v>
      </c>
    </row>
    <row r="65" spans="1:8" ht="18" customHeight="1" x14ac:dyDescent="0.25">
      <c r="A65" s="252" t="s">
        <v>24</v>
      </c>
      <c r="B65" s="257" t="s">
        <v>9</v>
      </c>
      <c r="C65" s="258">
        <v>0.62509999999999999</v>
      </c>
      <c r="D65" s="259">
        <v>0.30170000000000002</v>
      </c>
    </row>
    <row r="66" spans="1:8" ht="18" customHeight="1" x14ac:dyDescent="0.25">
      <c r="A66" s="40" t="s">
        <v>35</v>
      </c>
      <c r="B66" s="7" t="s">
        <v>9</v>
      </c>
      <c r="C66" s="8">
        <f>C65</f>
        <v>0.62509999999999999</v>
      </c>
      <c r="D66" s="45">
        <v>0.14430000000000001</v>
      </c>
    </row>
    <row r="67" spans="1:8" ht="18" customHeight="1" x14ac:dyDescent="0.25">
      <c r="A67" s="40" t="s">
        <v>113</v>
      </c>
      <c r="B67" s="7" t="s">
        <v>9</v>
      </c>
      <c r="C67" s="8">
        <f>C66</f>
        <v>0.62509999999999999</v>
      </c>
      <c r="D67" s="45">
        <v>0.1105</v>
      </c>
    </row>
    <row r="68" spans="1:8" ht="18" customHeight="1" thickBot="1" x14ac:dyDescent="0.3">
      <c r="A68" s="53" t="s">
        <v>62</v>
      </c>
      <c r="B68" s="54" t="s">
        <v>9</v>
      </c>
      <c r="C68" s="55">
        <f>C67</f>
        <v>0.62509999999999999</v>
      </c>
      <c r="D68" s="263">
        <v>7.4099999999999999E-2</v>
      </c>
    </row>
    <row r="69" spans="1:8" ht="9" customHeight="1" thickBot="1" x14ac:dyDescent="0.3">
      <c r="A69" s="10"/>
      <c r="B69" s="10"/>
      <c r="C69" s="10"/>
      <c r="D69" s="10"/>
      <c r="F69" s="18"/>
      <c r="G69" s="18"/>
      <c r="H69" s="19"/>
    </row>
    <row r="70" spans="1:8" ht="19.5" customHeight="1" thickBot="1" x14ac:dyDescent="0.4">
      <c r="A70" s="301" t="s">
        <v>114</v>
      </c>
      <c r="B70" s="319"/>
      <c r="C70" s="319"/>
      <c r="D70" s="320"/>
    </row>
    <row r="71" spans="1:8" ht="25" customHeight="1" thickBot="1" x14ac:dyDescent="0.35">
      <c r="A71" s="3" t="s">
        <v>3</v>
      </c>
      <c r="B71" s="4" t="s">
        <v>4</v>
      </c>
      <c r="C71" s="4" t="s">
        <v>5</v>
      </c>
      <c r="D71" s="5" t="s">
        <v>6</v>
      </c>
    </row>
    <row r="72" spans="1:8" ht="18" customHeight="1" x14ac:dyDescent="0.25">
      <c r="A72" s="252" t="s">
        <v>24</v>
      </c>
      <c r="B72" s="257" t="s">
        <v>9</v>
      </c>
      <c r="C72" s="258">
        <v>0.57179999999999997</v>
      </c>
      <c r="D72" s="259">
        <v>0.22789999999999999</v>
      </c>
    </row>
    <row r="73" spans="1:8" ht="18" customHeight="1" x14ac:dyDescent="0.25">
      <c r="A73" s="40" t="s">
        <v>35</v>
      </c>
      <c r="B73" s="7" t="s">
        <v>9</v>
      </c>
      <c r="C73" s="8">
        <f>C72</f>
        <v>0.57179999999999997</v>
      </c>
      <c r="D73" s="45">
        <v>0.13420000000000001</v>
      </c>
    </row>
    <row r="74" spans="1:8" ht="18" customHeight="1" x14ac:dyDescent="0.25">
      <c r="A74" s="40" t="s">
        <v>113</v>
      </c>
      <c r="B74" s="7" t="s">
        <v>9</v>
      </c>
      <c r="C74" s="8">
        <f>C73</f>
        <v>0.57179999999999997</v>
      </c>
      <c r="D74" s="45">
        <v>0.1012</v>
      </c>
    </row>
    <row r="75" spans="1:8" ht="18" customHeight="1" thickBot="1" x14ac:dyDescent="0.3">
      <c r="A75" s="53" t="s">
        <v>115</v>
      </c>
      <c r="B75" s="54" t="s">
        <v>9</v>
      </c>
      <c r="C75" s="55">
        <f>C74</f>
        <v>0.57179999999999997</v>
      </c>
      <c r="D75" s="56">
        <v>9.2600000000000002E-2</v>
      </c>
    </row>
  </sheetData>
  <mergeCells count="10">
    <mergeCell ref="A48:D48"/>
    <mergeCell ref="A54:D54"/>
    <mergeCell ref="A63:D63"/>
    <mergeCell ref="A70:D70"/>
    <mergeCell ref="A1:D1"/>
    <mergeCell ref="A2:D2"/>
    <mergeCell ref="A5:D5"/>
    <mergeCell ref="A18:D18"/>
    <mergeCell ref="A30:D30"/>
    <mergeCell ref="A37:D37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I75"/>
  <sheetViews>
    <sheetView topLeftCell="A13" zoomScale="85" zoomScaleNormal="85" workbookViewId="0">
      <selection activeCell="H15" sqref="H15"/>
    </sheetView>
  </sheetViews>
  <sheetFormatPr defaultColWidth="9.1796875" defaultRowHeight="12.5" x14ac:dyDescent="0.25"/>
  <cols>
    <col min="1" max="1" width="18.453125" style="2" customWidth="1"/>
    <col min="2" max="2" width="12.453125" style="2" customWidth="1"/>
    <col min="3" max="3" width="12" style="2" customWidth="1"/>
    <col min="4" max="4" width="12.1796875" style="2" customWidth="1"/>
    <col min="5" max="5" width="10.7265625" style="2" customWidth="1"/>
    <col min="6" max="16384" width="9.1796875" style="2"/>
  </cols>
  <sheetData>
    <row r="1" spans="1:5" ht="15.5" x14ac:dyDescent="0.35">
      <c r="A1" s="309" t="s">
        <v>491</v>
      </c>
      <c r="B1" s="310"/>
      <c r="C1" s="310"/>
      <c r="D1" s="310"/>
      <c r="E1" s="311"/>
    </row>
    <row r="2" spans="1:5" ht="17.25" customHeight="1" thickBot="1" x14ac:dyDescent="0.35">
      <c r="A2" s="312" t="s">
        <v>503</v>
      </c>
      <c r="B2" s="313"/>
      <c r="C2" s="313"/>
      <c r="D2" s="313"/>
      <c r="E2" s="314"/>
    </row>
    <row r="3" spans="1:5" hidden="1" x14ac:dyDescent="0.25"/>
    <row r="4" spans="1:5" ht="9.75" customHeight="1" thickBot="1" x14ac:dyDescent="0.3">
      <c r="A4" s="10"/>
      <c r="B4" s="10"/>
      <c r="C4" s="10"/>
      <c r="D4" s="10"/>
      <c r="E4" s="10"/>
    </row>
    <row r="5" spans="1:5" ht="18" customHeight="1" thickBot="1" x14ac:dyDescent="0.4">
      <c r="A5" s="327" t="s">
        <v>91</v>
      </c>
      <c r="B5" s="328"/>
      <c r="C5" s="328"/>
      <c r="D5" s="328"/>
      <c r="E5" s="329"/>
    </row>
    <row r="6" spans="1:5" ht="15.75" customHeight="1" thickBot="1" x14ac:dyDescent="0.35">
      <c r="A6" s="3" t="s">
        <v>3</v>
      </c>
      <c r="B6" s="4" t="s">
        <v>4</v>
      </c>
      <c r="C6" s="4" t="s">
        <v>5</v>
      </c>
      <c r="D6" s="4" t="s">
        <v>6</v>
      </c>
      <c r="E6" s="5" t="s">
        <v>7</v>
      </c>
    </row>
    <row r="7" spans="1:5" ht="18" customHeight="1" x14ac:dyDescent="0.25">
      <c r="A7" s="252" t="s">
        <v>10</v>
      </c>
      <c r="B7" s="7" t="s">
        <v>9</v>
      </c>
      <c r="C7" s="8">
        <v>0.11749999999999999</v>
      </c>
      <c r="D7" s="7">
        <v>0.21079999999999999</v>
      </c>
      <c r="E7" s="253">
        <v>0.41520000000000001</v>
      </c>
    </row>
    <row r="8" spans="1:5" ht="18" customHeight="1" x14ac:dyDescent="0.25">
      <c r="A8" s="254" t="s">
        <v>8</v>
      </c>
      <c r="B8" s="22" t="s">
        <v>9</v>
      </c>
      <c r="C8" s="13">
        <v>0.19900000000000001</v>
      </c>
      <c r="D8" s="22">
        <v>0.21079999999999999</v>
      </c>
      <c r="E8" s="255">
        <v>0.49669999999999997</v>
      </c>
    </row>
    <row r="9" spans="1:5" ht="18" customHeight="1" x14ac:dyDescent="0.25">
      <c r="A9" s="42" t="s">
        <v>92</v>
      </c>
      <c r="B9" s="7" t="s">
        <v>9</v>
      </c>
      <c r="C9" s="8">
        <v>0.19900000000000001</v>
      </c>
      <c r="D9" s="7">
        <v>0.1103</v>
      </c>
      <c r="E9" s="253">
        <v>0.3962</v>
      </c>
    </row>
    <row r="10" spans="1:5" ht="18" customHeight="1" x14ac:dyDescent="0.25">
      <c r="A10" s="42" t="s">
        <v>93</v>
      </c>
      <c r="B10" s="7" t="s">
        <v>9</v>
      </c>
      <c r="C10" s="8">
        <v>0.19900000000000001</v>
      </c>
      <c r="D10" s="7">
        <v>7.4399999999999994E-2</v>
      </c>
      <c r="E10" s="253">
        <v>0.36030000000000001</v>
      </c>
    </row>
    <row r="11" spans="1:5" ht="18" customHeight="1" x14ac:dyDescent="0.25">
      <c r="A11" s="42" t="s">
        <v>94</v>
      </c>
      <c r="B11" s="7" t="s">
        <v>9</v>
      </c>
      <c r="C11" s="8">
        <v>0.19900000000000001</v>
      </c>
      <c r="D11" s="7">
        <v>6.54E-2</v>
      </c>
      <c r="E11" s="253">
        <v>0.3513</v>
      </c>
    </row>
    <row r="12" spans="1:5" ht="18" customHeight="1" x14ac:dyDescent="0.25">
      <c r="A12" s="42" t="s">
        <v>95</v>
      </c>
      <c r="B12" s="7" t="s">
        <v>9</v>
      </c>
      <c r="C12" s="8">
        <v>0.19900000000000001</v>
      </c>
      <c r="D12" s="7">
        <v>5.8099999999999999E-2</v>
      </c>
      <c r="E12" s="253">
        <v>0.34399999999999997</v>
      </c>
    </row>
    <row r="13" spans="1:5" ht="18" customHeight="1" x14ac:dyDescent="0.25">
      <c r="A13" s="40" t="s">
        <v>96</v>
      </c>
      <c r="B13" s="7" t="s">
        <v>9</v>
      </c>
      <c r="C13" s="8">
        <v>0.11749999999999999</v>
      </c>
      <c r="D13" s="7">
        <v>0.1103</v>
      </c>
      <c r="E13" s="253">
        <v>0.31469999999999998</v>
      </c>
    </row>
    <row r="14" spans="1:5" ht="18" customHeight="1" x14ac:dyDescent="0.25">
      <c r="A14" s="40" t="s">
        <v>97</v>
      </c>
      <c r="B14" s="7" t="s">
        <v>9</v>
      </c>
      <c r="C14" s="8">
        <v>0.11749999999999999</v>
      </c>
      <c r="D14" s="7">
        <v>7.4399999999999994E-2</v>
      </c>
      <c r="E14" s="253">
        <v>0.27879999999999999</v>
      </c>
    </row>
    <row r="15" spans="1:5" ht="18" customHeight="1" x14ac:dyDescent="0.25">
      <c r="A15" s="40" t="s">
        <v>98</v>
      </c>
      <c r="B15" s="7" t="s">
        <v>9</v>
      </c>
      <c r="C15" s="8">
        <v>0.11749999999999999</v>
      </c>
      <c r="D15" s="7">
        <v>6.54E-2</v>
      </c>
      <c r="E15" s="253">
        <v>0.26979999999999998</v>
      </c>
    </row>
    <row r="16" spans="1:5" ht="18" customHeight="1" thickBot="1" x14ac:dyDescent="0.3">
      <c r="A16" s="53" t="s">
        <v>99</v>
      </c>
      <c r="B16" s="54" t="s">
        <v>9</v>
      </c>
      <c r="C16" s="55">
        <v>0.11749999999999999</v>
      </c>
      <c r="D16" s="54">
        <v>5.8099999999999999E-2</v>
      </c>
      <c r="E16" s="256">
        <v>0.26250000000000001</v>
      </c>
    </row>
    <row r="17" spans="1:6" ht="10.5" customHeight="1" thickBot="1" x14ac:dyDescent="0.3">
      <c r="A17" s="10"/>
      <c r="B17" s="10"/>
      <c r="C17" s="10"/>
      <c r="D17" s="10"/>
      <c r="E17" s="10"/>
    </row>
    <row r="18" spans="1:6" ht="20.25" customHeight="1" thickBot="1" x14ac:dyDescent="0.4">
      <c r="A18" s="301" t="s">
        <v>66</v>
      </c>
      <c r="B18" s="302"/>
      <c r="C18" s="302"/>
      <c r="D18" s="302"/>
      <c r="E18" s="303"/>
    </row>
    <row r="19" spans="1:6" ht="18.75" customHeight="1" thickBot="1" x14ac:dyDescent="0.35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6" ht="18" customHeight="1" x14ac:dyDescent="0.25">
      <c r="A20" s="252" t="s">
        <v>10</v>
      </c>
      <c r="B20" s="257" t="s">
        <v>9</v>
      </c>
      <c r="C20" s="258">
        <v>0.13</v>
      </c>
      <c r="D20" s="258">
        <v>0.217</v>
      </c>
      <c r="E20" s="259">
        <v>0.34699999999999998</v>
      </c>
    </row>
    <row r="21" spans="1:6" ht="18" customHeight="1" x14ac:dyDescent="0.25">
      <c r="A21" s="40" t="s">
        <v>8</v>
      </c>
      <c r="B21" s="7" t="s">
        <v>9</v>
      </c>
      <c r="C21" s="13">
        <v>0.11899999999999999</v>
      </c>
      <c r="D21" s="13">
        <v>0.217</v>
      </c>
      <c r="E21" s="45">
        <v>0.33600000000000002</v>
      </c>
    </row>
    <row r="22" spans="1:6" ht="18" customHeight="1" x14ac:dyDescent="0.25">
      <c r="A22" s="40" t="s">
        <v>93</v>
      </c>
      <c r="B22" s="7" t="s">
        <v>9</v>
      </c>
      <c r="C22" s="13">
        <v>0.11899999999999999</v>
      </c>
      <c r="D22" s="13">
        <v>0.113</v>
      </c>
      <c r="E22" s="45">
        <v>0.23200000000000001</v>
      </c>
    </row>
    <row r="23" spans="1:6" ht="18" customHeight="1" x14ac:dyDescent="0.25">
      <c r="A23" s="40" t="s">
        <v>94</v>
      </c>
      <c r="B23" s="7" t="s">
        <v>9</v>
      </c>
      <c r="C23" s="13">
        <v>0.11899999999999999</v>
      </c>
      <c r="D23" s="13">
        <v>8.6999999999999994E-2</v>
      </c>
      <c r="E23" s="45">
        <v>0.20599999999999999</v>
      </c>
    </row>
    <row r="24" spans="1:6" ht="18" customHeight="1" x14ac:dyDescent="0.25">
      <c r="A24" s="40" t="s">
        <v>95</v>
      </c>
      <c r="B24" s="7" t="s">
        <v>9</v>
      </c>
      <c r="C24" s="13">
        <v>0.11899999999999999</v>
      </c>
      <c r="D24" s="13">
        <v>6.6000000000000003E-2</v>
      </c>
      <c r="E24" s="45">
        <v>0.185</v>
      </c>
    </row>
    <row r="25" spans="1:6" ht="18" customHeight="1" x14ac:dyDescent="0.25">
      <c r="A25" s="40" t="s">
        <v>97</v>
      </c>
      <c r="B25" s="7" t="s">
        <v>9</v>
      </c>
      <c r="C25" s="13">
        <v>0.13</v>
      </c>
      <c r="D25" s="13">
        <v>0.113</v>
      </c>
      <c r="E25" s="45">
        <v>0.24299999999999999</v>
      </c>
    </row>
    <row r="26" spans="1:6" ht="18" customHeight="1" x14ac:dyDescent="0.25">
      <c r="A26" s="40" t="s">
        <v>98</v>
      </c>
      <c r="B26" s="7" t="s">
        <v>9</v>
      </c>
      <c r="C26" s="13">
        <v>0.13</v>
      </c>
      <c r="D26" s="13">
        <v>8.6999999999999994E-2</v>
      </c>
      <c r="E26" s="45">
        <v>0.217</v>
      </c>
    </row>
    <row r="27" spans="1:6" ht="18" customHeight="1" x14ac:dyDescent="0.25">
      <c r="A27" s="40" t="s">
        <v>99</v>
      </c>
      <c r="B27" s="7" t="s">
        <v>9</v>
      </c>
      <c r="C27" s="13">
        <v>0.13</v>
      </c>
      <c r="D27" s="13">
        <v>6.6000000000000003E-2</v>
      </c>
      <c r="E27" s="45">
        <v>0.19600000000000001</v>
      </c>
    </row>
    <row r="28" spans="1:6" ht="18" customHeight="1" thickBot="1" x14ac:dyDescent="0.3">
      <c r="A28" s="53" t="s">
        <v>100</v>
      </c>
      <c r="B28" s="54" t="s">
        <v>9</v>
      </c>
      <c r="C28" s="260"/>
      <c r="D28" s="260">
        <v>1.2999999999999999E-2</v>
      </c>
      <c r="E28" s="56">
        <v>1.2999999999999999E-2</v>
      </c>
    </row>
    <row r="29" spans="1:6" ht="10.5" customHeight="1" thickBot="1" x14ac:dyDescent="0.3">
      <c r="A29" s="10"/>
      <c r="B29" s="10"/>
      <c r="C29" s="10"/>
      <c r="D29" s="10"/>
      <c r="E29" s="10"/>
    </row>
    <row r="30" spans="1:6" ht="20.149999999999999" customHeight="1" thickBot="1" x14ac:dyDescent="0.4">
      <c r="A30" s="301" t="s">
        <v>67</v>
      </c>
      <c r="B30" s="302"/>
      <c r="C30" s="302"/>
      <c r="D30" s="302"/>
      <c r="E30" s="303"/>
      <c r="F30" s="14"/>
    </row>
    <row r="31" spans="1:6" ht="18" customHeight="1" thickBot="1" x14ac:dyDescent="0.35">
      <c r="A31" s="3" t="s">
        <v>3</v>
      </c>
      <c r="B31" s="4" t="s">
        <v>4</v>
      </c>
      <c r="C31" s="4" t="s">
        <v>5</v>
      </c>
      <c r="D31" s="4" t="s">
        <v>6</v>
      </c>
      <c r="E31" s="5" t="s">
        <v>7</v>
      </c>
    </row>
    <row r="32" spans="1:6" ht="18" customHeight="1" x14ac:dyDescent="0.25">
      <c r="A32" s="252" t="s">
        <v>147</v>
      </c>
      <c r="B32" s="257" t="s">
        <v>18</v>
      </c>
      <c r="C32" s="258">
        <v>0.49909999999999999</v>
      </c>
      <c r="D32" s="258">
        <v>0.1993</v>
      </c>
      <c r="E32" s="261">
        <v>0.69840000000000002</v>
      </c>
    </row>
    <row r="33" spans="1:9" ht="18" customHeight="1" x14ac:dyDescent="0.25">
      <c r="A33" s="40" t="s">
        <v>8</v>
      </c>
      <c r="B33" s="22" t="s">
        <v>18</v>
      </c>
      <c r="C33" s="22">
        <v>0.49909999999999999</v>
      </c>
      <c r="D33" s="22">
        <v>0.18060000000000001</v>
      </c>
      <c r="E33" s="52">
        <v>0.67969999999999997</v>
      </c>
    </row>
    <row r="34" spans="1:9" ht="18" customHeight="1" thickBot="1" x14ac:dyDescent="0.3">
      <c r="A34" s="53" t="s">
        <v>123</v>
      </c>
      <c r="B34" s="262" t="s">
        <v>18</v>
      </c>
      <c r="C34" s="262">
        <v>0.49909999999999999</v>
      </c>
      <c r="D34" s="262">
        <v>8.5500000000000007E-2</v>
      </c>
      <c r="E34" s="263">
        <v>0.58460000000000001</v>
      </c>
    </row>
    <row r="35" spans="1:9" ht="9" customHeight="1" x14ac:dyDescent="0.25">
      <c r="A35" s="10"/>
      <c r="B35" s="10"/>
      <c r="C35" s="10"/>
      <c r="D35" s="10"/>
      <c r="E35" s="10"/>
    </row>
    <row r="36" spans="1:9" ht="9" customHeight="1" thickBot="1" x14ac:dyDescent="0.3">
      <c r="A36" s="10"/>
      <c r="B36" s="10"/>
      <c r="C36" s="10"/>
      <c r="D36" s="10"/>
      <c r="E36" s="10"/>
    </row>
    <row r="37" spans="1:9" ht="17.25" customHeight="1" thickBot="1" x14ac:dyDescent="0.4">
      <c r="A37" s="301" t="s">
        <v>102</v>
      </c>
      <c r="B37" s="302"/>
      <c r="C37" s="302"/>
      <c r="D37" s="302"/>
      <c r="E37" s="303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18" customHeight="1" x14ac:dyDescent="0.25">
      <c r="A39" s="252" t="s">
        <v>10</v>
      </c>
      <c r="B39" s="257" t="s">
        <v>9</v>
      </c>
      <c r="C39" s="258">
        <v>0.42030000000000001</v>
      </c>
      <c r="D39" s="258">
        <v>0.41739999999999999</v>
      </c>
      <c r="E39" s="259">
        <f t="shared" ref="E39:E46" si="0">SUM(C39:D39)</f>
        <v>0.8377</v>
      </c>
    </row>
    <row r="40" spans="1:9" ht="18" customHeight="1" x14ac:dyDescent="0.25">
      <c r="A40" s="40" t="s">
        <v>8</v>
      </c>
      <c r="B40" s="7" t="s">
        <v>9</v>
      </c>
      <c r="C40" s="13">
        <v>0.42399999999999999</v>
      </c>
      <c r="D40" s="13">
        <v>0.41739999999999999</v>
      </c>
      <c r="E40" s="45">
        <f t="shared" si="0"/>
        <v>0.84139999999999993</v>
      </c>
    </row>
    <row r="41" spans="1:9" ht="18" customHeight="1" x14ac:dyDescent="0.25">
      <c r="A41" s="40" t="s">
        <v>93</v>
      </c>
      <c r="B41" s="7" t="s">
        <v>9</v>
      </c>
      <c r="C41" s="13">
        <v>0.42399999999999999</v>
      </c>
      <c r="D41" s="13">
        <v>0.29249999999999998</v>
      </c>
      <c r="E41" s="45">
        <f t="shared" si="0"/>
        <v>0.71649999999999991</v>
      </c>
      <c r="G41" s="18"/>
      <c r="H41" s="18"/>
      <c r="I41" s="19"/>
    </row>
    <row r="42" spans="1:9" ht="18" customHeight="1" x14ac:dyDescent="0.25">
      <c r="A42" s="40" t="s">
        <v>94</v>
      </c>
      <c r="B42" s="22" t="s">
        <v>9</v>
      </c>
      <c r="C42" s="13">
        <v>0.42399999999999999</v>
      </c>
      <c r="D42" s="13">
        <v>0.1517</v>
      </c>
      <c r="E42" s="52">
        <f t="shared" si="0"/>
        <v>0.57569999999999999</v>
      </c>
      <c r="G42" s="18"/>
      <c r="H42" s="18"/>
      <c r="I42" s="19"/>
    </row>
    <row r="43" spans="1:9" ht="18" customHeight="1" x14ac:dyDescent="0.25">
      <c r="A43" s="40" t="s">
        <v>95</v>
      </c>
      <c r="B43" s="22" t="s">
        <v>9</v>
      </c>
      <c r="C43" s="13">
        <v>0.42399999999999999</v>
      </c>
      <c r="D43" s="13">
        <v>0.13750000000000001</v>
      </c>
      <c r="E43" s="52">
        <f t="shared" si="0"/>
        <v>0.5615</v>
      </c>
      <c r="G43" s="18"/>
      <c r="H43" s="18"/>
      <c r="I43" s="19"/>
    </row>
    <row r="44" spans="1:9" ht="18" customHeight="1" x14ac:dyDescent="0.25">
      <c r="A44" s="40" t="s">
        <v>97</v>
      </c>
      <c r="B44" s="7" t="s">
        <v>9</v>
      </c>
      <c r="C44" s="13">
        <v>0.42030000000000001</v>
      </c>
      <c r="D44" s="13">
        <v>0.29249999999999998</v>
      </c>
      <c r="E44" s="45">
        <f t="shared" si="0"/>
        <v>0.71279999999999999</v>
      </c>
      <c r="G44" s="18"/>
      <c r="H44" s="18"/>
      <c r="I44" s="19"/>
    </row>
    <row r="45" spans="1:9" ht="18" customHeight="1" x14ac:dyDescent="0.25">
      <c r="A45" s="40" t="s">
        <v>98</v>
      </c>
      <c r="B45" s="7" t="s">
        <v>9</v>
      </c>
      <c r="C45" s="13">
        <v>0.42030000000000001</v>
      </c>
      <c r="D45" s="13">
        <v>0.1517</v>
      </c>
      <c r="E45" s="45">
        <f t="shared" si="0"/>
        <v>0.57200000000000006</v>
      </c>
      <c r="G45" s="18"/>
      <c r="H45" s="18"/>
      <c r="I45" s="19"/>
    </row>
    <row r="46" spans="1:9" ht="18" customHeight="1" thickBot="1" x14ac:dyDescent="0.3">
      <c r="A46" s="53" t="s">
        <v>99</v>
      </c>
      <c r="B46" s="54" t="s">
        <v>9</v>
      </c>
      <c r="C46" s="260">
        <v>0.42030000000000001</v>
      </c>
      <c r="D46" s="260">
        <v>0.13750000000000001</v>
      </c>
      <c r="E46" s="56">
        <f t="shared" si="0"/>
        <v>0.55780000000000007</v>
      </c>
      <c r="G46" s="18"/>
      <c r="H46" s="18"/>
      <c r="I46" s="19"/>
    </row>
    <row r="47" spans="1:9" ht="9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18.75" customHeight="1" thickBot="1" x14ac:dyDescent="0.4">
      <c r="A48" s="301" t="s">
        <v>103</v>
      </c>
      <c r="B48" s="302"/>
      <c r="C48" s="302"/>
      <c r="D48" s="302"/>
      <c r="E48" s="303"/>
    </row>
    <row r="49" spans="1:9" ht="19.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18" customHeight="1" x14ac:dyDescent="0.25">
      <c r="A50" s="252" t="s">
        <v>104</v>
      </c>
      <c r="B50" s="257" t="s">
        <v>9</v>
      </c>
      <c r="C50" s="257">
        <v>0.19650000000000001</v>
      </c>
      <c r="D50" s="257">
        <v>0.26939999999999997</v>
      </c>
      <c r="E50" s="259">
        <f>SUM(C50:D50)</f>
        <v>0.46589999999999998</v>
      </c>
    </row>
    <row r="51" spans="1:9" ht="18" customHeight="1" x14ac:dyDescent="0.25">
      <c r="A51" s="40" t="s">
        <v>14</v>
      </c>
      <c r="B51" s="22" t="s">
        <v>9</v>
      </c>
      <c r="C51" s="22">
        <v>0.19650000000000001</v>
      </c>
      <c r="D51" s="22">
        <v>0.1772</v>
      </c>
      <c r="E51" s="45">
        <f>SUM(C51:D51)</f>
        <v>0.37370000000000003</v>
      </c>
    </row>
    <row r="52" spans="1:9" ht="18" customHeight="1" thickBot="1" x14ac:dyDescent="0.3">
      <c r="A52" s="53" t="s">
        <v>22</v>
      </c>
      <c r="B52" s="262" t="s">
        <v>9</v>
      </c>
      <c r="C52" s="262">
        <v>0.19650000000000001</v>
      </c>
      <c r="D52" s="262">
        <v>0.1244</v>
      </c>
      <c r="E52" s="56">
        <f>SUM(C52:D52)</f>
        <v>0.32090000000000002</v>
      </c>
    </row>
    <row r="53" spans="1:9" ht="9.7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18" customHeight="1" thickBot="1" x14ac:dyDescent="0.4">
      <c r="A54" s="301" t="s">
        <v>105</v>
      </c>
      <c r="B54" s="302"/>
      <c r="C54" s="302"/>
      <c r="D54" s="302"/>
      <c r="E54" s="303"/>
    </row>
    <row r="55" spans="1:9" ht="1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18" customHeight="1" x14ac:dyDescent="0.25">
      <c r="A56" s="252" t="s">
        <v>24</v>
      </c>
      <c r="B56" s="257" t="s">
        <v>9</v>
      </c>
      <c r="C56" s="258">
        <v>0.2994</v>
      </c>
      <c r="D56" s="258">
        <v>0.34939999999999999</v>
      </c>
      <c r="E56" s="259">
        <f>C56+D56</f>
        <v>0.64880000000000004</v>
      </c>
    </row>
    <row r="57" spans="1:9" ht="18" customHeight="1" x14ac:dyDescent="0.25">
      <c r="A57" s="40" t="s">
        <v>493</v>
      </c>
      <c r="B57" s="22" t="s">
        <v>9</v>
      </c>
      <c r="C57" s="13">
        <v>0.2994</v>
      </c>
      <c r="D57" s="13">
        <v>0.19639999999999999</v>
      </c>
      <c r="E57" s="52">
        <f>C57+D57</f>
        <v>0.49580000000000002</v>
      </c>
    </row>
    <row r="58" spans="1:9" ht="18" customHeight="1" x14ac:dyDescent="0.25">
      <c r="A58" s="40" t="s">
        <v>494</v>
      </c>
      <c r="B58" s="22" t="s">
        <v>9</v>
      </c>
      <c r="C58" s="13">
        <f>C57</f>
        <v>0.2994</v>
      </c>
      <c r="D58" s="13">
        <v>0.16769999999999999</v>
      </c>
      <c r="E58" s="52">
        <f>C58+D58</f>
        <v>0.46709999999999996</v>
      </c>
    </row>
    <row r="59" spans="1:9" ht="18" customHeight="1" x14ac:dyDescent="0.25">
      <c r="A59" s="40" t="s">
        <v>495</v>
      </c>
      <c r="B59" s="22" t="s">
        <v>9</v>
      </c>
      <c r="C59" s="13">
        <f>C58</f>
        <v>0.2994</v>
      </c>
      <c r="D59" s="13">
        <v>0.153</v>
      </c>
      <c r="E59" s="52">
        <f>C59+D59</f>
        <v>0.45240000000000002</v>
      </c>
    </row>
    <row r="60" spans="1:9" ht="18" customHeight="1" x14ac:dyDescent="0.25">
      <c r="A60" s="40" t="s">
        <v>144</v>
      </c>
      <c r="B60" s="22" t="s">
        <v>9</v>
      </c>
      <c r="C60" s="13">
        <v>0.19089999999999999</v>
      </c>
      <c r="D60" s="13">
        <v>0.1268</v>
      </c>
      <c r="E60" s="52">
        <f>C60+D60</f>
        <v>0.31769999999999998</v>
      </c>
    </row>
    <row r="61" spans="1:9" ht="18" customHeight="1" thickBot="1" x14ac:dyDescent="0.3">
      <c r="A61" s="53" t="s">
        <v>144</v>
      </c>
      <c r="B61" s="262" t="s">
        <v>27</v>
      </c>
      <c r="C61" s="262">
        <v>1.2750999999999999</v>
      </c>
      <c r="D61" s="260"/>
      <c r="E61" s="263">
        <f>C61</f>
        <v>1.2750999999999999</v>
      </c>
    </row>
    <row r="62" spans="1:9" ht="9.75" customHeight="1" thickBot="1" x14ac:dyDescent="0.3">
      <c r="A62" s="10"/>
      <c r="B62" s="10"/>
      <c r="C62" s="10"/>
      <c r="D62" s="10"/>
      <c r="E62" s="10"/>
    </row>
    <row r="63" spans="1:9" ht="20.149999999999999" customHeight="1" thickBot="1" x14ac:dyDescent="0.4">
      <c r="A63" s="301" t="s">
        <v>112</v>
      </c>
      <c r="B63" s="302"/>
      <c r="C63" s="302"/>
      <c r="D63" s="302"/>
      <c r="E63" s="303"/>
      <c r="F63" s="14"/>
    </row>
    <row r="64" spans="1:9" ht="18" customHeight="1" thickBot="1" x14ac:dyDescent="0.35">
      <c r="A64" s="3" t="s">
        <v>3</v>
      </c>
      <c r="B64" s="4" t="s">
        <v>4</v>
      </c>
      <c r="C64" s="4" t="s">
        <v>5</v>
      </c>
      <c r="D64" s="4" t="s">
        <v>6</v>
      </c>
      <c r="E64" s="5" t="s">
        <v>7</v>
      </c>
    </row>
    <row r="65" spans="1:9" ht="18" customHeight="1" x14ac:dyDescent="0.25">
      <c r="A65" s="252" t="s">
        <v>24</v>
      </c>
      <c r="B65" s="257" t="s">
        <v>9</v>
      </c>
      <c r="C65" s="258">
        <v>0.28620000000000001</v>
      </c>
      <c r="D65" s="258">
        <v>0.31850000000000001</v>
      </c>
      <c r="E65" s="259">
        <f>C65+D65</f>
        <v>0.60470000000000002</v>
      </c>
    </row>
    <row r="66" spans="1:9" ht="18" customHeight="1" x14ac:dyDescent="0.25">
      <c r="A66" s="40" t="s">
        <v>35</v>
      </c>
      <c r="B66" s="7" t="s">
        <v>9</v>
      </c>
      <c r="C66" s="8">
        <f>C65</f>
        <v>0.28620000000000001</v>
      </c>
      <c r="D66" s="8">
        <v>0.14219999999999999</v>
      </c>
      <c r="E66" s="45">
        <f>C66+D66</f>
        <v>0.4284</v>
      </c>
    </row>
    <row r="67" spans="1:9" ht="18" customHeight="1" x14ac:dyDescent="0.25">
      <c r="A67" s="40" t="s">
        <v>113</v>
      </c>
      <c r="B67" s="7" t="s">
        <v>9</v>
      </c>
      <c r="C67" s="8">
        <f>C66</f>
        <v>0.28620000000000001</v>
      </c>
      <c r="D67" s="8">
        <v>0.1071</v>
      </c>
      <c r="E67" s="45">
        <f>C67+D67</f>
        <v>0.39329999999999998</v>
      </c>
    </row>
    <row r="68" spans="1:9" ht="18" customHeight="1" thickBot="1" x14ac:dyDescent="0.3">
      <c r="A68" s="53" t="s">
        <v>62</v>
      </c>
      <c r="B68" s="54" t="s">
        <v>9</v>
      </c>
      <c r="C68" s="55">
        <f>C67</f>
        <v>0.28620000000000001</v>
      </c>
      <c r="D68" s="260">
        <v>7.2999999999999995E-2</v>
      </c>
      <c r="E68" s="56">
        <f>C68+D68</f>
        <v>0.35920000000000002</v>
      </c>
    </row>
    <row r="69" spans="1:9" ht="9" customHeight="1" thickBot="1" x14ac:dyDescent="0.3">
      <c r="A69" s="10"/>
      <c r="B69" s="10"/>
      <c r="C69" s="10"/>
      <c r="D69" s="10"/>
      <c r="E69" s="10"/>
      <c r="G69" s="18"/>
      <c r="H69" s="18"/>
      <c r="I69" s="19"/>
    </row>
    <row r="70" spans="1:9" ht="19.5" customHeight="1" thickBot="1" x14ac:dyDescent="0.4">
      <c r="A70" s="301" t="s">
        <v>114</v>
      </c>
      <c r="B70" s="319"/>
      <c r="C70" s="319"/>
      <c r="D70" s="319"/>
      <c r="E70" s="320"/>
    </row>
    <row r="71" spans="1:9" ht="15" customHeight="1" thickBot="1" x14ac:dyDescent="0.35">
      <c r="A71" s="3" t="s">
        <v>3</v>
      </c>
      <c r="B71" s="4" t="s">
        <v>4</v>
      </c>
      <c r="C71" s="4" t="s">
        <v>5</v>
      </c>
      <c r="D71" s="4" t="s">
        <v>6</v>
      </c>
      <c r="E71" s="5" t="s">
        <v>7</v>
      </c>
    </row>
    <row r="72" spans="1:9" ht="18" customHeight="1" x14ac:dyDescent="0.25">
      <c r="A72" s="252" t="s">
        <v>24</v>
      </c>
      <c r="B72" s="257" t="s">
        <v>9</v>
      </c>
      <c r="C72" s="258">
        <v>0.31480000000000002</v>
      </c>
      <c r="D72" s="258">
        <v>0.25390000000000001</v>
      </c>
      <c r="E72" s="259">
        <f>SUM(C72:D72)</f>
        <v>0.56869999999999998</v>
      </c>
    </row>
    <row r="73" spans="1:9" ht="18" customHeight="1" x14ac:dyDescent="0.25">
      <c r="A73" s="40" t="s">
        <v>35</v>
      </c>
      <c r="B73" s="7" t="s">
        <v>9</v>
      </c>
      <c r="C73" s="8">
        <f>C72</f>
        <v>0.31480000000000002</v>
      </c>
      <c r="D73" s="8">
        <v>0.10349999999999999</v>
      </c>
      <c r="E73" s="45">
        <f>SUM(C73:D73)</f>
        <v>0.41830000000000001</v>
      </c>
    </row>
    <row r="74" spans="1:9" ht="18" customHeight="1" x14ac:dyDescent="0.25">
      <c r="A74" s="40" t="s">
        <v>113</v>
      </c>
      <c r="B74" s="7" t="s">
        <v>9</v>
      </c>
      <c r="C74" s="8">
        <f>C73</f>
        <v>0.31480000000000002</v>
      </c>
      <c r="D74" s="8">
        <v>7.2400000000000006E-2</v>
      </c>
      <c r="E74" s="45">
        <f>SUM(C74:D74)</f>
        <v>0.38720000000000004</v>
      </c>
    </row>
    <row r="75" spans="1:9" ht="18" customHeight="1" thickBot="1" x14ac:dyDescent="0.3">
      <c r="A75" s="53" t="s">
        <v>115</v>
      </c>
      <c r="B75" s="54" t="s">
        <v>9</v>
      </c>
      <c r="C75" s="55">
        <f>C74</f>
        <v>0.31480000000000002</v>
      </c>
      <c r="D75" s="55">
        <v>6.3600000000000004E-2</v>
      </c>
      <c r="E75" s="56">
        <f>SUM(C75:D75)</f>
        <v>0.37840000000000001</v>
      </c>
    </row>
  </sheetData>
  <mergeCells count="10">
    <mergeCell ref="A48:E48"/>
    <mergeCell ref="A54:E54"/>
    <mergeCell ref="A63:E63"/>
    <mergeCell ref="A70:E70"/>
    <mergeCell ref="A1:E1"/>
    <mergeCell ref="A2:E2"/>
    <mergeCell ref="A5:E5"/>
    <mergeCell ref="A18:E18"/>
    <mergeCell ref="A30:E30"/>
    <mergeCell ref="A37:E37"/>
  </mergeCells>
  <pageMargins left="0.7" right="0.7" top="0.75" bottom="0.75" header="0.3" footer="0.3"/>
  <pageSetup orientation="portrait" r:id="rId1"/>
  <rowBreaks count="1" manualBreakCount="1">
    <brk id="35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E74"/>
  <sheetViews>
    <sheetView workbookViewId="0">
      <selection sqref="A1:E1"/>
    </sheetView>
  </sheetViews>
  <sheetFormatPr defaultRowHeight="14.5" x14ac:dyDescent="0.35"/>
  <cols>
    <col min="1" max="1" width="17" customWidth="1"/>
    <col min="2" max="2" width="12.453125" customWidth="1"/>
    <col min="3" max="3" width="9.81640625" customWidth="1"/>
    <col min="4" max="4" width="10.1796875" customWidth="1"/>
    <col min="5" max="5" width="10.7265625" customWidth="1"/>
  </cols>
  <sheetData>
    <row r="1" spans="1:5" ht="15.5" x14ac:dyDescent="0.35">
      <c r="A1" s="309" t="s">
        <v>491</v>
      </c>
      <c r="B1" s="310"/>
      <c r="C1" s="310"/>
      <c r="D1" s="310"/>
      <c r="E1" s="311"/>
    </row>
    <row r="2" spans="1:5" ht="15.75" customHeight="1" thickBot="1" x14ac:dyDescent="0.4">
      <c r="A2" s="312" t="s">
        <v>492</v>
      </c>
      <c r="B2" s="313"/>
      <c r="C2" s="313"/>
      <c r="D2" s="313"/>
      <c r="E2" s="314"/>
    </row>
    <row r="3" spans="1:5" ht="15.75" customHeight="1" x14ac:dyDescent="0.35">
      <c r="A3" s="2"/>
      <c r="B3" s="2"/>
      <c r="C3" s="2"/>
      <c r="D3" s="2"/>
      <c r="E3" s="2"/>
    </row>
    <row r="4" spans="1:5" ht="15.75" customHeight="1" thickBot="1" x14ac:dyDescent="0.4">
      <c r="A4" s="10"/>
      <c r="B4" s="10"/>
      <c r="C4" s="10"/>
      <c r="D4" s="10"/>
      <c r="E4" s="10"/>
    </row>
    <row r="5" spans="1:5" ht="15.75" customHeight="1" thickBot="1" x14ac:dyDescent="0.4">
      <c r="A5" s="327" t="s">
        <v>91</v>
      </c>
      <c r="B5" s="328"/>
      <c r="C5" s="328"/>
      <c r="D5" s="328"/>
      <c r="E5" s="329"/>
    </row>
    <row r="6" spans="1:5" ht="15" thickBot="1" x14ac:dyDescent="0.4">
      <c r="A6" s="3" t="s">
        <v>3</v>
      </c>
      <c r="B6" s="4" t="s">
        <v>4</v>
      </c>
      <c r="C6" s="4" t="s">
        <v>5</v>
      </c>
      <c r="D6" s="4" t="s">
        <v>6</v>
      </c>
      <c r="E6" s="5" t="s">
        <v>7</v>
      </c>
    </row>
    <row r="7" spans="1:5" x14ac:dyDescent="0.35">
      <c r="A7" s="252" t="s">
        <v>10</v>
      </c>
      <c r="B7" s="7" t="s">
        <v>9</v>
      </c>
      <c r="C7" s="7">
        <v>0.2044</v>
      </c>
      <c r="D7" s="7">
        <v>0.21079999999999999</v>
      </c>
      <c r="E7" s="253">
        <v>0.41520000000000001</v>
      </c>
    </row>
    <row r="8" spans="1:5" x14ac:dyDescent="0.35">
      <c r="A8" s="254" t="s">
        <v>8</v>
      </c>
      <c r="B8" s="22" t="s">
        <v>9</v>
      </c>
      <c r="C8" s="22">
        <v>0.28589999999999999</v>
      </c>
      <c r="D8" s="22">
        <v>0.21079999999999999</v>
      </c>
      <c r="E8" s="255">
        <v>0.49669999999999997</v>
      </c>
    </row>
    <row r="9" spans="1:5" x14ac:dyDescent="0.35">
      <c r="A9" s="42" t="s">
        <v>92</v>
      </c>
      <c r="B9" s="7" t="s">
        <v>9</v>
      </c>
      <c r="C9" s="7">
        <v>0.28589999999999999</v>
      </c>
      <c r="D9" s="7">
        <v>0.1103</v>
      </c>
      <c r="E9" s="253">
        <v>0.3962</v>
      </c>
    </row>
    <row r="10" spans="1:5" x14ac:dyDescent="0.35">
      <c r="A10" s="42" t="s">
        <v>93</v>
      </c>
      <c r="B10" s="7" t="s">
        <v>9</v>
      </c>
      <c r="C10" s="7">
        <v>0.28589999999999999</v>
      </c>
      <c r="D10" s="7">
        <v>7.4399999999999994E-2</v>
      </c>
      <c r="E10" s="253">
        <v>0.36030000000000001</v>
      </c>
    </row>
    <row r="11" spans="1:5" x14ac:dyDescent="0.35">
      <c r="A11" s="42" t="s">
        <v>94</v>
      </c>
      <c r="B11" s="7" t="s">
        <v>9</v>
      </c>
      <c r="C11" s="7">
        <v>0.28589999999999999</v>
      </c>
      <c r="D11" s="7">
        <v>6.54E-2</v>
      </c>
      <c r="E11" s="253">
        <v>0.3513</v>
      </c>
    </row>
    <row r="12" spans="1:5" x14ac:dyDescent="0.35">
      <c r="A12" s="42" t="s">
        <v>95</v>
      </c>
      <c r="B12" s="7" t="s">
        <v>9</v>
      </c>
      <c r="C12" s="7">
        <v>0.28589999999999999</v>
      </c>
      <c r="D12" s="7">
        <v>5.8099999999999999E-2</v>
      </c>
      <c r="E12" s="253">
        <v>0.34399999999999997</v>
      </c>
    </row>
    <row r="13" spans="1:5" x14ac:dyDescent="0.35">
      <c r="A13" s="40" t="s">
        <v>96</v>
      </c>
      <c r="B13" s="7" t="s">
        <v>9</v>
      </c>
      <c r="C13" s="7">
        <v>0.2044</v>
      </c>
      <c r="D13" s="7">
        <v>0.1103</v>
      </c>
      <c r="E13" s="253">
        <v>0.31469999999999998</v>
      </c>
    </row>
    <row r="14" spans="1:5" x14ac:dyDescent="0.35">
      <c r="A14" s="40" t="s">
        <v>97</v>
      </c>
      <c r="B14" s="7" t="s">
        <v>9</v>
      </c>
      <c r="C14" s="7">
        <v>0.2044</v>
      </c>
      <c r="D14" s="7">
        <v>7.4399999999999994E-2</v>
      </c>
      <c r="E14" s="253">
        <v>0.27879999999999999</v>
      </c>
    </row>
    <row r="15" spans="1:5" x14ac:dyDescent="0.35">
      <c r="A15" s="40" t="s">
        <v>98</v>
      </c>
      <c r="B15" s="7" t="s">
        <v>9</v>
      </c>
      <c r="C15" s="7">
        <v>0.2044</v>
      </c>
      <c r="D15" s="7">
        <v>6.54E-2</v>
      </c>
      <c r="E15" s="253">
        <v>0.26979999999999998</v>
      </c>
    </row>
    <row r="16" spans="1:5" ht="15" thickBot="1" x14ac:dyDescent="0.4">
      <c r="A16" s="53" t="s">
        <v>99</v>
      </c>
      <c r="B16" s="54" t="s">
        <v>9</v>
      </c>
      <c r="C16" s="54">
        <v>0.2044</v>
      </c>
      <c r="D16" s="54">
        <v>5.8099999999999999E-2</v>
      </c>
      <c r="E16" s="256">
        <v>0.26250000000000001</v>
      </c>
    </row>
    <row r="17" spans="1:5" ht="15" thickBot="1" x14ac:dyDescent="0.4">
      <c r="A17" s="10"/>
      <c r="B17" s="10"/>
      <c r="C17" s="10"/>
      <c r="D17" s="10"/>
      <c r="E17" s="10"/>
    </row>
    <row r="18" spans="1:5" ht="16" thickBot="1" x14ac:dyDescent="0.4">
      <c r="A18" s="301" t="s">
        <v>66</v>
      </c>
      <c r="B18" s="302"/>
      <c r="C18" s="302"/>
      <c r="D18" s="302"/>
      <c r="E18" s="303"/>
    </row>
    <row r="19" spans="1:5" ht="15" thickBot="1" x14ac:dyDescent="0.4">
      <c r="A19" s="3" t="s">
        <v>3</v>
      </c>
      <c r="B19" s="4" t="s">
        <v>4</v>
      </c>
      <c r="C19" s="4" t="s">
        <v>5</v>
      </c>
      <c r="D19" s="4" t="s">
        <v>6</v>
      </c>
      <c r="E19" s="5" t="s">
        <v>7</v>
      </c>
    </row>
    <row r="20" spans="1:5" x14ac:dyDescent="0.35">
      <c r="A20" s="252" t="s">
        <v>10</v>
      </c>
      <c r="B20" s="257" t="s">
        <v>9</v>
      </c>
      <c r="C20" s="258">
        <v>0.13</v>
      </c>
      <c r="D20" s="258">
        <v>0.217</v>
      </c>
      <c r="E20" s="259">
        <v>0.34699999999999998</v>
      </c>
    </row>
    <row r="21" spans="1:5" x14ac:dyDescent="0.35">
      <c r="A21" s="40" t="s">
        <v>8</v>
      </c>
      <c r="B21" s="7" t="s">
        <v>9</v>
      </c>
      <c r="C21" s="13">
        <v>0.11899999999999999</v>
      </c>
      <c r="D21" s="13">
        <v>0.217</v>
      </c>
      <c r="E21" s="45">
        <v>0.33600000000000002</v>
      </c>
    </row>
    <row r="22" spans="1:5" x14ac:dyDescent="0.35">
      <c r="A22" s="40" t="s">
        <v>93</v>
      </c>
      <c r="B22" s="7" t="s">
        <v>9</v>
      </c>
      <c r="C22" s="13">
        <v>0.11899999999999999</v>
      </c>
      <c r="D22" s="13">
        <v>0.113</v>
      </c>
      <c r="E22" s="45">
        <v>0.23200000000000001</v>
      </c>
    </row>
    <row r="23" spans="1:5" x14ac:dyDescent="0.35">
      <c r="A23" s="40" t="s">
        <v>94</v>
      </c>
      <c r="B23" s="7" t="s">
        <v>9</v>
      </c>
      <c r="C23" s="13">
        <v>0.11899999999999999</v>
      </c>
      <c r="D23" s="13">
        <v>8.6999999999999994E-2</v>
      </c>
      <c r="E23" s="45">
        <v>0.20599999999999999</v>
      </c>
    </row>
    <row r="24" spans="1:5" x14ac:dyDescent="0.35">
      <c r="A24" s="40" t="s">
        <v>95</v>
      </c>
      <c r="B24" s="7" t="s">
        <v>9</v>
      </c>
      <c r="C24" s="13">
        <v>0.11899999999999999</v>
      </c>
      <c r="D24" s="13">
        <v>6.6000000000000003E-2</v>
      </c>
      <c r="E24" s="45">
        <v>0.185</v>
      </c>
    </row>
    <row r="25" spans="1:5" x14ac:dyDescent="0.35">
      <c r="A25" s="40" t="s">
        <v>97</v>
      </c>
      <c r="B25" s="7" t="s">
        <v>9</v>
      </c>
      <c r="C25" s="13">
        <v>0.13</v>
      </c>
      <c r="D25" s="13">
        <v>0.113</v>
      </c>
      <c r="E25" s="45">
        <v>0.24299999999999999</v>
      </c>
    </row>
    <row r="26" spans="1:5" x14ac:dyDescent="0.35">
      <c r="A26" s="40" t="s">
        <v>98</v>
      </c>
      <c r="B26" s="7" t="s">
        <v>9</v>
      </c>
      <c r="C26" s="13">
        <v>0.13</v>
      </c>
      <c r="D26" s="13">
        <v>8.6999999999999994E-2</v>
      </c>
      <c r="E26" s="45">
        <v>0.217</v>
      </c>
    </row>
    <row r="27" spans="1:5" x14ac:dyDescent="0.35">
      <c r="A27" s="40" t="s">
        <v>99</v>
      </c>
      <c r="B27" s="7" t="s">
        <v>9</v>
      </c>
      <c r="C27" s="13">
        <v>0.13</v>
      </c>
      <c r="D27" s="13">
        <v>6.6000000000000003E-2</v>
      </c>
      <c r="E27" s="45">
        <v>0.19600000000000001</v>
      </c>
    </row>
    <row r="28" spans="1:5" ht="15" thickBot="1" x14ac:dyDescent="0.4">
      <c r="A28" s="53" t="s">
        <v>100</v>
      </c>
      <c r="B28" s="54" t="s">
        <v>9</v>
      </c>
      <c r="C28" s="260"/>
      <c r="D28" s="260">
        <v>1.2999999999999999E-2</v>
      </c>
      <c r="E28" s="56">
        <v>1.2999999999999999E-2</v>
      </c>
    </row>
    <row r="29" spans="1:5" ht="15" thickBot="1" x14ac:dyDescent="0.4">
      <c r="A29" s="10"/>
      <c r="B29" s="10"/>
      <c r="C29" s="10"/>
      <c r="D29" s="10"/>
      <c r="E29" s="10"/>
    </row>
    <row r="30" spans="1:5" ht="16" thickBot="1" x14ac:dyDescent="0.4">
      <c r="A30" s="301" t="s">
        <v>67</v>
      </c>
      <c r="B30" s="302"/>
      <c r="C30" s="302"/>
      <c r="D30" s="302"/>
      <c r="E30" s="303"/>
    </row>
    <row r="31" spans="1:5" ht="15" thickBot="1" x14ac:dyDescent="0.4">
      <c r="A31" s="3" t="s">
        <v>3</v>
      </c>
      <c r="B31" s="4" t="s">
        <v>4</v>
      </c>
      <c r="C31" s="4" t="s">
        <v>5</v>
      </c>
      <c r="D31" s="4" t="s">
        <v>6</v>
      </c>
      <c r="E31" s="5" t="s">
        <v>7</v>
      </c>
    </row>
    <row r="32" spans="1:5" x14ac:dyDescent="0.35">
      <c r="A32" s="252" t="s">
        <v>147</v>
      </c>
      <c r="B32" s="257" t="s">
        <v>18</v>
      </c>
      <c r="C32" s="258">
        <v>0.49909999999999999</v>
      </c>
      <c r="D32" s="258">
        <v>0.1993</v>
      </c>
      <c r="E32" s="261">
        <v>0.69840000000000002</v>
      </c>
    </row>
    <row r="33" spans="1:5" x14ac:dyDescent="0.35">
      <c r="A33" s="40" t="s">
        <v>8</v>
      </c>
      <c r="B33" s="22" t="s">
        <v>18</v>
      </c>
      <c r="C33" s="22">
        <v>0.49909999999999999</v>
      </c>
      <c r="D33" s="22">
        <v>0.18060000000000001</v>
      </c>
      <c r="E33" s="52">
        <v>0.67969999999999997</v>
      </c>
    </row>
    <row r="34" spans="1:5" ht="16.5" customHeight="1" thickBot="1" x14ac:dyDescent="0.4">
      <c r="A34" s="53" t="s">
        <v>123</v>
      </c>
      <c r="B34" s="262" t="s">
        <v>18</v>
      </c>
      <c r="C34" s="262">
        <v>0.49909999999999999</v>
      </c>
      <c r="D34" s="262">
        <v>8.5500000000000007E-2</v>
      </c>
      <c r="E34" s="263">
        <v>0.58460000000000001</v>
      </c>
    </row>
    <row r="35" spans="1:5" ht="15" thickBot="1" x14ac:dyDescent="0.4">
      <c r="A35" s="10"/>
      <c r="B35" s="10"/>
      <c r="C35" s="10"/>
      <c r="D35" s="10"/>
      <c r="E35" s="10"/>
    </row>
    <row r="36" spans="1:5" ht="16" thickBot="1" x14ac:dyDescent="0.4">
      <c r="A36" s="301" t="s">
        <v>102</v>
      </c>
      <c r="B36" s="302"/>
      <c r="C36" s="302"/>
      <c r="D36" s="302"/>
      <c r="E36" s="303"/>
    </row>
    <row r="37" spans="1:5" ht="15" thickBot="1" x14ac:dyDescent="0.4">
      <c r="A37" s="3" t="s">
        <v>3</v>
      </c>
      <c r="B37" s="4" t="s">
        <v>4</v>
      </c>
      <c r="C37" s="4" t="s">
        <v>5</v>
      </c>
      <c r="D37" s="4" t="s">
        <v>6</v>
      </c>
      <c r="E37" s="5" t="s">
        <v>7</v>
      </c>
    </row>
    <row r="38" spans="1:5" x14ac:dyDescent="0.35">
      <c r="A38" s="252" t="s">
        <v>10</v>
      </c>
      <c r="B38" s="257" t="s">
        <v>9</v>
      </c>
      <c r="C38" s="258">
        <v>0.42030000000000001</v>
      </c>
      <c r="D38" s="258">
        <v>0.41739999999999999</v>
      </c>
      <c r="E38" s="259">
        <f t="shared" ref="E38:E45" si="0">SUM(C38:D38)</f>
        <v>0.8377</v>
      </c>
    </row>
    <row r="39" spans="1:5" x14ac:dyDescent="0.35">
      <c r="A39" s="40" t="s">
        <v>8</v>
      </c>
      <c r="B39" s="7" t="s">
        <v>9</v>
      </c>
      <c r="C39" s="13">
        <v>0.42399999999999999</v>
      </c>
      <c r="D39" s="13">
        <v>0.41739999999999999</v>
      </c>
      <c r="E39" s="45">
        <f t="shared" si="0"/>
        <v>0.84139999999999993</v>
      </c>
    </row>
    <row r="40" spans="1:5" x14ac:dyDescent="0.35">
      <c r="A40" s="40" t="s">
        <v>93</v>
      </c>
      <c r="B40" s="7" t="s">
        <v>9</v>
      </c>
      <c r="C40" s="13">
        <v>0.42399999999999999</v>
      </c>
      <c r="D40" s="13">
        <v>0.29249999999999998</v>
      </c>
      <c r="E40" s="45">
        <f t="shared" si="0"/>
        <v>0.71649999999999991</v>
      </c>
    </row>
    <row r="41" spans="1:5" x14ac:dyDescent="0.35">
      <c r="A41" s="40" t="s">
        <v>94</v>
      </c>
      <c r="B41" s="22" t="s">
        <v>9</v>
      </c>
      <c r="C41" s="13">
        <v>0.42399999999999999</v>
      </c>
      <c r="D41" s="13">
        <v>0.1517</v>
      </c>
      <c r="E41" s="52">
        <f t="shared" si="0"/>
        <v>0.57569999999999999</v>
      </c>
    </row>
    <row r="42" spans="1:5" x14ac:dyDescent="0.35">
      <c r="A42" s="40" t="s">
        <v>95</v>
      </c>
      <c r="B42" s="22" t="s">
        <v>9</v>
      </c>
      <c r="C42" s="13">
        <v>0.42399999999999999</v>
      </c>
      <c r="D42" s="13">
        <v>0.13750000000000001</v>
      </c>
      <c r="E42" s="52">
        <f t="shared" si="0"/>
        <v>0.5615</v>
      </c>
    </row>
    <row r="43" spans="1:5" x14ac:dyDescent="0.35">
      <c r="A43" s="40" t="s">
        <v>97</v>
      </c>
      <c r="B43" s="7" t="s">
        <v>9</v>
      </c>
      <c r="C43" s="13">
        <v>0.42030000000000001</v>
      </c>
      <c r="D43" s="13">
        <v>0.29249999999999998</v>
      </c>
      <c r="E43" s="45">
        <f t="shared" si="0"/>
        <v>0.71279999999999999</v>
      </c>
    </row>
    <row r="44" spans="1:5" x14ac:dyDescent="0.35">
      <c r="A44" s="40" t="s">
        <v>98</v>
      </c>
      <c r="B44" s="7" t="s">
        <v>9</v>
      </c>
      <c r="C44" s="13">
        <v>0.42030000000000001</v>
      </c>
      <c r="D44" s="13">
        <v>0.1517</v>
      </c>
      <c r="E44" s="45">
        <f t="shared" si="0"/>
        <v>0.57200000000000006</v>
      </c>
    </row>
    <row r="45" spans="1:5" ht="15" thickBot="1" x14ac:dyDescent="0.4">
      <c r="A45" s="53" t="s">
        <v>99</v>
      </c>
      <c r="B45" s="54" t="s">
        <v>9</v>
      </c>
      <c r="C45" s="260">
        <v>0.42030000000000001</v>
      </c>
      <c r="D45" s="260">
        <v>0.13750000000000001</v>
      </c>
      <c r="E45" s="56">
        <f t="shared" si="0"/>
        <v>0.55780000000000007</v>
      </c>
    </row>
    <row r="46" spans="1:5" ht="15" thickBot="1" x14ac:dyDescent="0.4">
      <c r="A46" s="10"/>
      <c r="B46" s="10"/>
      <c r="C46" s="10"/>
      <c r="D46" s="10"/>
      <c r="E46" s="10"/>
    </row>
    <row r="47" spans="1:5" ht="16" thickBot="1" x14ac:dyDescent="0.4">
      <c r="A47" s="301" t="s">
        <v>103</v>
      </c>
      <c r="B47" s="302"/>
      <c r="C47" s="302"/>
      <c r="D47" s="302"/>
      <c r="E47" s="303"/>
    </row>
    <row r="48" spans="1:5" ht="15" thickBot="1" x14ac:dyDescent="0.4">
      <c r="A48" s="3" t="s">
        <v>3</v>
      </c>
      <c r="B48" s="4" t="s">
        <v>4</v>
      </c>
      <c r="C48" s="4" t="s">
        <v>5</v>
      </c>
      <c r="D48" s="4" t="s">
        <v>6</v>
      </c>
      <c r="E48" s="5" t="s">
        <v>7</v>
      </c>
    </row>
    <row r="49" spans="1:5" ht="15" customHeight="1" x14ac:dyDescent="0.35">
      <c r="A49" s="252" t="s">
        <v>104</v>
      </c>
      <c r="B49" s="257" t="s">
        <v>9</v>
      </c>
      <c r="C49" s="257">
        <v>0.19650000000000001</v>
      </c>
      <c r="D49" s="257">
        <v>0.26939999999999997</v>
      </c>
      <c r="E49" s="259">
        <f>SUM(C49:D49)</f>
        <v>0.46589999999999998</v>
      </c>
    </row>
    <row r="50" spans="1:5" ht="16.5" customHeight="1" x14ac:dyDescent="0.35">
      <c r="A50" s="40" t="s">
        <v>14</v>
      </c>
      <c r="B50" s="22" t="s">
        <v>9</v>
      </c>
      <c r="C50" s="22">
        <v>0.19650000000000001</v>
      </c>
      <c r="D50" s="22">
        <v>0.1772</v>
      </c>
      <c r="E50" s="45">
        <f>SUM(C50:D50)</f>
        <v>0.37370000000000003</v>
      </c>
    </row>
    <row r="51" spans="1:5" ht="16.5" customHeight="1" thickBot="1" x14ac:dyDescent="0.4">
      <c r="A51" s="53" t="s">
        <v>22</v>
      </c>
      <c r="B51" s="262" t="s">
        <v>9</v>
      </c>
      <c r="C51" s="262">
        <v>0.19650000000000001</v>
      </c>
      <c r="D51" s="262">
        <v>0.1244</v>
      </c>
      <c r="E51" s="56">
        <f>SUM(C51:D51)</f>
        <v>0.32090000000000002</v>
      </c>
    </row>
    <row r="52" spans="1:5" ht="15" thickBot="1" x14ac:dyDescent="0.4">
      <c r="A52" s="10"/>
      <c r="B52" s="10"/>
      <c r="C52" s="10"/>
      <c r="D52" s="10"/>
      <c r="E52" s="10"/>
    </row>
    <row r="53" spans="1:5" ht="16" thickBot="1" x14ac:dyDescent="0.4">
      <c r="A53" s="301" t="s">
        <v>105</v>
      </c>
      <c r="B53" s="302"/>
      <c r="C53" s="302"/>
      <c r="D53" s="302"/>
      <c r="E53" s="303"/>
    </row>
    <row r="54" spans="1:5" ht="15" thickBot="1" x14ac:dyDescent="0.4">
      <c r="A54" s="3" t="s">
        <v>3</v>
      </c>
      <c r="B54" s="4" t="s">
        <v>4</v>
      </c>
      <c r="C54" s="4" t="s">
        <v>5</v>
      </c>
      <c r="D54" s="4" t="s">
        <v>6</v>
      </c>
      <c r="E54" s="5" t="s">
        <v>7</v>
      </c>
    </row>
    <row r="55" spans="1:5" ht="18" customHeight="1" x14ac:dyDescent="0.35">
      <c r="A55" s="252" t="s">
        <v>24</v>
      </c>
      <c r="B55" s="257" t="s">
        <v>9</v>
      </c>
      <c r="C55" s="258">
        <v>0.36749999999999999</v>
      </c>
      <c r="D55" s="258">
        <v>0.34939999999999999</v>
      </c>
      <c r="E55" s="259">
        <v>0.71689999999999998</v>
      </c>
    </row>
    <row r="56" spans="1:5" ht="18" customHeight="1" x14ac:dyDescent="0.35">
      <c r="A56" s="40" t="s">
        <v>493</v>
      </c>
      <c r="B56" s="22" t="s">
        <v>9</v>
      </c>
      <c r="C56" s="13">
        <v>0.36749999999999999</v>
      </c>
      <c r="D56" s="13">
        <v>0.19639999999999999</v>
      </c>
      <c r="E56" s="52">
        <v>0.56389999999999996</v>
      </c>
    </row>
    <row r="57" spans="1:5" ht="18" customHeight="1" x14ac:dyDescent="0.35">
      <c r="A57" s="40" t="s">
        <v>494</v>
      </c>
      <c r="B57" s="22" t="s">
        <v>9</v>
      </c>
      <c r="C57" s="13">
        <v>0.36749999999999999</v>
      </c>
      <c r="D57" s="13">
        <v>0.16769999999999999</v>
      </c>
      <c r="E57" s="52">
        <v>0.53520000000000001</v>
      </c>
    </row>
    <row r="58" spans="1:5" ht="18" customHeight="1" x14ac:dyDescent="0.35">
      <c r="A58" s="40" t="s">
        <v>495</v>
      </c>
      <c r="B58" s="22" t="s">
        <v>9</v>
      </c>
      <c r="C58" s="13">
        <v>0.36749999999999999</v>
      </c>
      <c r="D58" s="13">
        <v>0.153</v>
      </c>
      <c r="E58" s="52">
        <v>0.52049999999999996</v>
      </c>
    </row>
    <row r="59" spans="1:5" ht="18" customHeight="1" x14ac:dyDescent="0.35">
      <c r="A59" s="40" t="s">
        <v>144</v>
      </c>
      <c r="B59" s="22" t="s">
        <v>9</v>
      </c>
      <c r="C59" s="13">
        <v>0.28449999999999998</v>
      </c>
      <c r="D59" s="13">
        <v>0.1268</v>
      </c>
      <c r="E59" s="52">
        <v>0.4113</v>
      </c>
    </row>
    <row r="60" spans="1:5" ht="18" customHeight="1" thickBot="1" x14ac:dyDescent="0.4">
      <c r="A60" s="53" t="s">
        <v>144</v>
      </c>
      <c r="B60" s="262" t="s">
        <v>27</v>
      </c>
      <c r="C60" s="262">
        <v>0.80830000000000002</v>
      </c>
      <c r="D60" s="260"/>
      <c r="E60" s="263">
        <v>0.80830000000000002</v>
      </c>
    </row>
    <row r="61" spans="1:5" ht="18" customHeight="1" thickBot="1" x14ac:dyDescent="0.4">
      <c r="A61" s="10"/>
      <c r="B61" s="10"/>
      <c r="C61" s="10"/>
      <c r="D61" s="10"/>
      <c r="E61" s="10"/>
    </row>
    <row r="62" spans="1:5" ht="18" customHeight="1" thickBot="1" x14ac:dyDescent="0.4">
      <c r="A62" s="301" t="s">
        <v>112</v>
      </c>
      <c r="B62" s="302"/>
      <c r="C62" s="302"/>
      <c r="D62" s="302"/>
      <c r="E62" s="303"/>
    </row>
    <row r="63" spans="1:5" ht="18" customHeight="1" thickBot="1" x14ac:dyDescent="0.4">
      <c r="A63" s="3" t="s">
        <v>3</v>
      </c>
      <c r="B63" s="4" t="s">
        <v>4</v>
      </c>
      <c r="C63" s="4" t="s">
        <v>5</v>
      </c>
      <c r="D63" s="4" t="s">
        <v>6</v>
      </c>
      <c r="E63" s="5" t="s">
        <v>7</v>
      </c>
    </row>
    <row r="64" spans="1:5" ht="18" customHeight="1" x14ac:dyDescent="0.35">
      <c r="A64" s="252" t="s">
        <v>24</v>
      </c>
      <c r="B64" s="257" t="s">
        <v>9</v>
      </c>
      <c r="C64" s="258">
        <v>0.3543</v>
      </c>
      <c r="D64" s="258">
        <v>0.31850000000000001</v>
      </c>
      <c r="E64" s="259">
        <v>0.67279999999999995</v>
      </c>
    </row>
    <row r="65" spans="1:5" ht="18" customHeight="1" x14ac:dyDescent="0.35">
      <c r="A65" s="40" t="s">
        <v>35</v>
      </c>
      <c r="B65" s="7" t="s">
        <v>9</v>
      </c>
      <c r="C65" s="8">
        <v>0.3543</v>
      </c>
      <c r="D65" s="8">
        <v>0.14219999999999999</v>
      </c>
      <c r="E65" s="45">
        <v>0.4965</v>
      </c>
    </row>
    <row r="66" spans="1:5" ht="18" customHeight="1" x14ac:dyDescent="0.35">
      <c r="A66" s="40" t="s">
        <v>113</v>
      </c>
      <c r="B66" s="7" t="s">
        <v>9</v>
      </c>
      <c r="C66" s="8">
        <v>0.3543</v>
      </c>
      <c r="D66" s="8">
        <v>0.1071</v>
      </c>
      <c r="E66" s="45">
        <v>0.46139999999999998</v>
      </c>
    </row>
    <row r="67" spans="1:5" ht="18" customHeight="1" thickBot="1" x14ac:dyDescent="0.4">
      <c r="A67" s="53" t="s">
        <v>62</v>
      </c>
      <c r="B67" s="54" t="s">
        <v>9</v>
      </c>
      <c r="C67" s="55">
        <v>0.3543</v>
      </c>
      <c r="D67" s="260">
        <v>7.2999999999999995E-2</v>
      </c>
      <c r="E67" s="56">
        <v>0.42730000000000001</v>
      </c>
    </row>
    <row r="68" spans="1:5" ht="18" customHeight="1" thickBot="1" x14ac:dyDescent="0.4">
      <c r="A68" s="10"/>
      <c r="B68" s="10"/>
      <c r="C68" s="10"/>
      <c r="D68" s="10"/>
      <c r="E68" s="10"/>
    </row>
    <row r="69" spans="1:5" ht="18" customHeight="1" thickBot="1" x14ac:dyDescent="0.4">
      <c r="A69" s="301" t="s">
        <v>114</v>
      </c>
      <c r="B69" s="319"/>
      <c r="C69" s="319"/>
      <c r="D69" s="319"/>
      <c r="E69" s="320"/>
    </row>
    <row r="70" spans="1:5" ht="18" customHeight="1" thickBot="1" x14ac:dyDescent="0.4">
      <c r="A70" s="3" t="s">
        <v>3</v>
      </c>
      <c r="B70" s="4" t="s">
        <v>4</v>
      </c>
      <c r="C70" s="4" t="s">
        <v>5</v>
      </c>
      <c r="D70" s="4" t="s">
        <v>6</v>
      </c>
      <c r="E70" s="5" t="s">
        <v>7</v>
      </c>
    </row>
    <row r="71" spans="1:5" ht="18" customHeight="1" x14ac:dyDescent="0.35">
      <c r="A71" s="252" t="s">
        <v>24</v>
      </c>
      <c r="B71" s="257" t="s">
        <v>9</v>
      </c>
      <c r="C71" s="258">
        <v>0.31480000000000002</v>
      </c>
      <c r="D71" s="258">
        <v>0.25390000000000001</v>
      </c>
      <c r="E71" s="259">
        <f>SUM(C71:D71)</f>
        <v>0.56869999999999998</v>
      </c>
    </row>
    <row r="72" spans="1:5" ht="18" customHeight="1" x14ac:dyDescent="0.35">
      <c r="A72" s="40" t="s">
        <v>35</v>
      </c>
      <c r="B72" s="7" t="s">
        <v>9</v>
      </c>
      <c r="C72" s="8">
        <f>C71</f>
        <v>0.31480000000000002</v>
      </c>
      <c r="D72" s="8">
        <v>0.10349999999999999</v>
      </c>
      <c r="E72" s="45">
        <f>SUM(C72:D72)</f>
        <v>0.41830000000000001</v>
      </c>
    </row>
    <row r="73" spans="1:5" ht="18" customHeight="1" x14ac:dyDescent="0.35">
      <c r="A73" s="40" t="s">
        <v>113</v>
      </c>
      <c r="B73" s="7" t="s">
        <v>9</v>
      </c>
      <c r="C73" s="8">
        <f>C72</f>
        <v>0.31480000000000002</v>
      </c>
      <c r="D73" s="8">
        <v>7.2400000000000006E-2</v>
      </c>
      <c r="E73" s="45">
        <f>SUM(C73:D73)</f>
        <v>0.38720000000000004</v>
      </c>
    </row>
    <row r="74" spans="1:5" ht="18" customHeight="1" thickBot="1" x14ac:dyDescent="0.4">
      <c r="A74" s="53" t="s">
        <v>115</v>
      </c>
      <c r="B74" s="54" t="s">
        <v>9</v>
      </c>
      <c r="C74" s="55">
        <f>C73</f>
        <v>0.31480000000000002</v>
      </c>
      <c r="D74" s="55">
        <v>6.3600000000000004E-2</v>
      </c>
      <c r="E74" s="56">
        <f>SUM(C74:D74)</f>
        <v>0.37840000000000001</v>
      </c>
    </row>
  </sheetData>
  <mergeCells count="10">
    <mergeCell ref="A47:E47"/>
    <mergeCell ref="A53:E53"/>
    <mergeCell ref="A62:E62"/>
    <mergeCell ref="A69:E69"/>
    <mergeCell ref="A1:E1"/>
    <mergeCell ref="A2:E2"/>
    <mergeCell ref="A5:E5"/>
    <mergeCell ref="A18:E18"/>
    <mergeCell ref="A30:E30"/>
    <mergeCell ref="A36:E3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7">
    <tabColor rgb="FFC00000"/>
  </sheetPr>
  <dimension ref="A1:I78"/>
  <sheetViews>
    <sheetView topLeftCell="A22" zoomScale="85" workbookViewId="0">
      <selection sqref="A1:E1"/>
    </sheetView>
  </sheetViews>
  <sheetFormatPr defaultColWidth="9.1796875" defaultRowHeight="12.5" x14ac:dyDescent="0.25"/>
  <cols>
    <col min="1" max="1" width="21.54296875" style="2" customWidth="1"/>
    <col min="2" max="2" width="12.54296875" style="2" customWidth="1"/>
    <col min="3" max="3" width="12.7265625" style="2" customWidth="1"/>
    <col min="4" max="4" width="13.26953125" style="2" customWidth="1"/>
    <col min="5" max="5" width="11.453125" style="2" customWidth="1"/>
    <col min="6" max="16384" width="9.1796875" style="2"/>
  </cols>
  <sheetData>
    <row r="1" spans="1:5" ht="15.5" x14ac:dyDescent="0.35">
      <c r="A1" s="335" t="s">
        <v>496</v>
      </c>
      <c r="B1" s="335"/>
      <c r="C1" s="335"/>
      <c r="D1" s="335"/>
      <c r="E1" s="335"/>
    </row>
    <row r="2" spans="1:5" ht="17.25" customHeight="1" x14ac:dyDescent="0.35">
      <c r="A2" s="336" t="s">
        <v>146</v>
      </c>
      <c r="B2" s="336"/>
      <c r="C2" s="336"/>
      <c r="D2" s="336"/>
      <c r="E2" s="336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0.2044</v>
      </c>
      <c r="D6" s="7">
        <v>0.21079999999999999</v>
      </c>
      <c r="E6" s="8">
        <f t="shared" ref="E6:E15" si="0">SUM(C6:D6)</f>
        <v>0.41520000000000001</v>
      </c>
    </row>
    <row r="7" spans="1:5" ht="25" customHeight="1" x14ac:dyDescent="0.25">
      <c r="A7" s="19" t="s">
        <v>8</v>
      </c>
      <c r="B7" s="7" t="s">
        <v>9</v>
      </c>
      <c r="C7" s="7">
        <v>0.28589999999999999</v>
      </c>
      <c r="D7" s="7">
        <v>0.21079999999999999</v>
      </c>
      <c r="E7" s="8">
        <f t="shared" si="0"/>
        <v>0.49669999999999997</v>
      </c>
    </row>
    <row r="8" spans="1:5" ht="25" customHeight="1" x14ac:dyDescent="0.25">
      <c r="A8" s="9" t="s">
        <v>92</v>
      </c>
      <c r="B8" s="7" t="s">
        <v>9</v>
      </c>
      <c r="C8" s="7">
        <v>0.28589999999999999</v>
      </c>
      <c r="D8" s="7">
        <v>0.1103</v>
      </c>
      <c r="E8" s="8">
        <f t="shared" si="0"/>
        <v>0.3962</v>
      </c>
    </row>
    <row r="9" spans="1:5" ht="25" customHeight="1" x14ac:dyDescent="0.25">
      <c r="A9" s="9" t="s">
        <v>93</v>
      </c>
      <c r="B9" s="7" t="s">
        <v>9</v>
      </c>
      <c r="C9" s="7">
        <v>0.28589999999999999</v>
      </c>
      <c r="D9" s="7">
        <v>7.4399999999999994E-2</v>
      </c>
      <c r="E9" s="8">
        <f t="shared" si="0"/>
        <v>0.36029999999999995</v>
      </c>
    </row>
    <row r="10" spans="1:5" ht="25" customHeight="1" x14ac:dyDescent="0.25">
      <c r="A10" s="9" t="s">
        <v>94</v>
      </c>
      <c r="B10" s="7" t="s">
        <v>9</v>
      </c>
      <c r="C10" s="7">
        <v>0.28589999999999999</v>
      </c>
      <c r="D10" s="7">
        <v>6.54E-2</v>
      </c>
      <c r="E10" s="8">
        <f t="shared" si="0"/>
        <v>0.3513</v>
      </c>
    </row>
    <row r="11" spans="1:5" ht="25" customHeight="1" x14ac:dyDescent="0.25">
      <c r="A11" s="9" t="s">
        <v>95</v>
      </c>
      <c r="B11" s="7" t="s">
        <v>9</v>
      </c>
      <c r="C11" s="7">
        <v>0.28589999999999999</v>
      </c>
      <c r="D11" s="8">
        <v>5.8099999999999999E-2</v>
      </c>
      <c r="E11" s="8">
        <f t="shared" si="0"/>
        <v>0.34399999999999997</v>
      </c>
    </row>
    <row r="12" spans="1:5" ht="25" customHeight="1" x14ac:dyDescent="0.25">
      <c r="A12" s="6" t="s">
        <v>96</v>
      </c>
      <c r="B12" s="7" t="s">
        <v>9</v>
      </c>
      <c r="C12" s="7">
        <v>0.2044</v>
      </c>
      <c r="D12" s="7">
        <v>0.1103</v>
      </c>
      <c r="E12" s="8">
        <f t="shared" si="0"/>
        <v>0.31469999999999998</v>
      </c>
    </row>
    <row r="13" spans="1:5" ht="25" customHeight="1" x14ac:dyDescent="0.25">
      <c r="A13" s="6" t="s">
        <v>97</v>
      </c>
      <c r="B13" s="7" t="s">
        <v>9</v>
      </c>
      <c r="C13" s="7">
        <v>0.2044</v>
      </c>
      <c r="D13" s="7">
        <v>7.4399999999999994E-2</v>
      </c>
      <c r="E13" s="8">
        <f t="shared" si="0"/>
        <v>0.27879999999999999</v>
      </c>
    </row>
    <row r="14" spans="1:5" ht="25" customHeight="1" x14ac:dyDescent="0.25">
      <c r="A14" s="6" t="s">
        <v>98</v>
      </c>
      <c r="B14" s="7" t="s">
        <v>9</v>
      </c>
      <c r="C14" s="7">
        <v>0.2044</v>
      </c>
      <c r="D14" s="7">
        <v>6.54E-2</v>
      </c>
      <c r="E14" s="8">
        <f t="shared" si="0"/>
        <v>0.26979999999999998</v>
      </c>
    </row>
    <row r="15" spans="1:5" ht="25" customHeight="1" x14ac:dyDescent="0.25">
      <c r="A15" s="6" t="s">
        <v>99</v>
      </c>
      <c r="B15" s="7" t="s">
        <v>9</v>
      </c>
      <c r="C15" s="7">
        <v>0.2044</v>
      </c>
      <c r="D15" s="8">
        <v>5.8099999999999999E-2</v>
      </c>
      <c r="E15" s="8">
        <f t="shared" si="0"/>
        <v>0.26250000000000001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0.20499999999999999</v>
      </c>
      <c r="D19" s="8">
        <v>0.217</v>
      </c>
      <c r="E19" s="8">
        <f t="shared" ref="E19:E27" si="1">SUM(C19:D19)</f>
        <v>0.42199999999999999</v>
      </c>
    </row>
    <row r="20" spans="1:6" ht="25" customHeight="1" x14ac:dyDescent="0.25">
      <c r="A20" s="6" t="s">
        <v>8</v>
      </c>
      <c r="B20" s="7" t="s">
        <v>9</v>
      </c>
      <c r="C20" s="13">
        <v>0.187</v>
      </c>
      <c r="D20" s="13">
        <v>0.217</v>
      </c>
      <c r="E20" s="8">
        <f t="shared" si="1"/>
        <v>0.40400000000000003</v>
      </c>
    </row>
    <row r="21" spans="1:6" ht="25" customHeight="1" x14ac:dyDescent="0.25">
      <c r="A21" s="6" t="s">
        <v>93</v>
      </c>
      <c r="B21" s="7" t="s">
        <v>9</v>
      </c>
      <c r="C21" s="13">
        <v>0.187</v>
      </c>
      <c r="D21" s="13">
        <v>0.113</v>
      </c>
      <c r="E21" s="8">
        <f t="shared" si="1"/>
        <v>0.3</v>
      </c>
    </row>
    <row r="22" spans="1:6" ht="25" customHeight="1" x14ac:dyDescent="0.25">
      <c r="A22" s="6" t="s">
        <v>94</v>
      </c>
      <c r="B22" s="7" t="s">
        <v>9</v>
      </c>
      <c r="C22" s="13">
        <v>0.187</v>
      </c>
      <c r="D22" s="13">
        <v>8.6999999999999994E-2</v>
      </c>
      <c r="E22" s="8">
        <f t="shared" si="1"/>
        <v>0.27400000000000002</v>
      </c>
    </row>
    <row r="23" spans="1:6" ht="25" customHeight="1" x14ac:dyDescent="0.25">
      <c r="A23" s="6" t="s">
        <v>95</v>
      </c>
      <c r="B23" s="7" t="s">
        <v>9</v>
      </c>
      <c r="C23" s="13">
        <v>0.187</v>
      </c>
      <c r="D23" s="13">
        <v>6.6000000000000003E-2</v>
      </c>
      <c r="E23" s="8">
        <f t="shared" si="1"/>
        <v>0.253</v>
      </c>
    </row>
    <row r="24" spans="1:6" ht="25" customHeight="1" x14ac:dyDescent="0.25">
      <c r="A24" s="6" t="s">
        <v>97</v>
      </c>
      <c r="B24" s="7" t="s">
        <v>9</v>
      </c>
      <c r="C24" s="13">
        <v>0.20499999999999999</v>
      </c>
      <c r="D24" s="13">
        <v>0.113</v>
      </c>
      <c r="E24" s="8">
        <f t="shared" si="1"/>
        <v>0.318</v>
      </c>
    </row>
    <row r="25" spans="1:6" ht="25" customHeight="1" x14ac:dyDescent="0.25">
      <c r="A25" s="6" t="s">
        <v>98</v>
      </c>
      <c r="B25" s="7" t="s">
        <v>9</v>
      </c>
      <c r="C25" s="13">
        <v>0.20499999999999999</v>
      </c>
      <c r="D25" s="13">
        <v>8.6999999999999994E-2</v>
      </c>
      <c r="E25" s="8">
        <f t="shared" si="1"/>
        <v>0.29199999999999998</v>
      </c>
    </row>
    <row r="26" spans="1:6" ht="25" customHeight="1" x14ac:dyDescent="0.25">
      <c r="A26" s="6" t="s">
        <v>99</v>
      </c>
      <c r="B26" s="7" t="s">
        <v>9</v>
      </c>
      <c r="C26" s="13">
        <v>0.20499999999999999</v>
      </c>
      <c r="D26" s="13">
        <v>6.6000000000000003E-2</v>
      </c>
      <c r="E26" s="8">
        <f t="shared" si="1"/>
        <v>0.27100000000000002</v>
      </c>
    </row>
    <row r="27" spans="1:6" ht="25" customHeight="1" x14ac:dyDescent="0.25">
      <c r="A27" s="6" t="s">
        <v>100</v>
      </c>
      <c r="B27" s="7" t="s">
        <v>9</v>
      </c>
      <c r="C27" s="13"/>
      <c r="D27" s="13">
        <v>1.2999999999999999E-2</v>
      </c>
      <c r="E27" s="8">
        <f t="shared" si="1"/>
        <v>1.2999999999999999E-2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147</v>
      </c>
      <c r="B31" s="7" t="s">
        <v>18</v>
      </c>
      <c r="C31" s="13">
        <v>0.49909999999999999</v>
      </c>
      <c r="D31" s="13">
        <v>0.1993</v>
      </c>
      <c r="E31" s="35">
        <v>0.69840000000000002</v>
      </c>
    </row>
    <row r="32" spans="1:6" ht="25" customHeight="1" x14ac:dyDescent="0.25">
      <c r="A32" s="6" t="s">
        <v>8</v>
      </c>
      <c r="B32" s="22" t="s">
        <v>18</v>
      </c>
      <c r="C32" s="22">
        <v>0.49909999999999999</v>
      </c>
      <c r="D32" s="22">
        <v>0.18060000000000001</v>
      </c>
      <c r="E32" s="13">
        <v>0.67969999999999997</v>
      </c>
    </row>
    <row r="33" spans="1:9" ht="25" customHeight="1" x14ac:dyDescent="0.25">
      <c r="A33" s="6" t="s">
        <v>123</v>
      </c>
      <c r="B33" s="22" t="s">
        <v>18</v>
      </c>
      <c r="C33" s="22">
        <v>0.49909999999999999</v>
      </c>
      <c r="D33" s="22">
        <v>8.5500000000000007E-2</v>
      </c>
      <c r="E33" s="13">
        <v>0.58460000000000001</v>
      </c>
    </row>
    <row r="34" spans="1:9" ht="25" customHeight="1" thickBot="1" x14ac:dyDescent="0.3">
      <c r="A34" s="10"/>
      <c r="B34" s="10"/>
      <c r="C34" s="10"/>
      <c r="D34" s="10"/>
      <c r="E34" s="10"/>
    </row>
    <row r="35" spans="1:9" ht="20.149999999999999" customHeight="1" thickBot="1" x14ac:dyDescent="0.45">
      <c r="A35" s="330" t="s">
        <v>102</v>
      </c>
      <c r="B35" s="331"/>
      <c r="C35" s="331"/>
      <c r="D35" s="331"/>
      <c r="E35" s="332"/>
      <c r="F35" s="14"/>
    </row>
    <row r="36" spans="1:9" ht="18" customHeight="1" thickBot="1" x14ac:dyDescent="0.35">
      <c r="A36" s="3" t="s">
        <v>3</v>
      </c>
      <c r="B36" s="4" t="s">
        <v>4</v>
      </c>
      <c r="C36" s="4" t="s">
        <v>5</v>
      </c>
      <c r="D36" s="4" t="s">
        <v>6</v>
      </c>
      <c r="E36" s="5" t="s">
        <v>7</v>
      </c>
    </row>
    <row r="37" spans="1:9" ht="25" customHeight="1" x14ac:dyDescent="0.25">
      <c r="A37" s="6" t="s">
        <v>10</v>
      </c>
      <c r="B37" s="7" t="s">
        <v>9</v>
      </c>
      <c r="C37" s="8">
        <v>0.42030000000000001</v>
      </c>
      <c r="D37" s="8">
        <v>0.41739999999999999</v>
      </c>
      <c r="E37" s="8">
        <f t="shared" ref="E37:E44" si="2">SUM(C37:D37)</f>
        <v>0.8377</v>
      </c>
    </row>
    <row r="38" spans="1:9" ht="25" customHeight="1" x14ac:dyDescent="0.25">
      <c r="A38" s="6" t="s">
        <v>8</v>
      </c>
      <c r="B38" s="7" t="s">
        <v>9</v>
      </c>
      <c r="C38" s="13">
        <v>0.42399999999999999</v>
      </c>
      <c r="D38" s="13">
        <v>0.41739999999999999</v>
      </c>
      <c r="E38" s="8">
        <f t="shared" si="2"/>
        <v>0.84139999999999993</v>
      </c>
    </row>
    <row r="39" spans="1:9" ht="25" customHeight="1" x14ac:dyDescent="0.25">
      <c r="A39" s="6" t="s">
        <v>93</v>
      </c>
      <c r="B39" s="7" t="s">
        <v>9</v>
      </c>
      <c r="C39" s="13">
        <v>0.42399999999999999</v>
      </c>
      <c r="D39" s="13">
        <v>0.29249999999999998</v>
      </c>
      <c r="E39" s="8">
        <f t="shared" si="2"/>
        <v>0.71649999999999991</v>
      </c>
      <c r="G39" s="18"/>
      <c r="H39" s="18"/>
      <c r="I39" s="19"/>
    </row>
    <row r="40" spans="1:9" ht="25" customHeight="1" x14ac:dyDescent="0.25">
      <c r="A40" s="6" t="s">
        <v>94</v>
      </c>
      <c r="B40" s="7" t="s">
        <v>9</v>
      </c>
      <c r="C40" s="13">
        <v>0.42399999999999999</v>
      </c>
      <c r="D40" s="13">
        <v>0.1517</v>
      </c>
      <c r="E40" s="8">
        <f t="shared" si="2"/>
        <v>0.57569999999999999</v>
      </c>
      <c r="G40" s="18"/>
      <c r="H40" s="18"/>
      <c r="I40" s="19"/>
    </row>
    <row r="41" spans="1:9" ht="25" customHeight="1" x14ac:dyDescent="0.25">
      <c r="A41" s="6" t="s">
        <v>95</v>
      </c>
      <c r="B41" s="7" t="s">
        <v>9</v>
      </c>
      <c r="C41" s="13">
        <v>0.42399999999999999</v>
      </c>
      <c r="D41" s="13">
        <v>0.13750000000000001</v>
      </c>
      <c r="E41" s="8">
        <f t="shared" si="2"/>
        <v>0.5615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13">
        <v>0.42030000000000001</v>
      </c>
      <c r="D42" s="13">
        <v>0.29249999999999998</v>
      </c>
      <c r="E42" s="8">
        <f t="shared" si="2"/>
        <v>0.71279999999999999</v>
      </c>
      <c r="G42" s="18"/>
      <c r="H42" s="18"/>
      <c r="I42" s="19"/>
    </row>
    <row r="43" spans="1:9" ht="25" customHeight="1" x14ac:dyDescent="0.25">
      <c r="A43" s="6" t="s">
        <v>98</v>
      </c>
      <c r="B43" s="7" t="s">
        <v>9</v>
      </c>
      <c r="C43" s="13">
        <v>0.42030000000000001</v>
      </c>
      <c r="D43" s="13">
        <v>0.1517</v>
      </c>
      <c r="E43" s="8">
        <f t="shared" si="2"/>
        <v>0.57200000000000006</v>
      </c>
      <c r="G43" s="18"/>
      <c r="H43" s="18"/>
      <c r="I43" s="19"/>
    </row>
    <row r="44" spans="1:9" ht="25" customHeight="1" x14ac:dyDescent="0.25">
      <c r="A44" s="6" t="s">
        <v>99</v>
      </c>
      <c r="B44" s="7" t="s">
        <v>9</v>
      </c>
      <c r="C44" s="13">
        <v>0.42030000000000001</v>
      </c>
      <c r="D44" s="13">
        <v>0.13750000000000001</v>
      </c>
      <c r="E44" s="8">
        <f t="shared" si="2"/>
        <v>0.55780000000000007</v>
      </c>
      <c r="G44" s="18"/>
      <c r="H44" s="18"/>
      <c r="I44" s="19"/>
    </row>
    <row r="45" spans="1:9" ht="25" customHeight="1" thickBot="1" x14ac:dyDescent="0.3">
      <c r="A45" s="10"/>
      <c r="B45" s="10"/>
      <c r="C45" s="10"/>
      <c r="D45" s="10"/>
      <c r="E45" s="10"/>
      <c r="G45" s="18"/>
      <c r="H45" s="18"/>
      <c r="I45" s="19"/>
    </row>
    <row r="46" spans="1:9" ht="25" customHeight="1" thickBot="1" x14ac:dyDescent="0.45">
      <c r="A46" s="330" t="s">
        <v>103</v>
      </c>
      <c r="B46" s="331"/>
      <c r="C46" s="331"/>
      <c r="D46" s="331"/>
      <c r="E46" s="332"/>
    </row>
    <row r="47" spans="1:9" ht="25" customHeight="1" thickBot="1" x14ac:dyDescent="0.35">
      <c r="A47" s="3" t="s">
        <v>3</v>
      </c>
      <c r="B47" s="4" t="s">
        <v>4</v>
      </c>
      <c r="C47" s="4" t="s">
        <v>5</v>
      </c>
      <c r="D47" s="4" t="s">
        <v>6</v>
      </c>
      <c r="E47" s="5" t="s">
        <v>7</v>
      </c>
    </row>
    <row r="48" spans="1:9" ht="25" customHeight="1" x14ac:dyDescent="0.25">
      <c r="A48" s="6" t="s">
        <v>104</v>
      </c>
      <c r="B48" s="7" t="s">
        <v>9</v>
      </c>
      <c r="C48" s="22">
        <v>0.19650000000000001</v>
      </c>
      <c r="D48" s="7">
        <v>0.26939999999999997</v>
      </c>
      <c r="E48" s="8">
        <f>SUM(C48:D48)</f>
        <v>0.46589999999999998</v>
      </c>
    </row>
    <row r="49" spans="1:9" ht="25" customHeight="1" x14ac:dyDescent="0.25">
      <c r="A49" s="6" t="s">
        <v>14</v>
      </c>
      <c r="B49" s="22" t="s">
        <v>9</v>
      </c>
      <c r="C49" s="22">
        <v>0.19650000000000001</v>
      </c>
      <c r="D49" s="22">
        <v>0.1772</v>
      </c>
      <c r="E49" s="8">
        <f>SUM(C49:D49)</f>
        <v>0.37370000000000003</v>
      </c>
    </row>
    <row r="50" spans="1:9" ht="25" customHeight="1" x14ac:dyDescent="0.25">
      <c r="A50" s="6" t="s">
        <v>22</v>
      </c>
      <c r="B50" s="22" t="s">
        <v>9</v>
      </c>
      <c r="C50" s="22">
        <v>0.19650000000000001</v>
      </c>
      <c r="D50" s="22">
        <v>0.1244</v>
      </c>
      <c r="E50" s="8">
        <f>SUM(C50:D50)</f>
        <v>0.32090000000000002</v>
      </c>
    </row>
    <row r="51" spans="1:9" ht="25" customHeight="1" thickBot="1" x14ac:dyDescent="0.3">
      <c r="A51" s="10"/>
      <c r="B51" s="10"/>
      <c r="C51" s="10"/>
      <c r="D51" s="10"/>
      <c r="E51" s="10"/>
      <c r="G51" s="18"/>
      <c r="H51" s="18"/>
      <c r="I51" s="19"/>
    </row>
    <row r="52" spans="1:9" ht="25" customHeight="1" thickBot="1" x14ac:dyDescent="0.45">
      <c r="A52" s="330" t="s">
        <v>105</v>
      </c>
      <c r="B52" s="331"/>
      <c r="C52" s="331"/>
      <c r="D52" s="331"/>
      <c r="E52" s="332"/>
    </row>
    <row r="53" spans="1:9" ht="25" customHeight="1" thickBot="1" x14ac:dyDescent="0.35">
      <c r="A53" s="3" t="s">
        <v>3</v>
      </c>
      <c r="B53" s="4" t="s">
        <v>4</v>
      </c>
      <c r="C53" s="4" t="s">
        <v>5</v>
      </c>
      <c r="D53" s="4" t="s">
        <v>6</v>
      </c>
      <c r="E53" s="5" t="s">
        <v>7</v>
      </c>
    </row>
    <row r="54" spans="1:9" ht="25" customHeight="1" x14ac:dyDescent="0.25">
      <c r="A54" s="6" t="s">
        <v>24</v>
      </c>
      <c r="B54" s="7" t="s">
        <v>9</v>
      </c>
      <c r="C54" s="8">
        <v>0.42099999999999999</v>
      </c>
      <c r="D54" s="8">
        <v>0.34939999999999999</v>
      </c>
      <c r="E54" s="8">
        <f t="shared" ref="E54:E64" si="3">SUM(C54:D54)</f>
        <v>0.77039999999999997</v>
      </c>
    </row>
    <row r="55" spans="1:9" ht="25" customHeight="1" x14ac:dyDescent="0.25">
      <c r="A55" s="6" t="s">
        <v>106</v>
      </c>
      <c r="B55" s="7" t="s">
        <v>9</v>
      </c>
      <c r="C55" s="13">
        <v>0.42099999999999999</v>
      </c>
      <c r="D55" s="13">
        <v>0.19639999999999999</v>
      </c>
      <c r="E55" s="13">
        <f t="shared" si="3"/>
        <v>0.61739999999999995</v>
      </c>
    </row>
    <row r="56" spans="1:9" ht="25" customHeight="1" x14ac:dyDescent="0.25">
      <c r="A56" s="6" t="s">
        <v>107</v>
      </c>
      <c r="B56" s="7" t="s">
        <v>9</v>
      </c>
      <c r="C56" s="13">
        <v>0.42099999999999999</v>
      </c>
      <c r="D56" s="13">
        <v>0.16769999999999999</v>
      </c>
      <c r="E56" s="13">
        <f t="shared" si="3"/>
        <v>0.5887</v>
      </c>
    </row>
    <row r="57" spans="1:9" ht="25" customHeight="1" x14ac:dyDescent="0.25">
      <c r="A57" s="6" t="s">
        <v>108</v>
      </c>
      <c r="B57" s="7" t="s">
        <v>9</v>
      </c>
      <c r="C57" s="13">
        <v>0.42099999999999999</v>
      </c>
      <c r="D57" s="13">
        <v>0.153</v>
      </c>
      <c r="E57" s="13">
        <f t="shared" si="3"/>
        <v>0.57399999999999995</v>
      </c>
    </row>
    <row r="58" spans="1:9" ht="25" customHeight="1" x14ac:dyDescent="0.25">
      <c r="A58" s="6" t="s">
        <v>76</v>
      </c>
      <c r="B58" s="7" t="s">
        <v>9</v>
      </c>
      <c r="C58" s="13">
        <v>0.34549999999999997</v>
      </c>
      <c r="D58" s="13">
        <v>0.1268</v>
      </c>
      <c r="E58" s="13">
        <f>SUM(C58:D58)</f>
        <v>0.47229999999999994</v>
      </c>
    </row>
    <row r="59" spans="1:9" ht="25" customHeight="1" x14ac:dyDescent="0.25">
      <c r="A59" s="6" t="s">
        <v>76</v>
      </c>
      <c r="B59" s="22" t="s">
        <v>27</v>
      </c>
      <c r="C59" s="22">
        <v>0.72970000000000002</v>
      </c>
      <c r="D59" s="13"/>
      <c r="E59" s="13">
        <f>SUM(C59:D59)</f>
        <v>0.72970000000000002</v>
      </c>
    </row>
    <row r="60" spans="1:9" ht="25" customHeight="1" x14ac:dyDescent="0.25">
      <c r="A60" s="6" t="s">
        <v>109</v>
      </c>
      <c r="B60" s="7" t="s">
        <v>9</v>
      </c>
      <c r="C60" s="13">
        <v>0.42099999999999999</v>
      </c>
      <c r="D60" s="13">
        <v>0.19639999999999999</v>
      </c>
      <c r="E60" s="13">
        <f>SUM(C60:D60)</f>
        <v>0.61739999999999995</v>
      </c>
    </row>
    <row r="61" spans="1:9" ht="25" customHeight="1" x14ac:dyDescent="0.25">
      <c r="A61" s="6" t="s">
        <v>110</v>
      </c>
      <c r="B61" s="7" t="s">
        <v>9</v>
      </c>
      <c r="C61" s="13">
        <v>0.42099999999999999</v>
      </c>
      <c r="D61" s="13">
        <v>0.16769999999999999</v>
      </c>
      <c r="E61" s="13">
        <f t="shared" si="3"/>
        <v>0.5887</v>
      </c>
    </row>
    <row r="62" spans="1:9" ht="25" customHeight="1" x14ac:dyDescent="0.25">
      <c r="A62" s="6" t="s">
        <v>111</v>
      </c>
      <c r="B62" s="7" t="s">
        <v>9</v>
      </c>
      <c r="C62" s="13">
        <v>0.42099999999999999</v>
      </c>
      <c r="D62" s="13">
        <v>0.153</v>
      </c>
      <c r="E62" s="13">
        <f t="shared" si="3"/>
        <v>0.57399999999999995</v>
      </c>
    </row>
    <row r="63" spans="1:9" ht="25" customHeight="1" x14ac:dyDescent="0.25">
      <c r="A63" s="6" t="s">
        <v>77</v>
      </c>
      <c r="B63" s="7" t="s">
        <v>9</v>
      </c>
      <c r="C63" s="22">
        <v>0.34549999999999997</v>
      </c>
      <c r="D63" s="13">
        <v>0.1268</v>
      </c>
      <c r="E63" s="13">
        <f t="shared" si="3"/>
        <v>0.47229999999999994</v>
      </c>
    </row>
    <row r="64" spans="1:9" ht="25" customHeight="1" x14ac:dyDescent="0.25">
      <c r="A64" s="6" t="s">
        <v>77</v>
      </c>
      <c r="B64" s="22" t="s">
        <v>27</v>
      </c>
      <c r="C64" s="22">
        <v>0.72970000000000002</v>
      </c>
      <c r="D64" s="13"/>
      <c r="E64" s="13">
        <f t="shared" si="3"/>
        <v>0.72970000000000002</v>
      </c>
    </row>
    <row r="65" spans="1:9" ht="25" customHeight="1" thickBot="1" x14ac:dyDescent="0.3">
      <c r="A65" s="10"/>
      <c r="B65" s="10"/>
      <c r="C65" s="10"/>
      <c r="D65" s="10"/>
      <c r="E65" s="10"/>
    </row>
    <row r="66" spans="1:9" ht="20.149999999999999" customHeight="1" thickBot="1" x14ac:dyDescent="0.45">
      <c r="A66" s="330" t="s">
        <v>112</v>
      </c>
      <c r="B66" s="331"/>
      <c r="C66" s="331"/>
      <c r="D66" s="331"/>
      <c r="E66" s="332"/>
      <c r="F66" s="14"/>
    </row>
    <row r="67" spans="1:9" ht="18" customHeight="1" thickBot="1" x14ac:dyDescent="0.35">
      <c r="A67" s="3" t="s">
        <v>3</v>
      </c>
      <c r="B67" s="4" t="s">
        <v>4</v>
      </c>
      <c r="C67" s="4" t="s">
        <v>5</v>
      </c>
      <c r="D67" s="4" t="s">
        <v>6</v>
      </c>
      <c r="E67" s="5" t="s">
        <v>7</v>
      </c>
    </row>
    <row r="68" spans="1:9" ht="25" customHeight="1" x14ac:dyDescent="0.25">
      <c r="A68" s="6" t="s">
        <v>24</v>
      </c>
      <c r="B68" s="7" t="s">
        <v>9</v>
      </c>
      <c r="C68" s="8">
        <v>0.4078</v>
      </c>
      <c r="D68" s="8">
        <v>0.31850000000000001</v>
      </c>
      <c r="E68" s="8">
        <f>SUM(C68:D68)</f>
        <v>0.72629999999999995</v>
      </c>
    </row>
    <row r="69" spans="1:9" ht="25" customHeight="1" x14ac:dyDescent="0.25">
      <c r="A69" s="6" t="s">
        <v>35</v>
      </c>
      <c r="B69" s="7" t="s">
        <v>9</v>
      </c>
      <c r="C69" s="8">
        <v>0.4078</v>
      </c>
      <c r="D69" s="8">
        <v>0.14219999999999999</v>
      </c>
      <c r="E69" s="8">
        <f>SUM(C69:D69)</f>
        <v>0.55000000000000004</v>
      </c>
    </row>
    <row r="70" spans="1:9" ht="25" customHeight="1" x14ac:dyDescent="0.25">
      <c r="A70" s="6" t="s">
        <v>113</v>
      </c>
      <c r="B70" s="7" t="s">
        <v>9</v>
      </c>
      <c r="C70" s="8">
        <v>0.4078</v>
      </c>
      <c r="D70" s="8">
        <v>0.1071</v>
      </c>
      <c r="E70" s="8">
        <f>SUM(C70:D70)</f>
        <v>0.51490000000000002</v>
      </c>
    </row>
    <row r="71" spans="1:9" ht="25" customHeight="1" x14ac:dyDescent="0.25">
      <c r="A71" s="6" t="s">
        <v>62</v>
      </c>
      <c r="B71" s="7" t="s">
        <v>9</v>
      </c>
      <c r="C71" s="8">
        <v>0.4078</v>
      </c>
      <c r="D71" s="13">
        <v>7.2999999999999995E-2</v>
      </c>
      <c r="E71" s="8">
        <f>SUM(C71:D71)</f>
        <v>0.48080000000000001</v>
      </c>
    </row>
    <row r="72" spans="1:9" ht="25" customHeight="1" thickBot="1" x14ac:dyDescent="0.3">
      <c r="A72" s="10"/>
      <c r="B72" s="10"/>
      <c r="C72" s="10"/>
      <c r="D72" s="10"/>
      <c r="E72" s="10"/>
      <c r="G72" s="18"/>
      <c r="H72" s="18"/>
      <c r="I72" s="19"/>
    </row>
    <row r="73" spans="1:9" ht="25" customHeight="1" thickBot="1" x14ac:dyDescent="0.45">
      <c r="A73" s="330" t="s">
        <v>114</v>
      </c>
      <c r="B73" s="333"/>
      <c r="C73" s="333"/>
      <c r="D73" s="333"/>
      <c r="E73" s="334"/>
    </row>
    <row r="74" spans="1:9" ht="25" customHeight="1" thickBot="1" x14ac:dyDescent="0.35">
      <c r="A74" s="3" t="s">
        <v>3</v>
      </c>
      <c r="B74" s="4" t="s">
        <v>4</v>
      </c>
      <c r="C74" s="4" t="s">
        <v>5</v>
      </c>
      <c r="D74" s="4" t="s">
        <v>6</v>
      </c>
      <c r="E74" s="5" t="s">
        <v>7</v>
      </c>
    </row>
    <row r="75" spans="1:9" ht="25" customHeight="1" x14ac:dyDescent="0.25">
      <c r="A75" s="6" t="s">
        <v>24</v>
      </c>
      <c r="B75" s="7" t="s">
        <v>9</v>
      </c>
      <c r="C75" s="8">
        <v>0.31480000000000002</v>
      </c>
      <c r="D75" s="8">
        <v>0.25390000000000001</v>
      </c>
      <c r="E75" s="8">
        <f>SUM(C75:D75)</f>
        <v>0.56869999999999998</v>
      </c>
    </row>
    <row r="76" spans="1:9" ht="25" customHeight="1" x14ac:dyDescent="0.25">
      <c r="A76" s="6" t="s">
        <v>35</v>
      </c>
      <c r="B76" s="7" t="s">
        <v>9</v>
      </c>
      <c r="C76" s="8">
        <f>C75</f>
        <v>0.31480000000000002</v>
      </c>
      <c r="D76" s="8">
        <v>0.10349999999999999</v>
      </c>
      <c r="E76" s="8">
        <f>SUM(C76:D76)</f>
        <v>0.41830000000000001</v>
      </c>
    </row>
    <row r="77" spans="1:9" ht="23.25" customHeight="1" x14ac:dyDescent="0.25">
      <c r="A77" s="6" t="s">
        <v>113</v>
      </c>
      <c r="B77" s="7" t="s">
        <v>9</v>
      </c>
      <c r="C77" s="8">
        <f>C76</f>
        <v>0.31480000000000002</v>
      </c>
      <c r="D77" s="8">
        <v>7.2400000000000006E-2</v>
      </c>
      <c r="E77" s="8">
        <f>SUM(C77:D77)</f>
        <v>0.38720000000000004</v>
      </c>
    </row>
    <row r="78" spans="1:9" ht="22.5" customHeight="1" x14ac:dyDescent="0.25">
      <c r="A78" s="6" t="s">
        <v>115</v>
      </c>
      <c r="B78" s="7" t="s">
        <v>9</v>
      </c>
      <c r="C78" s="8">
        <f>C77</f>
        <v>0.31480000000000002</v>
      </c>
      <c r="D78" s="8">
        <v>6.3600000000000004E-2</v>
      </c>
      <c r="E78" s="8">
        <f>SUM(C78:D78)</f>
        <v>0.37840000000000001</v>
      </c>
    </row>
  </sheetData>
  <mergeCells count="10">
    <mergeCell ref="A46:E46"/>
    <mergeCell ref="A52:E52"/>
    <mergeCell ref="A66:E66"/>
    <mergeCell ref="A73:E73"/>
    <mergeCell ref="A1:E1"/>
    <mergeCell ref="A2:E2"/>
    <mergeCell ref="A4:E4"/>
    <mergeCell ref="A17:E17"/>
    <mergeCell ref="A29:E29"/>
    <mergeCell ref="A35:E35"/>
  </mergeCells>
  <pageMargins left="0.75" right="0.75" top="1" bottom="1" header="0.5" footer="0.5"/>
  <pageSetup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8">
    <tabColor rgb="FFC00000"/>
  </sheetPr>
  <dimension ref="A1:I73"/>
  <sheetViews>
    <sheetView zoomScale="85" workbookViewId="0">
      <selection sqref="A1:E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145</v>
      </c>
      <c r="B1" s="340"/>
      <c r="C1" s="340"/>
      <c r="D1" s="340"/>
      <c r="E1" s="340"/>
    </row>
    <row r="2" spans="1:5" ht="39.75" customHeight="1" x14ac:dyDescent="0.5">
      <c r="A2" s="341" t="s">
        <v>148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0.2044</v>
      </c>
      <c r="D6" s="7">
        <v>0.21079999999999999</v>
      </c>
      <c r="E6" s="8">
        <f t="shared" ref="E6:E15" si="0">SUM(C6:D6)</f>
        <v>0.41520000000000001</v>
      </c>
    </row>
    <row r="7" spans="1:5" ht="25" customHeight="1" x14ac:dyDescent="0.25">
      <c r="A7" s="19" t="s">
        <v>8</v>
      </c>
      <c r="B7" s="7" t="s">
        <v>9</v>
      </c>
      <c r="C7" s="7">
        <v>0.28589999999999999</v>
      </c>
      <c r="D7" s="7">
        <v>0.21079999999999999</v>
      </c>
      <c r="E7" s="8">
        <f t="shared" si="0"/>
        <v>0.49669999999999997</v>
      </c>
    </row>
    <row r="8" spans="1:5" ht="25" customHeight="1" x14ac:dyDescent="0.25">
      <c r="A8" s="9" t="s">
        <v>92</v>
      </c>
      <c r="B8" s="7" t="s">
        <v>9</v>
      </c>
      <c r="C8" s="7">
        <v>0.28589999999999999</v>
      </c>
      <c r="D8" s="7">
        <v>0.1103</v>
      </c>
      <c r="E8" s="8">
        <f t="shared" si="0"/>
        <v>0.3962</v>
      </c>
    </row>
    <row r="9" spans="1:5" ht="25" customHeight="1" x14ac:dyDescent="0.25">
      <c r="A9" s="9" t="s">
        <v>93</v>
      </c>
      <c r="B9" s="7" t="s">
        <v>9</v>
      </c>
      <c r="C9" s="7">
        <v>0.28589999999999999</v>
      </c>
      <c r="D9" s="7">
        <v>7.4399999999999994E-2</v>
      </c>
      <c r="E9" s="8">
        <f t="shared" si="0"/>
        <v>0.36029999999999995</v>
      </c>
    </row>
    <row r="10" spans="1:5" ht="25" customHeight="1" x14ac:dyDescent="0.25">
      <c r="A10" s="9" t="s">
        <v>94</v>
      </c>
      <c r="B10" s="7" t="s">
        <v>9</v>
      </c>
      <c r="C10" s="7">
        <v>0.28589999999999999</v>
      </c>
      <c r="D10" s="7">
        <v>6.54E-2</v>
      </c>
      <c r="E10" s="8">
        <f t="shared" si="0"/>
        <v>0.3513</v>
      </c>
    </row>
    <row r="11" spans="1:5" ht="25" customHeight="1" x14ac:dyDescent="0.25">
      <c r="A11" s="9" t="s">
        <v>95</v>
      </c>
      <c r="B11" s="7" t="s">
        <v>9</v>
      </c>
      <c r="C11" s="7">
        <v>0.28589999999999999</v>
      </c>
      <c r="D11" s="8">
        <v>5.8099999999999999E-2</v>
      </c>
      <c r="E11" s="8">
        <f t="shared" si="0"/>
        <v>0.34399999999999997</v>
      </c>
    </row>
    <row r="12" spans="1:5" ht="25" customHeight="1" x14ac:dyDescent="0.25">
      <c r="A12" s="6" t="s">
        <v>96</v>
      </c>
      <c r="B12" s="7" t="s">
        <v>9</v>
      </c>
      <c r="C12" s="7">
        <v>0.2044</v>
      </c>
      <c r="D12" s="7">
        <v>0.1103</v>
      </c>
      <c r="E12" s="8">
        <f t="shared" si="0"/>
        <v>0.31469999999999998</v>
      </c>
    </row>
    <row r="13" spans="1:5" ht="25" customHeight="1" x14ac:dyDescent="0.25">
      <c r="A13" s="6" t="s">
        <v>97</v>
      </c>
      <c r="B13" s="7" t="s">
        <v>9</v>
      </c>
      <c r="C13" s="7">
        <v>0.2044</v>
      </c>
      <c r="D13" s="7">
        <v>7.4399999999999994E-2</v>
      </c>
      <c r="E13" s="8">
        <f t="shared" si="0"/>
        <v>0.27879999999999999</v>
      </c>
    </row>
    <row r="14" spans="1:5" ht="25" customHeight="1" x14ac:dyDescent="0.25">
      <c r="A14" s="6" t="s">
        <v>98</v>
      </c>
      <c r="B14" s="7" t="s">
        <v>9</v>
      </c>
      <c r="C14" s="7">
        <v>0.2044</v>
      </c>
      <c r="D14" s="7">
        <v>6.54E-2</v>
      </c>
      <c r="E14" s="8">
        <f t="shared" si="0"/>
        <v>0.26979999999999998</v>
      </c>
    </row>
    <row r="15" spans="1:5" ht="25" customHeight="1" x14ac:dyDescent="0.25">
      <c r="A15" s="6" t="s">
        <v>99</v>
      </c>
      <c r="B15" s="7" t="s">
        <v>9</v>
      </c>
      <c r="C15" s="7">
        <v>0.2044</v>
      </c>
      <c r="D15" s="8">
        <v>5.8099999999999999E-2</v>
      </c>
      <c r="E15" s="8">
        <f t="shared" si="0"/>
        <v>0.26250000000000001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0.20499999999999999</v>
      </c>
      <c r="D19" s="8">
        <v>0.217</v>
      </c>
      <c r="E19" s="8">
        <f t="shared" ref="E19:E27" si="1">SUM(C19:D19)</f>
        <v>0.42199999999999999</v>
      </c>
    </row>
    <row r="20" spans="1:6" ht="25" customHeight="1" x14ac:dyDescent="0.25">
      <c r="A20" s="6" t="s">
        <v>8</v>
      </c>
      <c r="B20" s="7" t="s">
        <v>9</v>
      </c>
      <c r="C20" s="13">
        <v>0.187</v>
      </c>
      <c r="D20" s="13">
        <v>0.217</v>
      </c>
      <c r="E20" s="8">
        <f t="shared" si="1"/>
        <v>0.40400000000000003</v>
      </c>
    </row>
    <row r="21" spans="1:6" ht="25" customHeight="1" x14ac:dyDescent="0.25">
      <c r="A21" s="6" t="s">
        <v>93</v>
      </c>
      <c r="B21" s="7" t="s">
        <v>9</v>
      </c>
      <c r="C21" s="13">
        <v>0.187</v>
      </c>
      <c r="D21" s="13">
        <v>0.113</v>
      </c>
      <c r="E21" s="8">
        <f t="shared" si="1"/>
        <v>0.3</v>
      </c>
    </row>
    <row r="22" spans="1:6" ht="25" customHeight="1" x14ac:dyDescent="0.25">
      <c r="A22" s="6" t="s">
        <v>94</v>
      </c>
      <c r="B22" s="7" t="s">
        <v>9</v>
      </c>
      <c r="C22" s="13">
        <v>0.187</v>
      </c>
      <c r="D22" s="13">
        <v>8.6999999999999994E-2</v>
      </c>
      <c r="E22" s="8">
        <f t="shared" si="1"/>
        <v>0.27400000000000002</v>
      </c>
    </row>
    <row r="23" spans="1:6" ht="25" customHeight="1" x14ac:dyDescent="0.25">
      <c r="A23" s="6" t="s">
        <v>95</v>
      </c>
      <c r="B23" s="7" t="s">
        <v>9</v>
      </c>
      <c r="C23" s="13">
        <v>0.187</v>
      </c>
      <c r="D23" s="13">
        <v>6.6000000000000003E-2</v>
      </c>
      <c r="E23" s="8">
        <f t="shared" si="1"/>
        <v>0.253</v>
      </c>
    </row>
    <row r="24" spans="1:6" ht="25" customHeight="1" x14ac:dyDescent="0.25">
      <c r="A24" s="6" t="s">
        <v>97</v>
      </c>
      <c r="B24" s="7" t="s">
        <v>9</v>
      </c>
      <c r="C24" s="13">
        <v>0.20499999999999999</v>
      </c>
      <c r="D24" s="13">
        <v>0.113</v>
      </c>
      <c r="E24" s="8">
        <f t="shared" si="1"/>
        <v>0.318</v>
      </c>
    </row>
    <row r="25" spans="1:6" ht="25" customHeight="1" x14ac:dyDescent="0.25">
      <c r="A25" s="6" t="s">
        <v>98</v>
      </c>
      <c r="B25" s="7" t="s">
        <v>9</v>
      </c>
      <c r="C25" s="13">
        <v>0.20499999999999999</v>
      </c>
      <c r="D25" s="13">
        <v>8.6999999999999994E-2</v>
      </c>
      <c r="E25" s="8">
        <f t="shared" si="1"/>
        <v>0.29199999999999998</v>
      </c>
    </row>
    <row r="26" spans="1:6" ht="25" customHeight="1" x14ac:dyDescent="0.25">
      <c r="A26" s="6" t="s">
        <v>99</v>
      </c>
      <c r="B26" s="7" t="s">
        <v>9</v>
      </c>
      <c r="C26" s="13">
        <v>0.20499999999999999</v>
      </c>
      <c r="D26" s="13">
        <v>6.6000000000000003E-2</v>
      </c>
      <c r="E26" s="8">
        <f t="shared" si="1"/>
        <v>0.27100000000000002</v>
      </c>
    </row>
    <row r="27" spans="1:6" ht="25" customHeight="1" x14ac:dyDescent="0.25">
      <c r="A27" s="6" t="s">
        <v>100</v>
      </c>
      <c r="B27" s="7" t="s">
        <v>9</v>
      </c>
      <c r="C27" s="13"/>
      <c r="D27" s="13">
        <v>1.2999999999999999E-2</v>
      </c>
      <c r="E27" s="8">
        <f t="shared" si="1"/>
        <v>1.2999999999999999E-2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147</v>
      </c>
      <c r="B31" s="7" t="s">
        <v>18</v>
      </c>
      <c r="C31" s="13">
        <v>0.49909999999999999</v>
      </c>
      <c r="D31" s="13">
        <v>0.1993</v>
      </c>
      <c r="E31" s="35">
        <v>0.69840000000000002</v>
      </c>
    </row>
    <row r="32" spans="1:6" ht="25" customHeight="1" x14ac:dyDescent="0.25">
      <c r="A32" s="6" t="s">
        <v>8</v>
      </c>
      <c r="B32" s="22" t="s">
        <v>18</v>
      </c>
      <c r="C32" s="22">
        <v>0.49909999999999999</v>
      </c>
      <c r="D32" s="22">
        <v>0.18060000000000001</v>
      </c>
      <c r="E32" s="13">
        <v>0.67969999999999997</v>
      </c>
    </row>
    <row r="33" spans="1:9" ht="25" customHeight="1" x14ac:dyDescent="0.25">
      <c r="A33" s="6" t="s">
        <v>123</v>
      </c>
      <c r="B33" s="22" t="s">
        <v>18</v>
      </c>
      <c r="C33" s="22">
        <v>0.49909999999999999</v>
      </c>
      <c r="D33" s="22">
        <v>8.5500000000000007E-2</v>
      </c>
      <c r="E33" s="13">
        <v>0.58460000000000001</v>
      </c>
    </row>
    <row r="34" spans="1:9" ht="25" customHeight="1" thickBot="1" x14ac:dyDescent="0.3">
      <c r="A34" s="10"/>
      <c r="B34" s="10"/>
      <c r="C34" s="10"/>
      <c r="D34" s="10"/>
      <c r="E34" s="10"/>
    </row>
    <row r="35" spans="1:9" ht="20.149999999999999" customHeight="1" thickBot="1" x14ac:dyDescent="0.45">
      <c r="A35" s="330" t="s">
        <v>102</v>
      </c>
      <c r="B35" s="331"/>
      <c r="C35" s="331"/>
      <c r="D35" s="331"/>
      <c r="E35" s="332"/>
      <c r="F35" s="14"/>
    </row>
    <row r="36" spans="1:9" ht="18" customHeight="1" thickBot="1" x14ac:dyDescent="0.35">
      <c r="A36" s="3" t="s">
        <v>3</v>
      </c>
      <c r="B36" s="4" t="s">
        <v>4</v>
      </c>
      <c r="C36" s="4" t="s">
        <v>5</v>
      </c>
      <c r="D36" s="4" t="s">
        <v>6</v>
      </c>
      <c r="E36" s="5" t="s">
        <v>7</v>
      </c>
    </row>
    <row r="37" spans="1:9" ht="25" customHeight="1" x14ac:dyDescent="0.25">
      <c r="A37" s="6" t="s">
        <v>10</v>
      </c>
      <c r="B37" s="7" t="s">
        <v>9</v>
      </c>
      <c r="C37" s="8">
        <v>0.42030000000000001</v>
      </c>
      <c r="D37" s="8">
        <v>0.41739999999999999</v>
      </c>
      <c r="E37" s="8">
        <f t="shared" ref="E37:E44" si="2">SUM(C37:D37)</f>
        <v>0.8377</v>
      </c>
    </row>
    <row r="38" spans="1:9" ht="25" customHeight="1" x14ac:dyDescent="0.25">
      <c r="A38" s="6" t="s">
        <v>8</v>
      </c>
      <c r="B38" s="7" t="s">
        <v>9</v>
      </c>
      <c r="C38" s="13">
        <v>0.42399999999999999</v>
      </c>
      <c r="D38" s="13">
        <v>0.41739999999999999</v>
      </c>
      <c r="E38" s="8">
        <f t="shared" si="2"/>
        <v>0.84139999999999993</v>
      </c>
    </row>
    <row r="39" spans="1:9" ht="25" customHeight="1" x14ac:dyDescent="0.25">
      <c r="A39" s="6" t="s">
        <v>93</v>
      </c>
      <c r="B39" s="7" t="s">
        <v>9</v>
      </c>
      <c r="C39" s="13">
        <v>0.42399999999999999</v>
      </c>
      <c r="D39" s="13">
        <v>0.29249999999999998</v>
      </c>
      <c r="E39" s="8">
        <f t="shared" si="2"/>
        <v>0.71649999999999991</v>
      </c>
      <c r="G39" s="18"/>
      <c r="H39" s="18"/>
      <c r="I39" s="19"/>
    </row>
    <row r="40" spans="1:9" ht="25" customHeight="1" x14ac:dyDescent="0.25">
      <c r="A40" s="6" t="s">
        <v>94</v>
      </c>
      <c r="B40" s="7" t="s">
        <v>9</v>
      </c>
      <c r="C40" s="13">
        <v>0.42399999999999999</v>
      </c>
      <c r="D40" s="13">
        <v>0.1517</v>
      </c>
      <c r="E40" s="8">
        <f t="shared" si="2"/>
        <v>0.57569999999999999</v>
      </c>
      <c r="G40" s="18"/>
      <c r="H40" s="18"/>
      <c r="I40" s="19"/>
    </row>
    <row r="41" spans="1:9" ht="25" customHeight="1" x14ac:dyDescent="0.25">
      <c r="A41" s="6" t="s">
        <v>95</v>
      </c>
      <c r="B41" s="7" t="s">
        <v>9</v>
      </c>
      <c r="C41" s="13">
        <v>0.42399999999999999</v>
      </c>
      <c r="D41" s="13">
        <v>0.13750000000000001</v>
      </c>
      <c r="E41" s="8">
        <f t="shared" si="2"/>
        <v>0.5615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13">
        <v>0.42030000000000001</v>
      </c>
      <c r="D42" s="13">
        <v>0.29249999999999998</v>
      </c>
      <c r="E42" s="8">
        <f t="shared" si="2"/>
        <v>0.71279999999999999</v>
      </c>
      <c r="G42" s="18"/>
      <c r="H42" s="18"/>
      <c r="I42" s="19"/>
    </row>
    <row r="43" spans="1:9" ht="25" customHeight="1" x14ac:dyDescent="0.25">
      <c r="A43" s="6" t="s">
        <v>98</v>
      </c>
      <c r="B43" s="7" t="s">
        <v>9</v>
      </c>
      <c r="C43" s="13">
        <v>0.42030000000000001</v>
      </c>
      <c r="D43" s="13">
        <v>0.1517</v>
      </c>
      <c r="E43" s="8">
        <f t="shared" si="2"/>
        <v>0.57200000000000006</v>
      </c>
      <c r="G43" s="18"/>
      <c r="H43" s="18"/>
      <c r="I43" s="19"/>
    </row>
    <row r="44" spans="1:9" ht="25" customHeight="1" x14ac:dyDescent="0.25">
      <c r="A44" s="6" t="s">
        <v>99</v>
      </c>
      <c r="B44" s="7" t="s">
        <v>9</v>
      </c>
      <c r="C44" s="13">
        <v>0.42030000000000001</v>
      </c>
      <c r="D44" s="13">
        <v>0.13750000000000001</v>
      </c>
      <c r="E44" s="8">
        <f t="shared" si="2"/>
        <v>0.55780000000000007</v>
      </c>
      <c r="G44" s="18"/>
      <c r="H44" s="18"/>
      <c r="I44" s="19"/>
    </row>
    <row r="45" spans="1:9" ht="25" customHeight="1" thickBot="1" x14ac:dyDescent="0.3">
      <c r="A45" s="10"/>
      <c r="B45" s="10"/>
      <c r="C45" s="10"/>
      <c r="D45" s="10"/>
      <c r="E45" s="10"/>
      <c r="G45" s="18"/>
      <c r="H45" s="18"/>
      <c r="I45" s="19"/>
    </row>
    <row r="46" spans="1:9" ht="25" customHeight="1" thickBot="1" x14ac:dyDescent="0.45">
      <c r="A46" s="330" t="s">
        <v>103</v>
      </c>
      <c r="B46" s="331"/>
      <c r="C46" s="331"/>
      <c r="D46" s="331"/>
      <c r="E46" s="332"/>
    </row>
    <row r="47" spans="1:9" ht="25" customHeight="1" thickBot="1" x14ac:dyDescent="0.35">
      <c r="A47" s="3" t="s">
        <v>3</v>
      </c>
      <c r="B47" s="4" t="s">
        <v>4</v>
      </c>
      <c r="C47" s="4" t="s">
        <v>5</v>
      </c>
      <c r="D47" s="4" t="s">
        <v>6</v>
      </c>
      <c r="E47" s="5" t="s">
        <v>7</v>
      </c>
    </row>
    <row r="48" spans="1:9" ht="25" customHeight="1" x14ac:dyDescent="0.25">
      <c r="A48" s="6" t="s">
        <v>104</v>
      </c>
      <c r="B48" s="7" t="s">
        <v>9</v>
      </c>
      <c r="C48" s="22">
        <v>0.19650000000000001</v>
      </c>
      <c r="D48" s="7">
        <v>0.26939999999999997</v>
      </c>
      <c r="E48" s="8">
        <f>SUM(C48:D48)</f>
        <v>0.46589999999999998</v>
      </c>
    </row>
    <row r="49" spans="1:9" ht="25" customHeight="1" x14ac:dyDescent="0.25">
      <c r="A49" s="6" t="s">
        <v>14</v>
      </c>
      <c r="B49" s="22" t="s">
        <v>9</v>
      </c>
      <c r="C49" s="22">
        <v>0.19650000000000001</v>
      </c>
      <c r="D49" s="22">
        <v>0.1772</v>
      </c>
      <c r="E49" s="8">
        <f>SUM(C49:D49)</f>
        <v>0.37370000000000003</v>
      </c>
    </row>
    <row r="50" spans="1:9" ht="25" customHeight="1" x14ac:dyDescent="0.25">
      <c r="A50" s="6" t="s">
        <v>22</v>
      </c>
      <c r="B50" s="22" t="s">
        <v>9</v>
      </c>
      <c r="C50" s="22">
        <v>0.19650000000000001</v>
      </c>
      <c r="D50" s="22">
        <v>0.1244</v>
      </c>
      <c r="E50" s="8">
        <f>SUM(C50:D50)</f>
        <v>0.32090000000000002</v>
      </c>
    </row>
    <row r="51" spans="1:9" ht="25" customHeight="1" thickBot="1" x14ac:dyDescent="0.3">
      <c r="A51" s="10"/>
      <c r="B51" s="10"/>
      <c r="C51" s="10"/>
      <c r="D51" s="10"/>
      <c r="E51" s="10"/>
      <c r="G51" s="18"/>
      <c r="H51" s="18"/>
      <c r="I51" s="19"/>
    </row>
    <row r="52" spans="1:9" ht="25" customHeight="1" thickBot="1" x14ac:dyDescent="0.45">
      <c r="A52" s="330" t="s">
        <v>105</v>
      </c>
      <c r="B52" s="331"/>
      <c r="C52" s="331"/>
      <c r="D52" s="331"/>
      <c r="E52" s="332"/>
    </row>
    <row r="53" spans="1:9" ht="25" customHeight="1" thickBot="1" x14ac:dyDescent="0.35">
      <c r="A53" s="3" t="s">
        <v>3</v>
      </c>
      <c r="B53" s="4" t="s">
        <v>4</v>
      </c>
      <c r="C53" s="4" t="s">
        <v>5</v>
      </c>
      <c r="D53" s="4" t="s">
        <v>6</v>
      </c>
      <c r="E53" s="5" t="s">
        <v>7</v>
      </c>
    </row>
    <row r="54" spans="1:9" ht="25" customHeight="1" x14ac:dyDescent="0.25">
      <c r="A54" s="6" t="s">
        <v>24</v>
      </c>
      <c r="B54" s="7" t="s">
        <v>9</v>
      </c>
      <c r="C54" s="8">
        <v>0.38009999999999999</v>
      </c>
      <c r="D54" s="8">
        <v>0.34939999999999999</v>
      </c>
      <c r="E54" s="8">
        <f t="shared" ref="E54:E57" si="3">SUM(C54:D54)</f>
        <v>0.72950000000000004</v>
      </c>
    </row>
    <row r="55" spans="1:9" ht="25" customHeight="1" x14ac:dyDescent="0.25">
      <c r="A55" s="6" t="s">
        <v>149</v>
      </c>
      <c r="B55" s="7" t="s">
        <v>9</v>
      </c>
      <c r="C55" s="13">
        <v>0.38009999999999999</v>
      </c>
      <c r="D55" s="13">
        <v>0.19639999999999999</v>
      </c>
      <c r="E55" s="13">
        <f t="shared" si="3"/>
        <v>0.57650000000000001</v>
      </c>
    </row>
    <row r="56" spans="1:9" ht="25" customHeight="1" x14ac:dyDescent="0.25">
      <c r="A56" s="6" t="s">
        <v>150</v>
      </c>
      <c r="B56" s="7" t="s">
        <v>9</v>
      </c>
      <c r="C56" s="13">
        <v>0.38009999999999999</v>
      </c>
      <c r="D56" s="13">
        <v>0.16769999999999999</v>
      </c>
      <c r="E56" s="13">
        <f t="shared" si="3"/>
        <v>0.54779999999999995</v>
      </c>
    </row>
    <row r="57" spans="1:9" ht="25" customHeight="1" x14ac:dyDescent="0.25">
      <c r="A57" s="6" t="s">
        <v>151</v>
      </c>
      <c r="B57" s="7" t="s">
        <v>9</v>
      </c>
      <c r="C57" s="13">
        <v>0.38009999999999999</v>
      </c>
      <c r="D57" s="13">
        <v>0.153</v>
      </c>
      <c r="E57" s="13">
        <f t="shared" si="3"/>
        <v>0.53310000000000002</v>
      </c>
    </row>
    <row r="58" spans="1:9" ht="25" customHeight="1" x14ac:dyDescent="0.25">
      <c r="A58" s="6" t="s">
        <v>144</v>
      </c>
      <c r="B58" s="7" t="s">
        <v>9</v>
      </c>
      <c r="C58" s="13">
        <v>0.28649999999999998</v>
      </c>
      <c r="D58" s="13">
        <v>0.1268</v>
      </c>
      <c r="E58" s="13">
        <f>SUM(C58:D58)</f>
        <v>0.4133</v>
      </c>
    </row>
    <row r="59" spans="1:9" ht="25" customHeight="1" x14ac:dyDescent="0.25">
      <c r="A59" s="6" t="s">
        <v>144</v>
      </c>
      <c r="B59" s="22" t="s">
        <v>27</v>
      </c>
      <c r="C59" s="22">
        <v>0.89929999999999999</v>
      </c>
      <c r="D59" s="13"/>
      <c r="E59" s="13">
        <f>SUM(C59:D59)</f>
        <v>0.89929999999999999</v>
      </c>
    </row>
    <row r="60" spans="1:9" ht="25" customHeight="1" thickBot="1" x14ac:dyDescent="0.3">
      <c r="A60" s="10"/>
      <c r="B60" s="10"/>
      <c r="C60" s="10"/>
      <c r="D60" s="10"/>
      <c r="E60" s="10"/>
    </row>
    <row r="61" spans="1:9" ht="20.149999999999999" customHeight="1" thickBot="1" x14ac:dyDescent="0.45">
      <c r="A61" s="330" t="s">
        <v>112</v>
      </c>
      <c r="B61" s="331"/>
      <c r="C61" s="331"/>
      <c r="D61" s="331"/>
      <c r="E61" s="332"/>
      <c r="F61" s="14"/>
    </row>
    <row r="62" spans="1:9" ht="18" customHeight="1" thickBot="1" x14ac:dyDescent="0.35">
      <c r="A62" s="3" t="s">
        <v>3</v>
      </c>
      <c r="B62" s="4" t="s">
        <v>4</v>
      </c>
      <c r="C62" s="4" t="s">
        <v>5</v>
      </c>
      <c r="D62" s="4" t="s">
        <v>6</v>
      </c>
      <c r="E62" s="5" t="s">
        <v>7</v>
      </c>
    </row>
    <row r="63" spans="1:9" ht="25" customHeight="1" x14ac:dyDescent="0.25">
      <c r="A63" s="6" t="s">
        <v>24</v>
      </c>
      <c r="B63" s="7" t="s">
        <v>9</v>
      </c>
      <c r="C63" s="8">
        <v>0.3669</v>
      </c>
      <c r="D63" s="8">
        <v>0.31850000000000001</v>
      </c>
      <c r="E63" s="8">
        <f>SUM(C63:D63)</f>
        <v>0.68540000000000001</v>
      </c>
    </row>
    <row r="64" spans="1:9" ht="25" customHeight="1" x14ac:dyDescent="0.25">
      <c r="A64" s="6" t="s">
        <v>35</v>
      </c>
      <c r="B64" s="7" t="s">
        <v>9</v>
      </c>
      <c r="C64" s="8">
        <v>0.3669</v>
      </c>
      <c r="D64" s="8">
        <v>0.14219999999999999</v>
      </c>
      <c r="E64" s="8">
        <f>SUM(C64:D64)</f>
        <v>0.5091</v>
      </c>
    </row>
    <row r="65" spans="1:9" ht="25" customHeight="1" x14ac:dyDescent="0.25">
      <c r="A65" s="6" t="s">
        <v>113</v>
      </c>
      <c r="B65" s="7" t="s">
        <v>9</v>
      </c>
      <c r="C65" s="8">
        <v>0.3669</v>
      </c>
      <c r="D65" s="8">
        <v>0.1071</v>
      </c>
      <c r="E65" s="8">
        <f>SUM(C65:D65)</f>
        <v>0.47399999999999998</v>
      </c>
    </row>
    <row r="66" spans="1:9" ht="25" customHeight="1" x14ac:dyDescent="0.25">
      <c r="A66" s="6" t="s">
        <v>62</v>
      </c>
      <c r="B66" s="7" t="s">
        <v>9</v>
      </c>
      <c r="C66" s="13">
        <v>0.3669</v>
      </c>
      <c r="D66" s="13">
        <v>7.2999999999999995E-2</v>
      </c>
      <c r="E66" s="8">
        <f>SUM(C66:D66)</f>
        <v>0.43990000000000001</v>
      </c>
    </row>
    <row r="67" spans="1:9" ht="25" customHeight="1" thickBot="1" x14ac:dyDescent="0.3">
      <c r="A67" s="10"/>
      <c r="B67" s="10"/>
      <c r="C67" s="10"/>
      <c r="D67" s="10"/>
      <c r="E67" s="10"/>
      <c r="G67" s="18"/>
      <c r="H67" s="18"/>
      <c r="I67" s="19"/>
    </row>
    <row r="68" spans="1:9" ht="25" customHeight="1" thickBot="1" x14ac:dyDescent="0.45">
      <c r="A68" s="330" t="s">
        <v>114</v>
      </c>
      <c r="B68" s="333"/>
      <c r="C68" s="333"/>
      <c r="D68" s="333"/>
      <c r="E68" s="334"/>
    </row>
    <row r="69" spans="1:9" ht="25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0.31480000000000002</v>
      </c>
      <c r="D70" s="8">
        <v>0.25390000000000001</v>
      </c>
      <c r="E70" s="8">
        <f>SUM(C70:D70)</f>
        <v>0.56869999999999998</v>
      </c>
    </row>
    <row r="71" spans="1:9" ht="25" customHeight="1" x14ac:dyDescent="0.25">
      <c r="A71" s="6" t="s">
        <v>35</v>
      </c>
      <c r="B71" s="7" t="s">
        <v>9</v>
      </c>
      <c r="C71" s="8">
        <f>C70</f>
        <v>0.31480000000000002</v>
      </c>
      <c r="D71" s="8">
        <v>0.10349999999999999</v>
      </c>
      <c r="E71" s="8">
        <f>SUM(C71:D71)</f>
        <v>0.41830000000000001</v>
      </c>
    </row>
    <row r="72" spans="1:9" ht="23.25" customHeight="1" x14ac:dyDescent="0.25">
      <c r="A72" s="6" t="s">
        <v>113</v>
      </c>
      <c r="B72" s="7" t="s">
        <v>9</v>
      </c>
      <c r="C72" s="8">
        <f>C71</f>
        <v>0.31480000000000002</v>
      </c>
      <c r="D72" s="8">
        <v>7.2400000000000006E-2</v>
      </c>
      <c r="E72" s="8">
        <f>SUM(C72:D72)</f>
        <v>0.38720000000000004</v>
      </c>
    </row>
    <row r="73" spans="1:9" ht="22.5" customHeight="1" x14ac:dyDescent="0.25">
      <c r="A73" s="6" t="s">
        <v>115</v>
      </c>
      <c r="B73" s="7" t="s">
        <v>9</v>
      </c>
      <c r="C73" s="8">
        <f>C72</f>
        <v>0.31480000000000002</v>
      </c>
      <c r="D73" s="8">
        <v>6.3600000000000004E-2</v>
      </c>
      <c r="E73" s="8">
        <f>SUM(C73:D73)</f>
        <v>0.37840000000000001</v>
      </c>
    </row>
  </sheetData>
  <mergeCells count="10">
    <mergeCell ref="A46:E46"/>
    <mergeCell ref="A52:E52"/>
    <mergeCell ref="A61:E61"/>
    <mergeCell ref="A68:E68"/>
    <mergeCell ref="A1:E1"/>
    <mergeCell ref="A2:E2"/>
    <mergeCell ref="A4:E4"/>
    <mergeCell ref="A17:E17"/>
    <mergeCell ref="A29:E29"/>
    <mergeCell ref="A35:E35"/>
  </mergeCells>
  <pageMargins left="0.75" right="0.75" top="1" bottom="1" header="0.5" footer="0.5"/>
  <pageSetup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>
    <tabColor rgb="FFFFC0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138</v>
      </c>
      <c r="B1" s="340"/>
      <c r="C1" s="340"/>
      <c r="D1" s="340"/>
      <c r="E1" s="340"/>
    </row>
    <row r="2" spans="1:5" ht="39.75" customHeight="1" x14ac:dyDescent="0.5">
      <c r="A2" s="341" t="s">
        <v>142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0.20610000000000001</v>
      </c>
      <c r="D6" s="7">
        <v>0.12959999999999999</v>
      </c>
      <c r="E6" s="8">
        <v>0.3357</v>
      </c>
    </row>
    <row r="7" spans="1:5" ht="25" customHeight="1" x14ac:dyDescent="0.25">
      <c r="A7" s="19" t="s">
        <v>8</v>
      </c>
      <c r="B7" s="7" t="s">
        <v>9</v>
      </c>
      <c r="C7" s="7">
        <v>0.29620000000000002</v>
      </c>
      <c r="D7" s="7">
        <v>0.12959999999999999</v>
      </c>
      <c r="E7" s="8">
        <v>0.42580000000000001</v>
      </c>
    </row>
    <row r="8" spans="1:5" ht="25" customHeight="1" x14ac:dyDescent="0.25">
      <c r="A8" s="9" t="s">
        <v>92</v>
      </c>
      <c r="B8" s="7" t="s">
        <v>9</v>
      </c>
      <c r="C8" s="7">
        <v>0.29620000000000002</v>
      </c>
      <c r="D8" s="7">
        <v>8.2900000000000001E-2</v>
      </c>
      <c r="E8" s="8">
        <v>0.37909999999999999</v>
      </c>
    </row>
    <row r="9" spans="1:5" ht="25" customHeight="1" x14ac:dyDescent="0.25">
      <c r="A9" s="9" t="s">
        <v>93</v>
      </c>
      <c r="B9" s="7" t="s">
        <v>9</v>
      </c>
      <c r="C9" s="7">
        <v>0.29620000000000002</v>
      </c>
      <c r="D9" s="7">
        <v>6.0600000000000001E-2</v>
      </c>
      <c r="E9" s="8">
        <v>0.35680000000000001</v>
      </c>
    </row>
    <row r="10" spans="1:5" ht="25" customHeight="1" x14ac:dyDescent="0.25">
      <c r="A10" s="9" t="s">
        <v>94</v>
      </c>
      <c r="B10" s="7" t="s">
        <v>9</v>
      </c>
      <c r="C10" s="7">
        <v>0.29620000000000002</v>
      </c>
      <c r="D10" s="7">
        <v>5.5300000000000002E-2</v>
      </c>
      <c r="E10" s="8">
        <v>0.35149999999999998</v>
      </c>
    </row>
    <row r="11" spans="1:5" ht="25" customHeight="1" x14ac:dyDescent="0.25">
      <c r="A11" s="9" t="s">
        <v>95</v>
      </c>
      <c r="B11" s="7" t="s">
        <v>9</v>
      </c>
      <c r="C11" s="7">
        <v>0.29620000000000002</v>
      </c>
      <c r="D11" s="7">
        <v>5.0099999999999999E-2</v>
      </c>
      <c r="E11" s="8">
        <v>0.3463</v>
      </c>
    </row>
    <row r="12" spans="1:5" ht="25" customHeight="1" x14ac:dyDescent="0.25">
      <c r="A12" s="6" t="s">
        <v>96</v>
      </c>
      <c r="B12" s="7" t="s">
        <v>9</v>
      </c>
      <c r="C12" s="7">
        <v>0.20610000000000001</v>
      </c>
      <c r="D12" s="7">
        <v>8.2900000000000001E-2</v>
      </c>
      <c r="E12" s="8">
        <v>0.28899999999999998</v>
      </c>
    </row>
    <row r="13" spans="1:5" ht="25" customHeight="1" x14ac:dyDescent="0.25">
      <c r="A13" s="6" t="s">
        <v>97</v>
      </c>
      <c r="B13" s="7" t="s">
        <v>9</v>
      </c>
      <c r="C13" s="7">
        <v>0.20610000000000001</v>
      </c>
      <c r="D13" s="7">
        <v>6.0600000000000001E-2</v>
      </c>
      <c r="E13" s="8">
        <v>0.26669999999999999</v>
      </c>
    </row>
    <row r="14" spans="1:5" ht="25" customHeight="1" x14ac:dyDescent="0.25">
      <c r="A14" s="6" t="s">
        <v>98</v>
      </c>
      <c r="B14" s="7" t="s">
        <v>9</v>
      </c>
      <c r="C14" s="7">
        <v>0.20610000000000001</v>
      </c>
      <c r="D14" s="7">
        <v>5.5300000000000002E-2</v>
      </c>
      <c r="E14" s="8">
        <v>0.26140000000000002</v>
      </c>
    </row>
    <row r="15" spans="1:5" ht="25" customHeight="1" x14ac:dyDescent="0.25">
      <c r="A15" s="6" t="s">
        <v>99</v>
      </c>
      <c r="B15" s="7" t="s">
        <v>9</v>
      </c>
      <c r="C15" s="7">
        <v>0.20610000000000001</v>
      </c>
      <c r="D15" s="7">
        <v>5.0099999999999999E-2</v>
      </c>
      <c r="E15" s="8">
        <v>0.25619999999999998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0.502</v>
      </c>
      <c r="D19" s="8">
        <v>0.20300000000000001</v>
      </c>
      <c r="E19" s="8">
        <f t="shared" ref="E19:E27" si="0">SUM(C19:D19)</f>
        <v>0.70500000000000007</v>
      </c>
    </row>
    <row r="20" spans="1:6" ht="25" customHeight="1" x14ac:dyDescent="0.25">
      <c r="A20" s="6" t="s">
        <v>8</v>
      </c>
      <c r="B20" s="7" t="s">
        <v>9</v>
      </c>
      <c r="C20" s="13">
        <v>0.61199999999999999</v>
      </c>
      <c r="D20" s="13">
        <v>0.20300000000000001</v>
      </c>
      <c r="E20" s="8">
        <f t="shared" si="0"/>
        <v>0.81499999999999995</v>
      </c>
    </row>
    <row r="21" spans="1:6" ht="25" customHeight="1" x14ac:dyDescent="0.25">
      <c r="A21" s="6" t="s">
        <v>93</v>
      </c>
      <c r="B21" s="7" t="s">
        <v>9</v>
      </c>
      <c r="C21" s="13">
        <v>0.61199999999999999</v>
      </c>
      <c r="D21" s="13">
        <v>9.7000000000000003E-2</v>
      </c>
      <c r="E21" s="8">
        <f t="shared" si="0"/>
        <v>0.70899999999999996</v>
      </c>
    </row>
    <row r="22" spans="1:6" ht="25" customHeight="1" x14ac:dyDescent="0.25">
      <c r="A22" s="6" t="s">
        <v>94</v>
      </c>
      <c r="B22" s="7" t="s">
        <v>9</v>
      </c>
      <c r="C22" s="13">
        <v>0.61199999999999999</v>
      </c>
      <c r="D22" s="13">
        <v>7.8E-2</v>
      </c>
      <c r="E22" s="8">
        <f t="shared" si="0"/>
        <v>0.69</v>
      </c>
    </row>
    <row r="23" spans="1:6" ht="25" customHeight="1" x14ac:dyDescent="0.25">
      <c r="A23" s="6" t="s">
        <v>95</v>
      </c>
      <c r="B23" s="7" t="s">
        <v>9</v>
      </c>
      <c r="C23" s="13">
        <v>0.61199999999999999</v>
      </c>
      <c r="D23" s="13">
        <v>6.3E-2</v>
      </c>
      <c r="E23" s="8">
        <f t="shared" si="0"/>
        <v>0.67500000000000004</v>
      </c>
    </row>
    <row r="24" spans="1:6" ht="25" customHeight="1" x14ac:dyDescent="0.25">
      <c r="A24" s="6" t="s">
        <v>97</v>
      </c>
      <c r="B24" s="7" t="s">
        <v>9</v>
      </c>
      <c r="C24" s="13">
        <v>0.502</v>
      </c>
      <c r="D24" s="13">
        <v>9.7000000000000003E-2</v>
      </c>
      <c r="E24" s="8">
        <f t="shared" si="0"/>
        <v>0.59899999999999998</v>
      </c>
    </row>
    <row r="25" spans="1:6" ht="25" customHeight="1" x14ac:dyDescent="0.25">
      <c r="A25" s="6" t="s">
        <v>98</v>
      </c>
      <c r="B25" s="7" t="s">
        <v>9</v>
      </c>
      <c r="C25" s="13">
        <v>0.502</v>
      </c>
      <c r="D25" s="13">
        <v>7.8E-2</v>
      </c>
      <c r="E25" s="8">
        <f t="shared" si="0"/>
        <v>0.57999999999999996</v>
      </c>
    </row>
    <row r="26" spans="1:6" ht="25" customHeight="1" x14ac:dyDescent="0.25">
      <c r="A26" s="6" t="s">
        <v>99</v>
      </c>
      <c r="B26" s="7" t="s">
        <v>9</v>
      </c>
      <c r="C26" s="13">
        <v>0.502</v>
      </c>
      <c r="D26" s="13">
        <v>6.3E-2</v>
      </c>
      <c r="E26" s="8">
        <f t="shared" si="0"/>
        <v>0.56499999999999995</v>
      </c>
    </row>
    <row r="27" spans="1:6" ht="25" customHeight="1" x14ac:dyDescent="0.25">
      <c r="A27" s="6" t="s">
        <v>100</v>
      </c>
      <c r="B27" s="7" t="s">
        <v>9</v>
      </c>
      <c r="C27" s="13"/>
      <c r="D27" s="13">
        <v>1.2E-2</v>
      </c>
      <c r="E27" s="8">
        <f t="shared" si="0"/>
        <v>1.2E-2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119</v>
      </c>
      <c r="B31" s="7" t="s">
        <v>18</v>
      </c>
      <c r="C31" s="8">
        <v>0.54259999999999997</v>
      </c>
      <c r="D31" s="8">
        <v>0.1993</v>
      </c>
      <c r="E31" s="15">
        <f>SUM(C31:D31)</f>
        <v>0.7419</v>
      </c>
    </row>
    <row r="32" spans="1:6" ht="25" customHeight="1" x14ac:dyDescent="0.25">
      <c r="A32" s="6" t="s">
        <v>120</v>
      </c>
      <c r="B32" s="22" t="s">
        <v>18</v>
      </c>
      <c r="C32" s="13">
        <v>0.54259999999999997</v>
      </c>
      <c r="D32" s="22">
        <v>0.1993</v>
      </c>
      <c r="E32" s="13">
        <v>0.7419</v>
      </c>
    </row>
    <row r="33" spans="1:9" ht="25" customHeight="1" x14ac:dyDescent="0.25">
      <c r="A33" s="6" t="s">
        <v>121</v>
      </c>
      <c r="B33" s="22" t="s">
        <v>18</v>
      </c>
      <c r="C33" s="13">
        <v>0.54259999999999997</v>
      </c>
      <c r="D33" s="22">
        <v>0.18060000000000001</v>
      </c>
      <c r="E33" s="13">
        <v>0.72319999999999995</v>
      </c>
    </row>
    <row r="34" spans="1:9" ht="25" customHeight="1" x14ac:dyDescent="0.25">
      <c r="A34" s="6" t="s">
        <v>122</v>
      </c>
      <c r="B34" s="22" t="s">
        <v>18</v>
      </c>
      <c r="C34" s="22">
        <v>0.54259999999999997</v>
      </c>
      <c r="D34" s="22">
        <v>0.18060000000000001</v>
      </c>
      <c r="E34" s="13">
        <v>0.72319999999999995</v>
      </c>
    </row>
    <row r="35" spans="1:9" ht="25" customHeight="1" x14ac:dyDescent="0.25">
      <c r="A35" s="6" t="s">
        <v>123</v>
      </c>
      <c r="B35" s="22" t="s">
        <v>18</v>
      </c>
      <c r="C35" s="22">
        <v>0.54259999999999997</v>
      </c>
      <c r="D35" s="22">
        <v>8.5500000000000007E-2</v>
      </c>
      <c r="E35" s="13">
        <v>0.62809999999999999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0.54869999999999997</v>
      </c>
      <c r="D39" s="8">
        <v>0.38800000000000001</v>
      </c>
      <c r="E39" s="8">
        <f t="shared" ref="E39:E46" si="1">SUM(C39:D39)</f>
        <v>0.93669999999999998</v>
      </c>
    </row>
    <row r="40" spans="1:9" ht="25" customHeight="1" x14ac:dyDescent="0.25">
      <c r="A40" s="6" t="s">
        <v>8</v>
      </c>
      <c r="B40" s="7" t="s">
        <v>9</v>
      </c>
      <c r="C40" s="13">
        <v>0.54520000000000002</v>
      </c>
      <c r="D40" s="13">
        <v>0.38800000000000001</v>
      </c>
      <c r="E40" s="8">
        <f t="shared" si="1"/>
        <v>0.93320000000000003</v>
      </c>
    </row>
    <row r="41" spans="1:9" ht="25" customHeight="1" x14ac:dyDescent="0.25">
      <c r="A41" s="6" t="s">
        <v>93</v>
      </c>
      <c r="B41" s="7" t="s">
        <v>9</v>
      </c>
      <c r="C41" s="13">
        <v>0.54520000000000002</v>
      </c>
      <c r="D41" s="13">
        <v>0.26290000000000002</v>
      </c>
      <c r="E41" s="8">
        <f t="shared" si="1"/>
        <v>0.80810000000000004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v>0.54520000000000002</v>
      </c>
      <c r="D42" s="13">
        <v>0.14149999999999999</v>
      </c>
      <c r="E42" s="8">
        <f t="shared" si="1"/>
        <v>0.68669999999999998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v>0.54520000000000002</v>
      </c>
      <c r="D43" s="13">
        <v>0.1202</v>
      </c>
      <c r="E43" s="8">
        <f t="shared" si="1"/>
        <v>0.66539999999999999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13">
        <v>0.54869999999999997</v>
      </c>
      <c r="D44" s="13">
        <v>0.26290000000000002</v>
      </c>
      <c r="E44" s="8">
        <f t="shared" si="1"/>
        <v>0.81159999999999999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13">
        <v>0.54869999999999997</v>
      </c>
      <c r="D45" s="13">
        <v>0.14149999999999999</v>
      </c>
      <c r="E45" s="8">
        <f t="shared" si="1"/>
        <v>0.69019999999999992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13">
        <v>0.54869999999999997</v>
      </c>
      <c r="D46" s="13">
        <v>0.1202</v>
      </c>
      <c r="E46" s="8">
        <f t="shared" si="1"/>
        <v>0.66889999999999994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0.3417</v>
      </c>
      <c r="D50" s="7">
        <v>0.24560000000000001</v>
      </c>
      <c r="E50" s="8">
        <f>SUM(C50:D50)</f>
        <v>0.58730000000000004</v>
      </c>
    </row>
    <row r="51" spans="1:9" ht="25" customHeight="1" x14ac:dyDescent="0.25">
      <c r="A51" s="6" t="s">
        <v>14</v>
      </c>
      <c r="B51" s="22" t="s">
        <v>9</v>
      </c>
      <c r="C51" s="22">
        <v>0.3417</v>
      </c>
      <c r="D51" s="22">
        <v>0.1137</v>
      </c>
      <c r="E51" s="8">
        <f>SUM(C51:D51)</f>
        <v>0.45540000000000003</v>
      </c>
    </row>
    <row r="52" spans="1:9" ht="25" customHeight="1" x14ac:dyDescent="0.25">
      <c r="A52" s="6" t="s">
        <v>22</v>
      </c>
      <c r="B52" s="22" t="s">
        <v>9</v>
      </c>
      <c r="C52" s="22">
        <v>0.3417</v>
      </c>
      <c r="D52" s="22">
        <v>0.1618</v>
      </c>
      <c r="E52" s="8">
        <f>SUM(C52:D52)</f>
        <v>0.50350000000000006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0.50560000000000005</v>
      </c>
      <c r="D56" s="8">
        <v>0.33040000000000003</v>
      </c>
      <c r="E56" s="8">
        <f t="shared" ref="E56:E66" si="2">SUM(C56:D56)</f>
        <v>0.83600000000000008</v>
      </c>
    </row>
    <row r="57" spans="1:9" ht="25" customHeight="1" x14ac:dyDescent="0.25">
      <c r="A57" s="6" t="s">
        <v>106</v>
      </c>
      <c r="B57" s="7" t="s">
        <v>9</v>
      </c>
      <c r="C57" s="13">
        <v>0.50560000000000005</v>
      </c>
      <c r="D57" s="13">
        <v>0.17780000000000001</v>
      </c>
      <c r="E57" s="13">
        <f t="shared" si="2"/>
        <v>0.68340000000000001</v>
      </c>
    </row>
    <row r="58" spans="1:9" ht="25" customHeight="1" x14ac:dyDescent="0.25">
      <c r="A58" s="6" t="s">
        <v>107</v>
      </c>
      <c r="B58" s="7" t="s">
        <v>9</v>
      </c>
      <c r="C58" s="13">
        <v>0.50560000000000005</v>
      </c>
      <c r="D58" s="13">
        <v>0.1527</v>
      </c>
      <c r="E58" s="13">
        <f t="shared" si="2"/>
        <v>0.65830000000000011</v>
      </c>
    </row>
    <row r="59" spans="1:9" ht="25" customHeight="1" x14ac:dyDescent="0.25">
      <c r="A59" s="6" t="s">
        <v>108</v>
      </c>
      <c r="B59" s="7" t="s">
        <v>9</v>
      </c>
      <c r="C59" s="13">
        <v>0.50560000000000005</v>
      </c>
      <c r="D59" s="13">
        <v>0.1401</v>
      </c>
      <c r="E59" s="13">
        <f t="shared" si="2"/>
        <v>0.64570000000000005</v>
      </c>
    </row>
    <row r="60" spans="1:9" ht="25" customHeight="1" x14ac:dyDescent="0.25">
      <c r="A60" s="6" t="s">
        <v>76</v>
      </c>
      <c r="B60" s="7" t="s">
        <v>9</v>
      </c>
      <c r="C60" s="13">
        <v>0.33439999999999998</v>
      </c>
      <c r="D60" s="13">
        <v>0.1174</v>
      </c>
      <c r="E60" s="13">
        <f>SUM(C60:D60)</f>
        <v>0.45179999999999998</v>
      </c>
    </row>
    <row r="61" spans="1:9" ht="25" customHeight="1" x14ac:dyDescent="0.25">
      <c r="A61" s="6" t="s">
        <v>76</v>
      </c>
      <c r="B61" s="22" t="s">
        <v>27</v>
      </c>
      <c r="C61" s="22">
        <v>1.9457</v>
      </c>
      <c r="D61" s="13"/>
      <c r="E61" s="13">
        <f>SUM(C61:D61)</f>
        <v>1.9457</v>
      </c>
    </row>
    <row r="62" spans="1:9" ht="25" customHeight="1" x14ac:dyDescent="0.25">
      <c r="A62" s="6" t="s">
        <v>109</v>
      </c>
      <c r="B62" s="7" t="s">
        <v>9</v>
      </c>
      <c r="C62" s="13">
        <v>0.50560000000000005</v>
      </c>
      <c r="D62" s="13">
        <v>0.17780000000000001</v>
      </c>
      <c r="E62" s="13">
        <f>SUM(C62:D62)</f>
        <v>0.68340000000000001</v>
      </c>
    </row>
    <row r="63" spans="1:9" ht="25" customHeight="1" x14ac:dyDescent="0.25">
      <c r="A63" s="6" t="s">
        <v>110</v>
      </c>
      <c r="B63" s="7" t="s">
        <v>9</v>
      </c>
      <c r="C63" s="13">
        <v>0.50560000000000005</v>
      </c>
      <c r="D63" s="13">
        <v>0.1527</v>
      </c>
      <c r="E63" s="13">
        <f t="shared" si="2"/>
        <v>0.65830000000000011</v>
      </c>
    </row>
    <row r="64" spans="1:9" ht="25" customHeight="1" x14ac:dyDescent="0.25">
      <c r="A64" s="6" t="s">
        <v>111</v>
      </c>
      <c r="B64" s="7" t="s">
        <v>9</v>
      </c>
      <c r="C64" s="13">
        <v>0.50560000000000005</v>
      </c>
      <c r="D64" s="13">
        <v>0.1401</v>
      </c>
      <c r="E64" s="13">
        <f t="shared" si="2"/>
        <v>0.64570000000000005</v>
      </c>
    </row>
    <row r="65" spans="1:9" ht="25" customHeight="1" x14ac:dyDescent="0.25">
      <c r="A65" s="6" t="s">
        <v>77</v>
      </c>
      <c r="B65" s="22" t="s">
        <v>9</v>
      </c>
      <c r="C65" s="13">
        <v>0.33439999999999998</v>
      </c>
      <c r="D65" s="13">
        <v>0.1174</v>
      </c>
      <c r="E65" s="13">
        <f t="shared" si="2"/>
        <v>0.45179999999999998</v>
      </c>
    </row>
    <row r="66" spans="1:9" ht="25" customHeight="1" x14ac:dyDescent="0.25">
      <c r="A66" s="6" t="s">
        <v>77</v>
      </c>
      <c r="B66" s="22" t="s">
        <v>27</v>
      </c>
      <c r="C66" s="22">
        <v>1.9457</v>
      </c>
      <c r="D66" s="13"/>
      <c r="E66" s="13">
        <f t="shared" si="2"/>
        <v>1.9457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0.50290000000000001</v>
      </c>
      <c r="D70" s="8">
        <v>0.29859999999999998</v>
      </c>
      <c r="E70" s="8">
        <f>SUM(C70:D70)</f>
        <v>0.80149999999999999</v>
      </c>
    </row>
    <row r="71" spans="1:9" ht="25" customHeight="1" x14ac:dyDescent="0.25">
      <c r="A71" s="6" t="s">
        <v>35</v>
      </c>
      <c r="B71" s="7" t="s">
        <v>9</v>
      </c>
      <c r="C71" s="8">
        <v>0.50290000000000001</v>
      </c>
      <c r="D71" s="8">
        <v>0.1278</v>
      </c>
      <c r="E71" s="8">
        <f>SUM(C71:D71)</f>
        <v>0.63070000000000004</v>
      </c>
    </row>
    <row r="72" spans="1:9" ht="25" customHeight="1" x14ac:dyDescent="0.25">
      <c r="A72" s="6" t="s">
        <v>113</v>
      </c>
      <c r="B72" s="7" t="s">
        <v>9</v>
      </c>
      <c r="C72" s="8">
        <v>0.50290000000000001</v>
      </c>
      <c r="D72" s="8">
        <v>9.7699999999999995E-2</v>
      </c>
      <c r="E72" s="8">
        <f>SUM(C72:D72)</f>
        <v>0.60060000000000002</v>
      </c>
    </row>
    <row r="73" spans="1:9" ht="25" customHeight="1" x14ac:dyDescent="0.25">
      <c r="A73" s="6" t="s">
        <v>62</v>
      </c>
      <c r="B73" s="7" t="s">
        <v>9</v>
      </c>
      <c r="C73" s="13">
        <v>0.50290000000000001</v>
      </c>
      <c r="D73" s="13">
        <v>6.9000000000000006E-2</v>
      </c>
      <c r="E73" s="8">
        <f>SUM(C73:D73)</f>
        <v>0.57190000000000007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0.4859</v>
      </c>
      <c r="D77" s="8">
        <v>0.2394</v>
      </c>
      <c r="E77" s="8">
        <f>SUM(C77:D77)</f>
        <v>0.72530000000000006</v>
      </c>
    </row>
    <row r="78" spans="1:9" ht="25" customHeight="1" x14ac:dyDescent="0.25">
      <c r="A78" s="6" t="s">
        <v>35</v>
      </c>
      <c r="B78" s="7" t="s">
        <v>9</v>
      </c>
      <c r="C78" s="8">
        <f>C77</f>
        <v>0.4859</v>
      </c>
      <c r="D78" s="8">
        <v>9.06E-2</v>
      </c>
      <c r="E78" s="8">
        <f>SUM(C78:D78)</f>
        <v>0.57650000000000001</v>
      </c>
    </row>
    <row r="79" spans="1:9" ht="23.25" customHeight="1" x14ac:dyDescent="0.25">
      <c r="A79" s="6" t="s">
        <v>113</v>
      </c>
      <c r="B79" s="7" t="s">
        <v>9</v>
      </c>
      <c r="C79" s="8">
        <f>C78</f>
        <v>0.4859</v>
      </c>
      <c r="D79" s="8">
        <v>6.5100000000000005E-2</v>
      </c>
      <c r="E79" s="8">
        <f>SUM(C79:D79)</f>
        <v>0.55100000000000005</v>
      </c>
    </row>
    <row r="80" spans="1:9" ht="22.5" customHeight="1" x14ac:dyDescent="0.25">
      <c r="A80" s="6" t="s">
        <v>115</v>
      </c>
      <c r="B80" s="7" t="s">
        <v>9</v>
      </c>
      <c r="C80" s="8">
        <f>C79</f>
        <v>0.4859</v>
      </c>
      <c r="D80" s="8">
        <v>5.8200000000000002E-2</v>
      </c>
      <c r="E80" s="8">
        <f>SUM(C80:D80)</f>
        <v>0.54410000000000003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1DA0-49F7-4023-8605-8BEDB4BA2DD9}">
  <sheetPr>
    <tabColor theme="3" tint="0.79998168889431442"/>
  </sheetPr>
  <dimension ref="A1:E71"/>
  <sheetViews>
    <sheetView topLeftCell="A58" zoomScaleNormal="100" workbookViewId="0">
      <selection activeCell="F67" sqref="F67"/>
    </sheetView>
  </sheetViews>
  <sheetFormatPr defaultRowHeight="14.5" x14ac:dyDescent="0.35"/>
  <cols>
    <col min="1" max="1" width="20.7265625" customWidth="1"/>
    <col min="2" max="2" width="12.453125" customWidth="1"/>
    <col min="3" max="3" width="12" customWidth="1"/>
    <col min="4" max="4" width="15" customWidth="1"/>
    <col min="5" max="5" width="21.81640625" customWidth="1"/>
  </cols>
  <sheetData>
    <row r="1" spans="1:5" ht="15.5" x14ac:dyDescent="0.35">
      <c r="A1" s="309" t="s">
        <v>641</v>
      </c>
      <c r="B1" s="310"/>
      <c r="C1" s="310"/>
      <c r="D1" s="311"/>
    </row>
    <row r="2" spans="1:5" ht="15" thickBot="1" x14ac:dyDescent="0.4">
      <c r="A2" s="312" t="s">
        <v>644</v>
      </c>
      <c r="B2" s="313"/>
      <c r="C2" s="313"/>
      <c r="D2" s="314"/>
    </row>
    <row r="3" spans="1:5" ht="15" thickBot="1" x14ac:dyDescent="0.4">
      <c r="A3" s="10"/>
      <c r="B3" s="10"/>
      <c r="C3" s="10"/>
      <c r="D3" s="10"/>
    </row>
    <row r="4" spans="1:5" ht="16" thickBot="1" x14ac:dyDescent="0.4">
      <c r="A4" s="301" t="s">
        <v>66</v>
      </c>
      <c r="B4" s="302"/>
      <c r="C4" s="302"/>
      <c r="D4" s="303"/>
    </row>
    <row r="5" spans="1:5" ht="15" thickBot="1" x14ac:dyDescent="0.4">
      <c r="A5" s="3" t="s">
        <v>3</v>
      </c>
      <c r="B5" s="4" t="s">
        <v>4</v>
      </c>
      <c r="C5" s="4" t="s">
        <v>5</v>
      </c>
      <c r="D5" s="5" t="s">
        <v>6</v>
      </c>
    </row>
    <row r="6" spans="1:5" x14ac:dyDescent="0.35">
      <c r="A6" s="252" t="s">
        <v>104</v>
      </c>
      <c r="B6" s="257" t="s">
        <v>9</v>
      </c>
      <c r="C6" s="258">
        <v>0.77349999999999997</v>
      </c>
      <c r="D6" s="259">
        <v>0.65129999999999999</v>
      </c>
    </row>
    <row r="7" spans="1:5" x14ac:dyDescent="0.35">
      <c r="A7" s="40" t="s">
        <v>531</v>
      </c>
      <c r="B7" s="7" t="s">
        <v>9</v>
      </c>
      <c r="C7" s="13">
        <f>C6</f>
        <v>0.77349999999999997</v>
      </c>
      <c r="D7" s="288">
        <v>0.1706</v>
      </c>
    </row>
    <row r="8" spans="1:5" x14ac:dyDescent="0.35">
      <c r="A8" s="40" t="s">
        <v>532</v>
      </c>
      <c r="B8" s="7" t="s">
        <v>9</v>
      </c>
      <c r="C8" s="13">
        <f>C6</f>
        <v>0.77349999999999997</v>
      </c>
      <c r="D8" s="288">
        <v>0.18809999999999999</v>
      </c>
    </row>
    <row r="9" spans="1:5" x14ac:dyDescent="0.35">
      <c r="A9" s="40" t="s">
        <v>533</v>
      </c>
      <c r="B9" s="7" t="s">
        <v>9</v>
      </c>
      <c r="C9" s="13">
        <f>C6</f>
        <v>0.77349999999999997</v>
      </c>
      <c r="D9" s="52">
        <v>0.1598</v>
      </c>
    </row>
    <row r="10" spans="1:5" ht="15" thickBot="1" x14ac:dyDescent="0.4">
      <c r="A10" s="53" t="s">
        <v>100</v>
      </c>
      <c r="B10" s="54" t="s">
        <v>9</v>
      </c>
      <c r="C10" s="260">
        <f>C6</f>
        <v>0.77349999999999997</v>
      </c>
      <c r="D10" s="263">
        <v>2.3300000000000001E-2</v>
      </c>
    </row>
    <row r="11" spans="1:5" x14ac:dyDescent="0.35">
      <c r="A11" s="10"/>
      <c r="B11" s="10"/>
      <c r="C11" s="10"/>
      <c r="D11" s="10"/>
    </row>
    <row r="12" spans="1:5" ht="32.25" customHeight="1" thickBot="1" x14ac:dyDescent="0.4">
      <c r="A12" s="315" t="s">
        <v>572</v>
      </c>
      <c r="B12" s="316"/>
      <c r="C12" s="316"/>
      <c r="D12" s="316"/>
      <c r="E12" s="317"/>
    </row>
    <row r="13" spans="1:5" ht="15" thickBot="1" x14ac:dyDescent="0.4">
      <c r="A13" s="3" t="s">
        <v>3</v>
      </c>
      <c r="B13" s="4" t="s">
        <v>4</v>
      </c>
      <c r="C13" s="4" t="s">
        <v>5</v>
      </c>
      <c r="D13" s="5" t="s">
        <v>6</v>
      </c>
    </row>
    <row r="14" spans="1:5" x14ac:dyDescent="0.35">
      <c r="A14" s="252" t="s">
        <v>637</v>
      </c>
      <c r="B14" s="7" t="s">
        <v>9</v>
      </c>
      <c r="C14" s="13">
        <v>0.41560000000000002</v>
      </c>
      <c r="D14" s="45">
        <v>0.94730000000000003</v>
      </c>
    </row>
    <row r="15" spans="1:5" x14ac:dyDescent="0.35">
      <c r="A15" s="254" t="s">
        <v>638</v>
      </c>
      <c r="B15" s="22" t="s">
        <v>9</v>
      </c>
      <c r="C15" s="34">
        <v>0.49840000000000001</v>
      </c>
      <c r="D15" s="52">
        <v>0.94730000000000003</v>
      </c>
    </row>
    <row r="16" spans="1:5" x14ac:dyDescent="0.35">
      <c r="A16" s="42" t="s">
        <v>92</v>
      </c>
      <c r="B16" s="7" t="s">
        <v>9</v>
      </c>
      <c r="C16" s="8">
        <f>C15</f>
        <v>0.49840000000000001</v>
      </c>
      <c r="D16" s="289">
        <v>0.32019999999999998</v>
      </c>
    </row>
    <row r="17" spans="1:4" x14ac:dyDescent="0.35">
      <c r="A17" s="42" t="s">
        <v>93</v>
      </c>
      <c r="B17" s="7" t="s">
        <v>9</v>
      </c>
      <c r="C17" s="8">
        <f>C16</f>
        <v>0.49840000000000001</v>
      </c>
      <c r="D17" s="289">
        <v>0.21299999999999999</v>
      </c>
    </row>
    <row r="18" spans="1:4" x14ac:dyDescent="0.35">
      <c r="A18" s="42" t="s">
        <v>94</v>
      </c>
      <c r="B18" s="7" t="s">
        <v>9</v>
      </c>
      <c r="C18" s="8">
        <f>C17</f>
        <v>0.49840000000000001</v>
      </c>
      <c r="D18" s="45">
        <v>0.2661</v>
      </c>
    </row>
    <row r="19" spans="1:4" x14ac:dyDescent="0.35">
      <c r="A19" s="42" t="s">
        <v>95</v>
      </c>
      <c r="B19" s="7" t="s">
        <v>9</v>
      </c>
      <c r="C19" s="8">
        <f>C18</f>
        <v>0.49840000000000001</v>
      </c>
      <c r="D19" s="289">
        <v>0.21160000000000001</v>
      </c>
    </row>
    <row r="20" spans="1:4" x14ac:dyDescent="0.35">
      <c r="A20" s="40" t="s">
        <v>96</v>
      </c>
      <c r="B20" s="7" t="s">
        <v>9</v>
      </c>
      <c r="C20" s="13">
        <f>C14</f>
        <v>0.41560000000000002</v>
      </c>
      <c r="D20" s="45">
        <f>D16</f>
        <v>0.32019999999999998</v>
      </c>
    </row>
    <row r="21" spans="1:4" x14ac:dyDescent="0.35">
      <c r="A21" s="40" t="s">
        <v>97</v>
      </c>
      <c r="B21" s="7" t="s">
        <v>9</v>
      </c>
      <c r="C21" s="13">
        <f>C20</f>
        <v>0.41560000000000002</v>
      </c>
      <c r="D21" s="45">
        <f>D17</f>
        <v>0.21299999999999999</v>
      </c>
    </row>
    <row r="22" spans="1:4" x14ac:dyDescent="0.35">
      <c r="A22" s="40" t="s">
        <v>98</v>
      </c>
      <c r="B22" s="7" t="s">
        <v>9</v>
      </c>
      <c r="C22" s="13">
        <f>C21</f>
        <v>0.41560000000000002</v>
      </c>
      <c r="D22" s="45">
        <f>D18</f>
        <v>0.2661</v>
      </c>
    </row>
    <row r="23" spans="1:4" ht="15" thickBot="1" x14ac:dyDescent="0.4">
      <c r="A23" s="53" t="s">
        <v>99</v>
      </c>
      <c r="B23" s="54" t="s">
        <v>9</v>
      </c>
      <c r="C23" s="260">
        <f>C22</f>
        <v>0.41560000000000002</v>
      </c>
      <c r="D23" s="56">
        <f>D19</f>
        <v>0.21160000000000001</v>
      </c>
    </row>
    <row r="24" spans="1:4" x14ac:dyDescent="0.35">
      <c r="A24" s="10"/>
      <c r="B24" s="10"/>
      <c r="C24" s="10"/>
      <c r="D24" s="10"/>
    </row>
    <row r="25" spans="1:4" ht="16" thickBot="1" x14ac:dyDescent="0.4">
      <c r="A25" s="318" t="s">
        <v>102</v>
      </c>
      <c r="B25" s="306"/>
      <c r="C25" s="306"/>
      <c r="D25" s="306"/>
    </row>
    <row r="26" spans="1:4" ht="15" thickBot="1" x14ac:dyDescent="0.4">
      <c r="A26" s="3" t="s">
        <v>3</v>
      </c>
      <c r="B26" s="4" t="s">
        <v>4</v>
      </c>
      <c r="C26" s="4" t="s">
        <v>5</v>
      </c>
      <c r="D26" s="282" t="s">
        <v>6</v>
      </c>
    </row>
    <row r="27" spans="1:4" x14ac:dyDescent="0.35">
      <c r="A27" s="252" t="s">
        <v>637</v>
      </c>
      <c r="B27" s="257" t="s">
        <v>9</v>
      </c>
      <c r="C27" s="258">
        <v>0.17580000000000001</v>
      </c>
      <c r="D27" s="290">
        <v>1.0934999999999999</v>
      </c>
    </row>
    <row r="28" spans="1:4" x14ac:dyDescent="0.35">
      <c r="A28" s="40" t="s">
        <v>638</v>
      </c>
      <c r="B28" s="7" t="s">
        <v>9</v>
      </c>
      <c r="C28" s="13">
        <v>0.24709999999999999</v>
      </c>
      <c r="D28" s="284">
        <v>1.2733000000000001</v>
      </c>
    </row>
    <row r="29" spans="1:4" x14ac:dyDescent="0.35">
      <c r="A29" s="40" t="s">
        <v>93</v>
      </c>
      <c r="B29" s="7" t="s">
        <v>9</v>
      </c>
      <c r="C29" s="13">
        <f>C28</f>
        <v>0.24709999999999999</v>
      </c>
      <c r="D29" s="291">
        <v>0.46210000000000001</v>
      </c>
    </row>
    <row r="30" spans="1:4" x14ac:dyDescent="0.35">
      <c r="A30" s="40" t="s">
        <v>94</v>
      </c>
      <c r="B30" s="22" t="s">
        <v>9</v>
      </c>
      <c r="C30" s="13">
        <f>C29</f>
        <v>0.24709999999999999</v>
      </c>
      <c r="D30" s="284">
        <v>0.29609999999999997</v>
      </c>
    </row>
    <row r="31" spans="1:4" x14ac:dyDescent="0.35">
      <c r="A31" s="40" t="s">
        <v>95</v>
      </c>
      <c r="B31" s="22" t="s">
        <v>9</v>
      </c>
      <c r="C31" s="13">
        <f>C30</f>
        <v>0.24709999999999999</v>
      </c>
      <c r="D31" s="284">
        <v>0.26100000000000001</v>
      </c>
    </row>
    <row r="32" spans="1:4" x14ac:dyDescent="0.35">
      <c r="A32" s="40" t="s">
        <v>97</v>
      </c>
      <c r="B32" s="7" t="s">
        <v>9</v>
      </c>
      <c r="C32" s="13">
        <f>C27</f>
        <v>0.17580000000000001</v>
      </c>
      <c r="D32" s="284">
        <f>D29</f>
        <v>0.46210000000000001</v>
      </c>
    </row>
    <row r="33" spans="1:4" x14ac:dyDescent="0.35">
      <c r="A33" s="40" t="s">
        <v>98</v>
      </c>
      <c r="B33" s="7" t="s">
        <v>9</v>
      </c>
      <c r="C33" s="13">
        <f>C32</f>
        <v>0.17580000000000001</v>
      </c>
      <c r="D33" s="284">
        <f>D30</f>
        <v>0.29609999999999997</v>
      </c>
    </row>
    <row r="34" spans="1:4" ht="15" thickBot="1" x14ac:dyDescent="0.4">
      <c r="A34" s="53" t="s">
        <v>99</v>
      </c>
      <c r="B34" s="54" t="s">
        <v>9</v>
      </c>
      <c r="C34" s="260">
        <f>C33</f>
        <v>0.17580000000000001</v>
      </c>
      <c r="D34" s="285">
        <f>D31</f>
        <v>0.26100000000000001</v>
      </c>
    </row>
    <row r="35" spans="1:4" ht="15" thickBot="1" x14ac:dyDescent="0.4">
      <c r="A35" s="10"/>
      <c r="B35" s="10"/>
      <c r="C35" s="10"/>
      <c r="D35" s="10"/>
    </row>
    <row r="36" spans="1:4" ht="16" thickBot="1" x14ac:dyDescent="0.4">
      <c r="A36" s="301" t="s">
        <v>564</v>
      </c>
      <c r="B36" s="302"/>
      <c r="C36" s="302"/>
      <c r="D36" s="303"/>
    </row>
    <row r="37" spans="1:4" ht="15" thickBot="1" x14ac:dyDescent="0.4">
      <c r="A37" s="3" t="s">
        <v>3</v>
      </c>
      <c r="B37" s="4" t="s">
        <v>4</v>
      </c>
      <c r="C37" s="4" t="s">
        <v>5</v>
      </c>
      <c r="D37" s="5" t="s">
        <v>6</v>
      </c>
    </row>
    <row r="38" spans="1:4" x14ac:dyDescent="0.35">
      <c r="A38" s="252" t="s">
        <v>104</v>
      </c>
      <c r="B38" s="22" t="s">
        <v>9</v>
      </c>
      <c r="C38" s="292">
        <v>0.65300000000000002</v>
      </c>
      <c r="D38" s="259">
        <v>0.41189999999999999</v>
      </c>
    </row>
    <row r="39" spans="1:4" x14ac:dyDescent="0.35">
      <c r="A39" s="40" t="s">
        <v>14</v>
      </c>
      <c r="B39" s="22" t="s">
        <v>9</v>
      </c>
      <c r="C39" s="279">
        <f>C38</f>
        <v>0.65300000000000002</v>
      </c>
      <c r="D39" s="293">
        <v>0.35089999999999999</v>
      </c>
    </row>
    <row r="40" spans="1:4" ht="15" thickBot="1" x14ac:dyDescent="0.4">
      <c r="A40" s="53" t="s">
        <v>22</v>
      </c>
      <c r="B40" s="262" t="s">
        <v>9</v>
      </c>
      <c r="C40" s="260">
        <f>C39</f>
        <v>0.65300000000000002</v>
      </c>
      <c r="D40" s="294">
        <v>0.32229999999999998</v>
      </c>
    </row>
    <row r="41" spans="1:4" ht="15" thickBot="1" x14ac:dyDescent="0.4">
      <c r="A41" s="10"/>
      <c r="B41" s="10"/>
      <c r="C41" s="10"/>
      <c r="D41" s="10"/>
    </row>
    <row r="42" spans="1:4" ht="16" thickBot="1" x14ac:dyDescent="0.4">
      <c r="A42" s="301" t="s">
        <v>563</v>
      </c>
      <c r="B42" s="302"/>
      <c r="C42" s="302"/>
      <c r="D42" s="303"/>
    </row>
    <row r="43" spans="1:4" ht="15" thickBot="1" x14ac:dyDescent="0.4">
      <c r="A43" s="3" t="s">
        <v>3</v>
      </c>
      <c r="B43" s="4" t="s">
        <v>4</v>
      </c>
      <c r="C43" s="4" t="s">
        <v>5</v>
      </c>
      <c r="D43" s="5" t="s">
        <v>6</v>
      </c>
    </row>
    <row r="44" spans="1:4" x14ac:dyDescent="0.35">
      <c r="A44" s="252" t="s">
        <v>104</v>
      </c>
      <c r="B44" s="257" t="s">
        <v>9</v>
      </c>
      <c r="C44" s="292">
        <v>6.0699999999999997E-2</v>
      </c>
      <c r="D44" s="265">
        <v>0.78959999999999997</v>
      </c>
    </row>
    <row r="45" spans="1:4" x14ac:dyDescent="0.35">
      <c r="A45" s="40" t="s">
        <v>14</v>
      </c>
      <c r="B45" s="22" t="s">
        <v>9</v>
      </c>
      <c r="C45" s="13">
        <f>C44</f>
        <v>6.0699999999999997E-2</v>
      </c>
      <c r="D45" s="52">
        <v>0.59919999999999995</v>
      </c>
    </row>
    <row r="46" spans="1:4" ht="15" thickBot="1" x14ac:dyDescent="0.4">
      <c r="A46" s="53" t="s">
        <v>22</v>
      </c>
      <c r="B46" s="262" t="s">
        <v>9</v>
      </c>
      <c r="C46" s="260">
        <f>C45</f>
        <v>6.0699999999999997E-2</v>
      </c>
      <c r="D46" s="295">
        <v>0.51990000000000003</v>
      </c>
    </row>
    <row r="47" spans="1:4" ht="15" thickBot="1" x14ac:dyDescent="0.4">
      <c r="A47" s="10"/>
      <c r="B47" s="10"/>
      <c r="C47" s="10"/>
      <c r="D47" s="10"/>
    </row>
    <row r="48" spans="1:4" ht="16" thickBot="1" x14ac:dyDescent="0.4">
      <c r="A48" s="301" t="s">
        <v>105</v>
      </c>
      <c r="B48" s="302"/>
      <c r="C48" s="302"/>
      <c r="D48" s="303"/>
    </row>
    <row r="49" spans="1:5" ht="15" thickBot="1" x14ac:dyDescent="0.4">
      <c r="A49" s="3" t="s">
        <v>3</v>
      </c>
      <c r="B49" s="4" t="s">
        <v>4</v>
      </c>
      <c r="C49" s="4" t="s">
        <v>5</v>
      </c>
      <c r="D49" s="5" t="s">
        <v>6</v>
      </c>
    </row>
    <row r="50" spans="1:5" x14ac:dyDescent="0.35">
      <c r="A50" s="252" t="s">
        <v>104</v>
      </c>
      <c r="B50" s="257" t="s">
        <v>9</v>
      </c>
      <c r="C50" s="292">
        <v>0.25469999999999998</v>
      </c>
      <c r="D50" s="259">
        <v>1.0308999999999999</v>
      </c>
    </row>
    <row r="51" spans="1:5" x14ac:dyDescent="0.35">
      <c r="A51" s="40" t="s">
        <v>493</v>
      </c>
      <c r="B51" s="22" t="s">
        <v>9</v>
      </c>
      <c r="C51" s="13">
        <f>C50</f>
        <v>0.25469999999999998</v>
      </c>
      <c r="D51" s="52">
        <v>0.38030000000000003</v>
      </c>
    </row>
    <row r="52" spans="1:5" x14ac:dyDescent="0.35">
      <c r="A52" s="40" t="s">
        <v>494</v>
      </c>
      <c r="B52" s="22" t="s">
        <v>9</v>
      </c>
      <c r="C52" s="13">
        <f>C51</f>
        <v>0.25469999999999998</v>
      </c>
      <c r="D52" s="288">
        <v>0.34689999999999999</v>
      </c>
    </row>
    <row r="53" spans="1:5" x14ac:dyDescent="0.35">
      <c r="A53" s="40" t="s">
        <v>495</v>
      </c>
      <c r="B53" s="22" t="s">
        <v>9</v>
      </c>
      <c r="C53" s="13">
        <f>C52</f>
        <v>0.25469999999999998</v>
      </c>
      <c r="D53" s="288">
        <v>0.3226</v>
      </c>
    </row>
    <row r="54" spans="1:5" x14ac:dyDescent="0.35">
      <c r="A54" s="40" t="s">
        <v>144</v>
      </c>
      <c r="B54" s="22" t="s">
        <v>9</v>
      </c>
      <c r="C54" s="281">
        <v>0.15129999999999999</v>
      </c>
      <c r="D54" s="52">
        <v>0.27739999999999998</v>
      </c>
    </row>
    <row r="55" spans="1:5" ht="15" thickBot="1" x14ac:dyDescent="0.4">
      <c r="A55" s="53" t="s">
        <v>144</v>
      </c>
      <c r="B55" s="262" t="s">
        <v>27</v>
      </c>
      <c r="C55" s="55">
        <v>1.0213000000000001</v>
      </c>
      <c r="D55" s="263"/>
    </row>
    <row r="56" spans="1:5" ht="15" thickBot="1" x14ac:dyDescent="0.4">
      <c r="A56" s="10"/>
      <c r="B56" s="10"/>
      <c r="C56" s="10"/>
      <c r="D56" s="10"/>
    </row>
    <row r="57" spans="1:5" ht="16" thickBot="1" x14ac:dyDescent="0.4">
      <c r="A57" s="301" t="s">
        <v>573</v>
      </c>
      <c r="B57" s="302"/>
      <c r="C57" s="302"/>
      <c r="D57" s="303"/>
    </row>
    <row r="58" spans="1:5" ht="15" thickBot="1" x14ac:dyDescent="0.4">
      <c r="A58" s="3" t="s">
        <v>3</v>
      </c>
      <c r="B58" s="4" t="s">
        <v>4</v>
      </c>
      <c r="C58" s="4" t="s">
        <v>5</v>
      </c>
      <c r="D58" s="5" t="s">
        <v>6</v>
      </c>
    </row>
    <row r="59" spans="1:5" x14ac:dyDescent="0.35">
      <c r="A59" s="252" t="s">
        <v>104</v>
      </c>
      <c r="B59" s="257" t="s">
        <v>9</v>
      </c>
      <c r="C59" s="258">
        <f>C50</f>
        <v>0.25469999999999998</v>
      </c>
      <c r="D59" s="296">
        <v>0.89600000000000002</v>
      </c>
    </row>
    <row r="60" spans="1:5" x14ac:dyDescent="0.35">
      <c r="A60" s="40" t="s">
        <v>35</v>
      </c>
      <c r="B60" s="7" t="s">
        <v>9</v>
      </c>
      <c r="C60" s="8">
        <f>C59</f>
        <v>0.25469999999999998</v>
      </c>
      <c r="D60" s="289">
        <v>0.23519999999999999</v>
      </c>
    </row>
    <row r="61" spans="1:5" x14ac:dyDescent="0.35">
      <c r="A61" s="40" t="s">
        <v>113</v>
      </c>
      <c r="B61" s="7" t="s">
        <v>9</v>
      </c>
      <c r="C61" s="8">
        <f>C60</f>
        <v>0.25469999999999998</v>
      </c>
      <c r="D61" s="45">
        <v>0.2288</v>
      </c>
    </row>
    <row r="62" spans="1:5" ht="15" thickBot="1" x14ac:dyDescent="0.4">
      <c r="A62" s="53" t="s">
        <v>62</v>
      </c>
      <c r="B62" s="54" t="s">
        <v>9</v>
      </c>
      <c r="C62" s="55">
        <f>C61</f>
        <v>0.25469999999999998</v>
      </c>
      <c r="D62" s="263">
        <v>0.18390000000000001</v>
      </c>
    </row>
    <row r="63" spans="1:5" ht="16" customHeight="1" x14ac:dyDescent="0.35">
      <c r="A63" s="10"/>
      <c r="B63" s="10"/>
      <c r="C63" s="10"/>
      <c r="D63" s="10"/>
    </row>
    <row r="64" spans="1:5" ht="15" customHeight="1" thickBot="1" x14ac:dyDescent="0.4">
      <c r="A64" s="304" t="s">
        <v>114</v>
      </c>
      <c r="B64" s="305"/>
      <c r="C64" s="305"/>
      <c r="D64" s="305"/>
      <c r="E64" s="306"/>
    </row>
    <row r="65" spans="1:5" ht="15" thickBot="1" x14ac:dyDescent="0.4">
      <c r="A65" s="3" t="s">
        <v>3</v>
      </c>
      <c r="B65" s="4" t="s">
        <v>4</v>
      </c>
      <c r="C65" s="4" t="s">
        <v>5</v>
      </c>
      <c r="D65" s="282" t="s">
        <v>634</v>
      </c>
      <c r="E65" s="298"/>
    </row>
    <row r="66" spans="1:5" ht="15" thickBot="1" x14ac:dyDescent="0.4">
      <c r="A66" s="252" t="s">
        <v>637</v>
      </c>
      <c r="B66" s="257" t="s">
        <v>9</v>
      </c>
      <c r="C66" s="258">
        <v>0.42420000000000002</v>
      </c>
      <c r="D66" s="259">
        <v>1.2059</v>
      </c>
    </row>
    <row r="67" spans="1:5" x14ac:dyDescent="0.35">
      <c r="A67" s="252" t="s">
        <v>638</v>
      </c>
      <c r="B67" s="257" t="s">
        <v>9</v>
      </c>
      <c r="C67" s="258">
        <v>0.42420000000000002</v>
      </c>
      <c r="D67" s="259">
        <v>1.2059</v>
      </c>
    </row>
    <row r="68" spans="1:5" x14ac:dyDescent="0.35">
      <c r="A68" s="40" t="s">
        <v>35</v>
      </c>
      <c r="B68" s="7" t="s">
        <v>9</v>
      </c>
      <c r="C68" s="8">
        <f>C67</f>
        <v>0.42420000000000002</v>
      </c>
      <c r="D68" s="45">
        <v>0.35880000000000001</v>
      </c>
    </row>
    <row r="69" spans="1:5" x14ac:dyDescent="0.35">
      <c r="A69" s="40" t="s">
        <v>113</v>
      </c>
      <c r="B69" s="7" t="s">
        <v>9</v>
      </c>
      <c r="C69" s="8">
        <f>C68</f>
        <v>0.42420000000000002</v>
      </c>
      <c r="D69" s="289">
        <v>0.318</v>
      </c>
    </row>
    <row r="70" spans="1:5" ht="39" customHeight="1" thickBot="1" x14ac:dyDescent="0.4">
      <c r="A70" s="53" t="s">
        <v>115</v>
      </c>
      <c r="B70" s="54" t="s">
        <v>9</v>
      </c>
      <c r="C70" s="55">
        <f>C69</f>
        <v>0.42420000000000002</v>
      </c>
      <c r="D70" s="297">
        <v>0.23100000000000001</v>
      </c>
    </row>
    <row r="71" spans="1:5" x14ac:dyDescent="0.35">
      <c r="A71" s="307"/>
      <c r="B71" s="308"/>
      <c r="C71" s="308"/>
      <c r="D71" s="308"/>
    </row>
  </sheetData>
  <mergeCells count="11">
    <mergeCell ref="A42:D42"/>
    <mergeCell ref="A48:D48"/>
    <mergeCell ref="A57:D57"/>
    <mergeCell ref="A64:E64"/>
    <mergeCell ref="A71:D71"/>
    <mergeCell ref="A1:D1"/>
    <mergeCell ref="A2:D2"/>
    <mergeCell ref="A4:D4"/>
    <mergeCell ref="A12:E12"/>
    <mergeCell ref="A25:D25"/>
    <mergeCell ref="A36:D36"/>
  </mergeCells>
  <pageMargins left="0.7" right="0.7" top="0.75" bottom="0.75" header="0.3" footer="0.3"/>
  <pageSetup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FFC0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138</v>
      </c>
      <c r="B1" s="340"/>
      <c r="C1" s="340"/>
      <c r="D1" s="340"/>
      <c r="E1" s="340"/>
    </row>
    <row r="2" spans="1:5" ht="39.75" customHeight="1" x14ac:dyDescent="0.5">
      <c r="A2" s="341" t="s">
        <v>140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0.37780000000000002</v>
      </c>
      <c r="D6" s="7">
        <v>0.19259999999999999</v>
      </c>
      <c r="E6" s="8">
        <f>SUM(C6:D6)</f>
        <v>0.57040000000000002</v>
      </c>
    </row>
    <row r="7" spans="1:5" ht="25" customHeight="1" x14ac:dyDescent="0.25">
      <c r="A7" s="19" t="s">
        <v>8</v>
      </c>
      <c r="B7" s="7" t="s">
        <v>9</v>
      </c>
      <c r="C7" s="7">
        <v>0.46789999999999998</v>
      </c>
      <c r="D7" s="7">
        <v>0.19259999999999999</v>
      </c>
      <c r="E7" s="8">
        <f t="shared" ref="E7:E15" si="0">SUM(C7:D7)</f>
        <v>0.66049999999999998</v>
      </c>
    </row>
    <row r="8" spans="1:5" ht="25" customHeight="1" x14ac:dyDescent="0.25">
      <c r="A8" s="9" t="s">
        <v>92</v>
      </c>
      <c r="B8" s="7" t="s">
        <v>9</v>
      </c>
      <c r="C8" s="7">
        <v>0.46789999999999998</v>
      </c>
      <c r="D8" s="7">
        <v>8.2900000000000001E-2</v>
      </c>
      <c r="E8" s="8">
        <f t="shared" si="0"/>
        <v>0.55079999999999996</v>
      </c>
    </row>
    <row r="9" spans="1:5" ht="25" customHeight="1" x14ac:dyDescent="0.25">
      <c r="A9" s="9" t="s">
        <v>93</v>
      </c>
      <c r="B9" s="7" t="s">
        <v>9</v>
      </c>
      <c r="C9" s="7">
        <v>0.46789999999999998</v>
      </c>
      <c r="D9" s="7">
        <v>6.0600000000000001E-2</v>
      </c>
      <c r="E9" s="8">
        <f t="shared" si="0"/>
        <v>0.52849999999999997</v>
      </c>
    </row>
    <row r="10" spans="1:5" ht="25" customHeight="1" x14ac:dyDescent="0.25">
      <c r="A10" s="9" t="s">
        <v>94</v>
      </c>
      <c r="B10" s="7" t="s">
        <v>9</v>
      </c>
      <c r="C10" s="7">
        <v>0.46789999999999998</v>
      </c>
      <c r="D10" s="7">
        <v>5.5300000000000002E-2</v>
      </c>
      <c r="E10" s="8">
        <f t="shared" si="0"/>
        <v>0.5232</v>
      </c>
    </row>
    <row r="11" spans="1:5" ht="25" customHeight="1" x14ac:dyDescent="0.25">
      <c r="A11" s="9" t="s">
        <v>95</v>
      </c>
      <c r="B11" s="7" t="s">
        <v>9</v>
      </c>
      <c r="C11" s="7">
        <v>0.46789999999999998</v>
      </c>
      <c r="D11" s="7">
        <v>5.0099999999999999E-2</v>
      </c>
      <c r="E11" s="8">
        <f t="shared" si="0"/>
        <v>0.51800000000000002</v>
      </c>
    </row>
    <row r="12" spans="1:5" ht="25" customHeight="1" x14ac:dyDescent="0.25">
      <c r="A12" s="6" t="s">
        <v>96</v>
      </c>
      <c r="B12" s="7" t="s">
        <v>9</v>
      </c>
      <c r="C12" s="7">
        <v>0.37780000000000002</v>
      </c>
      <c r="D12" s="7">
        <v>8.2900000000000001E-2</v>
      </c>
      <c r="E12" s="8">
        <f t="shared" si="0"/>
        <v>0.4607</v>
      </c>
    </row>
    <row r="13" spans="1:5" ht="25" customHeight="1" x14ac:dyDescent="0.25">
      <c r="A13" s="6" t="s">
        <v>97</v>
      </c>
      <c r="B13" s="7" t="s">
        <v>9</v>
      </c>
      <c r="C13" s="7">
        <v>0.37780000000000002</v>
      </c>
      <c r="D13" s="7">
        <v>6.0600000000000001E-2</v>
      </c>
      <c r="E13" s="8">
        <f t="shared" si="0"/>
        <v>0.43840000000000001</v>
      </c>
    </row>
    <row r="14" spans="1:5" ht="25" customHeight="1" x14ac:dyDescent="0.25">
      <c r="A14" s="6" t="s">
        <v>98</v>
      </c>
      <c r="B14" s="7" t="s">
        <v>9</v>
      </c>
      <c r="C14" s="7">
        <v>0.37780000000000002</v>
      </c>
      <c r="D14" s="7">
        <v>5.5300000000000002E-2</v>
      </c>
      <c r="E14" s="8">
        <f t="shared" si="0"/>
        <v>0.43310000000000004</v>
      </c>
    </row>
    <row r="15" spans="1:5" ht="25" customHeight="1" x14ac:dyDescent="0.25">
      <c r="A15" s="6" t="s">
        <v>99</v>
      </c>
      <c r="B15" s="7" t="s">
        <v>9</v>
      </c>
      <c r="C15" s="7">
        <v>0.37780000000000002</v>
      </c>
      <c r="D15" s="7">
        <v>5.0099999999999999E-2</v>
      </c>
      <c r="E15" s="8">
        <f t="shared" si="0"/>
        <v>0.4279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0.502</v>
      </c>
      <c r="D19" s="8">
        <v>0.20300000000000001</v>
      </c>
      <c r="E19" s="8">
        <f t="shared" ref="E19:E27" si="1">SUM(C19:D19)</f>
        <v>0.70500000000000007</v>
      </c>
    </row>
    <row r="20" spans="1:6" ht="25" customHeight="1" x14ac:dyDescent="0.25">
      <c r="A20" s="6" t="s">
        <v>8</v>
      </c>
      <c r="B20" s="7" t="s">
        <v>9</v>
      </c>
      <c r="C20" s="13">
        <v>0.61199999999999999</v>
      </c>
      <c r="D20" s="13">
        <v>0.20300000000000001</v>
      </c>
      <c r="E20" s="8">
        <f t="shared" si="1"/>
        <v>0.81499999999999995</v>
      </c>
    </row>
    <row r="21" spans="1:6" ht="25" customHeight="1" x14ac:dyDescent="0.25">
      <c r="A21" s="6" t="s">
        <v>93</v>
      </c>
      <c r="B21" s="7" t="s">
        <v>9</v>
      </c>
      <c r="C21" s="13">
        <v>0.61199999999999999</v>
      </c>
      <c r="D21" s="13">
        <v>9.7000000000000003E-2</v>
      </c>
      <c r="E21" s="8">
        <f t="shared" si="1"/>
        <v>0.70899999999999996</v>
      </c>
    </row>
    <row r="22" spans="1:6" ht="25" customHeight="1" x14ac:dyDescent="0.25">
      <c r="A22" s="6" t="s">
        <v>94</v>
      </c>
      <c r="B22" s="7" t="s">
        <v>9</v>
      </c>
      <c r="C22" s="13">
        <v>0.61199999999999999</v>
      </c>
      <c r="D22" s="13">
        <v>7.8E-2</v>
      </c>
      <c r="E22" s="8">
        <f t="shared" si="1"/>
        <v>0.69</v>
      </c>
    </row>
    <row r="23" spans="1:6" ht="25" customHeight="1" x14ac:dyDescent="0.25">
      <c r="A23" s="6" t="s">
        <v>95</v>
      </c>
      <c r="B23" s="7" t="s">
        <v>9</v>
      </c>
      <c r="C23" s="13">
        <v>0.61199999999999999</v>
      </c>
      <c r="D23" s="13">
        <v>6.3E-2</v>
      </c>
      <c r="E23" s="8">
        <f t="shared" si="1"/>
        <v>0.67500000000000004</v>
      </c>
    </row>
    <row r="24" spans="1:6" ht="25" customHeight="1" x14ac:dyDescent="0.25">
      <c r="A24" s="6" t="s">
        <v>97</v>
      </c>
      <c r="B24" s="7" t="s">
        <v>9</v>
      </c>
      <c r="C24" s="13">
        <v>0.502</v>
      </c>
      <c r="D24" s="13">
        <v>9.7000000000000003E-2</v>
      </c>
      <c r="E24" s="8">
        <f t="shared" si="1"/>
        <v>0.59899999999999998</v>
      </c>
    </row>
    <row r="25" spans="1:6" ht="25" customHeight="1" x14ac:dyDescent="0.25">
      <c r="A25" s="6" t="s">
        <v>98</v>
      </c>
      <c r="B25" s="7" t="s">
        <v>9</v>
      </c>
      <c r="C25" s="13">
        <v>0.502</v>
      </c>
      <c r="D25" s="13">
        <v>7.8E-2</v>
      </c>
      <c r="E25" s="8">
        <f t="shared" si="1"/>
        <v>0.57999999999999996</v>
      </c>
    </row>
    <row r="26" spans="1:6" ht="25" customHeight="1" x14ac:dyDescent="0.25">
      <c r="A26" s="6" t="s">
        <v>99</v>
      </c>
      <c r="B26" s="7" t="s">
        <v>9</v>
      </c>
      <c r="C26" s="13">
        <v>0.502</v>
      </c>
      <c r="D26" s="13">
        <v>6.3E-2</v>
      </c>
      <c r="E26" s="8">
        <f t="shared" si="1"/>
        <v>0.56499999999999995</v>
      </c>
    </row>
    <row r="27" spans="1:6" ht="25" customHeight="1" x14ac:dyDescent="0.25">
      <c r="A27" s="6" t="s">
        <v>100</v>
      </c>
      <c r="B27" s="7" t="s">
        <v>9</v>
      </c>
      <c r="C27" s="13"/>
      <c r="D27" s="13">
        <v>1.2E-2</v>
      </c>
      <c r="E27" s="8">
        <f t="shared" si="1"/>
        <v>1.2E-2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119</v>
      </c>
      <c r="B31" s="7" t="s">
        <v>18</v>
      </c>
      <c r="C31" s="8">
        <v>0.54259999999999997</v>
      </c>
      <c r="D31" s="8">
        <v>0.1993</v>
      </c>
      <c r="E31" s="15">
        <f>SUM(C31:D31)</f>
        <v>0.7419</v>
      </c>
    </row>
    <row r="32" spans="1:6" ht="25" customHeight="1" x14ac:dyDescent="0.25">
      <c r="A32" s="6" t="s">
        <v>120</v>
      </c>
      <c r="B32" s="22" t="s">
        <v>18</v>
      </c>
      <c r="C32" s="13">
        <v>0.54259999999999997</v>
      </c>
      <c r="D32" s="22">
        <v>0.1993</v>
      </c>
      <c r="E32" s="13">
        <v>0.7419</v>
      </c>
    </row>
    <row r="33" spans="1:9" ht="25" customHeight="1" x14ac:dyDescent="0.25">
      <c r="A33" s="6" t="s">
        <v>121</v>
      </c>
      <c r="B33" s="22" t="s">
        <v>18</v>
      </c>
      <c r="C33" s="13">
        <v>0.54259999999999997</v>
      </c>
      <c r="D33" s="22">
        <v>0.18060000000000001</v>
      </c>
      <c r="E33" s="13">
        <v>0.72319999999999995</v>
      </c>
    </row>
    <row r="34" spans="1:9" ht="25" customHeight="1" x14ac:dyDescent="0.25">
      <c r="A34" s="6" t="s">
        <v>122</v>
      </c>
      <c r="B34" s="22" t="s">
        <v>18</v>
      </c>
      <c r="C34" s="22">
        <v>0.54259999999999997</v>
      </c>
      <c r="D34" s="22">
        <v>0.18060000000000001</v>
      </c>
      <c r="E34" s="13">
        <v>0.72319999999999995</v>
      </c>
    </row>
    <row r="35" spans="1:9" ht="25" customHeight="1" x14ac:dyDescent="0.25">
      <c r="A35" s="6" t="s">
        <v>123</v>
      </c>
      <c r="B35" s="22" t="s">
        <v>18</v>
      </c>
      <c r="C35" s="22">
        <v>0.54259999999999997</v>
      </c>
      <c r="D35" s="22">
        <v>8.5500000000000007E-2</v>
      </c>
      <c r="E35" s="13">
        <v>0.62809999999999999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0.54869999999999997</v>
      </c>
      <c r="D39" s="8">
        <v>0.38800000000000001</v>
      </c>
      <c r="E39" s="8">
        <f t="shared" ref="E39:E46" si="2">SUM(C39:D39)</f>
        <v>0.93669999999999998</v>
      </c>
    </row>
    <row r="40" spans="1:9" ht="25" customHeight="1" x14ac:dyDescent="0.25">
      <c r="A40" s="6" t="s">
        <v>8</v>
      </c>
      <c r="B40" s="7" t="s">
        <v>9</v>
      </c>
      <c r="C40" s="13">
        <v>0.54520000000000002</v>
      </c>
      <c r="D40" s="13">
        <v>0.38800000000000001</v>
      </c>
      <c r="E40" s="8">
        <f t="shared" si="2"/>
        <v>0.93320000000000003</v>
      </c>
    </row>
    <row r="41" spans="1:9" ht="25" customHeight="1" x14ac:dyDescent="0.25">
      <c r="A41" s="6" t="s">
        <v>93</v>
      </c>
      <c r="B41" s="7" t="s">
        <v>9</v>
      </c>
      <c r="C41" s="13">
        <v>0.54520000000000002</v>
      </c>
      <c r="D41" s="13">
        <v>0.26290000000000002</v>
      </c>
      <c r="E41" s="8">
        <f t="shared" si="2"/>
        <v>0.80810000000000004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v>0.54520000000000002</v>
      </c>
      <c r="D42" s="13">
        <v>0.14149999999999999</v>
      </c>
      <c r="E42" s="8">
        <f t="shared" si="2"/>
        <v>0.68669999999999998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v>0.54520000000000002</v>
      </c>
      <c r="D43" s="13">
        <v>0.1202</v>
      </c>
      <c r="E43" s="8">
        <f t="shared" si="2"/>
        <v>0.66539999999999999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13">
        <v>0.54869999999999997</v>
      </c>
      <c r="D44" s="13">
        <v>0.26290000000000002</v>
      </c>
      <c r="E44" s="8">
        <f t="shared" si="2"/>
        <v>0.81159999999999999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13">
        <v>0.54869999999999997</v>
      </c>
      <c r="D45" s="13">
        <v>0.14149999999999999</v>
      </c>
      <c r="E45" s="8">
        <f t="shared" si="2"/>
        <v>0.69019999999999992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13">
        <v>0.54869999999999997</v>
      </c>
      <c r="D46" s="13">
        <v>0.1202</v>
      </c>
      <c r="E46" s="8">
        <f t="shared" si="2"/>
        <v>0.66889999999999994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0.3417</v>
      </c>
      <c r="D50" s="7">
        <v>0.24560000000000001</v>
      </c>
      <c r="E50" s="8">
        <f>SUM(C50:D50)</f>
        <v>0.58730000000000004</v>
      </c>
    </row>
    <row r="51" spans="1:9" ht="25" customHeight="1" x14ac:dyDescent="0.25">
      <c r="A51" s="6" t="s">
        <v>14</v>
      </c>
      <c r="B51" s="22" t="s">
        <v>9</v>
      </c>
      <c r="C51" s="22">
        <v>0.3417</v>
      </c>
      <c r="D51" s="22">
        <v>0.1137</v>
      </c>
      <c r="E51" s="8">
        <f>SUM(C51:D51)</f>
        <v>0.45540000000000003</v>
      </c>
    </row>
    <row r="52" spans="1:9" ht="25" customHeight="1" x14ac:dyDescent="0.25">
      <c r="A52" s="6" t="s">
        <v>22</v>
      </c>
      <c r="B52" s="22" t="s">
        <v>9</v>
      </c>
      <c r="C52" s="22">
        <v>0.3417</v>
      </c>
      <c r="D52" s="22">
        <v>0.1618</v>
      </c>
      <c r="E52" s="8">
        <f>SUM(C52:D52)</f>
        <v>0.50350000000000006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0.50560000000000005</v>
      </c>
      <c r="D56" s="8">
        <v>0.33040000000000003</v>
      </c>
      <c r="E56" s="8">
        <f t="shared" ref="E56:E66" si="3">SUM(C56:D56)</f>
        <v>0.83600000000000008</v>
      </c>
    </row>
    <row r="57" spans="1:9" ht="25" customHeight="1" x14ac:dyDescent="0.25">
      <c r="A57" s="6" t="s">
        <v>106</v>
      </c>
      <c r="B57" s="7" t="s">
        <v>9</v>
      </c>
      <c r="C57" s="13">
        <v>0.50560000000000005</v>
      </c>
      <c r="D57" s="13">
        <v>0.17780000000000001</v>
      </c>
      <c r="E57" s="13">
        <f t="shared" si="3"/>
        <v>0.68340000000000001</v>
      </c>
    </row>
    <row r="58" spans="1:9" ht="25" customHeight="1" x14ac:dyDescent="0.25">
      <c r="A58" s="6" t="s">
        <v>107</v>
      </c>
      <c r="B58" s="7" t="s">
        <v>9</v>
      </c>
      <c r="C58" s="13">
        <v>0.50560000000000005</v>
      </c>
      <c r="D58" s="13">
        <v>0.1527</v>
      </c>
      <c r="E58" s="13">
        <f t="shared" si="3"/>
        <v>0.65830000000000011</v>
      </c>
    </row>
    <row r="59" spans="1:9" ht="25" customHeight="1" x14ac:dyDescent="0.25">
      <c r="A59" s="6" t="s">
        <v>108</v>
      </c>
      <c r="B59" s="7" t="s">
        <v>9</v>
      </c>
      <c r="C59" s="13">
        <v>0.50560000000000005</v>
      </c>
      <c r="D59" s="13">
        <v>0.1401</v>
      </c>
      <c r="E59" s="13">
        <f t="shared" si="3"/>
        <v>0.64570000000000005</v>
      </c>
    </row>
    <row r="60" spans="1:9" ht="25" customHeight="1" x14ac:dyDescent="0.25">
      <c r="A60" s="6" t="s">
        <v>76</v>
      </c>
      <c r="B60" s="7" t="s">
        <v>9</v>
      </c>
      <c r="C60" s="13">
        <v>0.33439999999999998</v>
      </c>
      <c r="D60" s="13">
        <v>0.1174</v>
      </c>
      <c r="E60" s="13">
        <f>SUM(C60:D60)</f>
        <v>0.45179999999999998</v>
      </c>
    </row>
    <row r="61" spans="1:9" ht="25" customHeight="1" x14ac:dyDescent="0.25">
      <c r="A61" s="6" t="s">
        <v>76</v>
      </c>
      <c r="B61" s="22" t="s">
        <v>27</v>
      </c>
      <c r="C61" s="22">
        <v>1.9457</v>
      </c>
      <c r="D61" s="13"/>
      <c r="E61" s="13">
        <f>SUM(C61:D61)</f>
        <v>1.9457</v>
      </c>
    </row>
    <row r="62" spans="1:9" ht="25" customHeight="1" x14ac:dyDescent="0.25">
      <c r="A62" s="6" t="s">
        <v>109</v>
      </c>
      <c r="B62" s="7" t="s">
        <v>9</v>
      </c>
      <c r="C62" s="13">
        <v>0.50560000000000005</v>
      </c>
      <c r="D62" s="13">
        <v>0.17780000000000001</v>
      </c>
      <c r="E62" s="13">
        <f>SUM(C62:D62)</f>
        <v>0.68340000000000001</v>
      </c>
    </row>
    <row r="63" spans="1:9" ht="25" customHeight="1" x14ac:dyDescent="0.25">
      <c r="A63" s="6" t="s">
        <v>110</v>
      </c>
      <c r="B63" s="7" t="s">
        <v>9</v>
      </c>
      <c r="C63" s="13">
        <v>0.50560000000000005</v>
      </c>
      <c r="D63" s="13">
        <v>0.1527</v>
      </c>
      <c r="E63" s="13">
        <f t="shared" si="3"/>
        <v>0.65830000000000011</v>
      </c>
    </row>
    <row r="64" spans="1:9" ht="25" customHeight="1" x14ac:dyDescent="0.25">
      <c r="A64" s="6" t="s">
        <v>111</v>
      </c>
      <c r="B64" s="7" t="s">
        <v>9</v>
      </c>
      <c r="C64" s="13">
        <v>0.50560000000000005</v>
      </c>
      <c r="D64" s="13">
        <v>0.1401</v>
      </c>
      <c r="E64" s="13">
        <f t="shared" si="3"/>
        <v>0.64570000000000005</v>
      </c>
    </row>
    <row r="65" spans="1:9" ht="25" customHeight="1" x14ac:dyDescent="0.25">
      <c r="A65" s="6" t="s">
        <v>77</v>
      </c>
      <c r="B65" s="22" t="s">
        <v>9</v>
      </c>
      <c r="C65" s="13">
        <v>0.33439999999999998</v>
      </c>
      <c r="D65" s="13">
        <v>0.1174</v>
      </c>
      <c r="E65" s="13">
        <f t="shared" si="3"/>
        <v>0.45179999999999998</v>
      </c>
    </row>
    <row r="66" spans="1:9" ht="25" customHeight="1" x14ac:dyDescent="0.25">
      <c r="A66" s="6" t="s">
        <v>77</v>
      </c>
      <c r="B66" s="22" t="s">
        <v>27</v>
      </c>
      <c r="C66" s="22">
        <v>1.9457</v>
      </c>
      <c r="D66" s="13"/>
      <c r="E66" s="13">
        <f t="shared" si="3"/>
        <v>1.9457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0.50290000000000001</v>
      </c>
      <c r="D70" s="8">
        <v>0.29859999999999998</v>
      </c>
      <c r="E70" s="8">
        <f>SUM(C70:D70)</f>
        <v>0.80149999999999999</v>
      </c>
    </row>
    <row r="71" spans="1:9" ht="25" customHeight="1" x14ac:dyDescent="0.25">
      <c r="A71" s="6" t="s">
        <v>35</v>
      </c>
      <c r="B71" s="7" t="s">
        <v>9</v>
      </c>
      <c r="C71" s="8">
        <v>0.50290000000000001</v>
      </c>
      <c r="D71" s="8">
        <v>0.1278</v>
      </c>
      <c r="E71" s="8">
        <f>SUM(C71:D71)</f>
        <v>0.63070000000000004</v>
      </c>
    </row>
    <row r="72" spans="1:9" ht="25" customHeight="1" x14ac:dyDescent="0.25">
      <c r="A72" s="6" t="s">
        <v>113</v>
      </c>
      <c r="B72" s="7" t="s">
        <v>9</v>
      </c>
      <c r="C72" s="8">
        <v>0.50290000000000001</v>
      </c>
      <c r="D72" s="8">
        <v>9.7699999999999995E-2</v>
      </c>
      <c r="E72" s="8">
        <f>SUM(C72:D72)</f>
        <v>0.60060000000000002</v>
      </c>
    </row>
    <row r="73" spans="1:9" ht="25" customHeight="1" x14ac:dyDescent="0.25">
      <c r="A73" s="6" t="s">
        <v>62</v>
      </c>
      <c r="B73" s="7" t="s">
        <v>9</v>
      </c>
      <c r="C73" s="13">
        <v>0.50290000000000001</v>
      </c>
      <c r="D73" s="13">
        <v>6.9000000000000006E-2</v>
      </c>
      <c r="E73" s="8">
        <f>SUM(C73:D73)</f>
        <v>0.57190000000000007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0.4859</v>
      </c>
      <c r="D77" s="8">
        <v>0.2394</v>
      </c>
      <c r="E77" s="8">
        <f>SUM(C77:D77)</f>
        <v>0.72530000000000006</v>
      </c>
    </row>
    <row r="78" spans="1:9" ht="25" customHeight="1" x14ac:dyDescent="0.25">
      <c r="A78" s="6" t="s">
        <v>35</v>
      </c>
      <c r="B78" s="7" t="s">
        <v>9</v>
      </c>
      <c r="C78" s="8">
        <f>C77</f>
        <v>0.4859</v>
      </c>
      <c r="D78" s="8">
        <v>9.06E-2</v>
      </c>
      <c r="E78" s="8">
        <f>SUM(C78:D78)</f>
        <v>0.57650000000000001</v>
      </c>
    </row>
    <row r="79" spans="1:9" ht="23.25" customHeight="1" x14ac:dyDescent="0.25">
      <c r="A79" s="6" t="s">
        <v>113</v>
      </c>
      <c r="B79" s="7" t="s">
        <v>9</v>
      </c>
      <c r="C79" s="8">
        <f>C78</f>
        <v>0.4859</v>
      </c>
      <c r="D79" s="8">
        <v>6.5100000000000005E-2</v>
      </c>
      <c r="E79" s="8">
        <f>SUM(C79:D79)</f>
        <v>0.55100000000000005</v>
      </c>
    </row>
    <row r="80" spans="1:9" ht="22.5" customHeight="1" x14ac:dyDescent="0.25">
      <c r="A80" s="6" t="s">
        <v>115</v>
      </c>
      <c r="B80" s="7" t="s">
        <v>9</v>
      </c>
      <c r="C80" s="8">
        <f>C79</f>
        <v>0.4859</v>
      </c>
      <c r="D80" s="8">
        <v>5.8200000000000002E-2</v>
      </c>
      <c r="E80" s="8">
        <f>SUM(C80:D80)</f>
        <v>0.54410000000000003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FFC0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138</v>
      </c>
      <c r="B1" s="340"/>
      <c r="C1" s="340"/>
      <c r="D1" s="340"/>
      <c r="E1" s="340"/>
    </row>
    <row r="2" spans="1:5" ht="39.75" customHeight="1" x14ac:dyDescent="0.5">
      <c r="A2" s="341" t="s">
        <v>141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0.37780000000000002</v>
      </c>
      <c r="D6" s="7">
        <v>0.19259999999999999</v>
      </c>
      <c r="E6" s="8">
        <f>SUM(C6:D6)</f>
        <v>0.57040000000000002</v>
      </c>
    </row>
    <row r="7" spans="1:5" ht="25" customHeight="1" x14ac:dyDescent="0.25">
      <c r="A7" s="19" t="s">
        <v>8</v>
      </c>
      <c r="B7" s="7" t="s">
        <v>9</v>
      </c>
      <c r="C7" s="7">
        <v>0.46789999999999998</v>
      </c>
      <c r="D7" s="7">
        <v>0.19259999999999999</v>
      </c>
      <c r="E7" s="8">
        <f t="shared" ref="E7:E15" si="0">SUM(C7:D7)</f>
        <v>0.66049999999999998</v>
      </c>
    </row>
    <row r="8" spans="1:5" ht="25" customHeight="1" x14ac:dyDescent="0.25">
      <c r="A8" s="9" t="s">
        <v>92</v>
      </c>
      <c r="B8" s="7" t="s">
        <v>9</v>
      </c>
      <c r="C8" s="7">
        <v>0.46789999999999998</v>
      </c>
      <c r="D8" s="7">
        <v>8.2900000000000001E-2</v>
      </c>
      <c r="E8" s="8">
        <f t="shared" si="0"/>
        <v>0.55079999999999996</v>
      </c>
    </row>
    <row r="9" spans="1:5" ht="25" customHeight="1" x14ac:dyDescent="0.25">
      <c r="A9" s="9" t="s">
        <v>93</v>
      </c>
      <c r="B9" s="7" t="s">
        <v>9</v>
      </c>
      <c r="C9" s="7">
        <v>0.46789999999999998</v>
      </c>
      <c r="D9" s="7">
        <v>6.0600000000000001E-2</v>
      </c>
      <c r="E9" s="8">
        <f t="shared" si="0"/>
        <v>0.52849999999999997</v>
      </c>
    </row>
    <row r="10" spans="1:5" ht="25" customHeight="1" x14ac:dyDescent="0.25">
      <c r="A10" s="9" t="s">
        <v>94</v>
      </c>
      <c r="B10" s="7" t="s">
        <v>9</v>
      </c>
      <c r="C10" s="7">
        <v>0.46789999999999998</v>
      </c>
      <c r="D10" s="7">
        <v>5.5300000000000002E-2</v>
      </c>
      <c r="E10" s="8">
        <f t="shared" si="0"/>
        <v>0.5232</v>
      </c>
    </row>
    <row r="11" spans="1:5" ht="25" customHeight="1" x14ac:dyDescent="0.25">
      <c r="A11" s="9" t="s">
        <v>95</v>
      </c>
      <c r="B11" s="7" t="s">
        <v>9</v>
      </c>
      <c r="C11" s="7">
        <v>0.46789999999999998</v>
      </c>
      <c r="D11" s="7">
        <v>5.0099999999999999E-2</v>
      </c>
      <c r="E11" s="8">
        <f t="shared" si="0"/>
        <v>0.51800000000000002</v>
      </c>
    </row>
    <row r="12" spans="1:5" ht="25" customHeight="1" x14ac:dyDescent="0.25">
      <c r="A12" s="6" t="s">
        <v>96</v>
      </c>
      <c r="B12" s="7" t="s">
        <v>9</v>
      </c>
      <c r="C12" s="7">
        <v>0.37780000000000002</v>
      </c>
      <c r="D12" s="7">
        <v>8.2900000000000001E-2</v>
      </c>
      <c r="E12" s="8">
        <f t="shared" si="0"/>
        <v>0.4607</v>
      </c>
    </row>
    <row r="13" spans="1:5" ht="25" customHeight="1" x14ac:dyDescent="0.25">
      <c r="A13" s="6" t="s">
        <v>97</v>
      </c>
      <c r="B13" s="7" t="s">
        <v>9</v>
      </c>
      <c r="C13" s="7">
        <v>0.37780000000000002</v>
      </c>
      <c r="D13" s="7">
        <v>6.0600000000000001E-2</v>
      </c>
      <c r="E13" s="8">
        <f t="shared" si="0"/>
        <v>0.43840000000000001</v>
      </c>
    </row>
    <row r="14" spans="1:5" ht="25" customHeight="1" x14ac:dyDescent="0.25">
      <c r="A14" s="6" t="s">
        <v>98</v>
      </c>
      <c r="B14" s="7" t="s">
        <v>9</v>
      </c>
      <c r="C14" s="7">
        <v>0.37780000000000002</v>
      </c>
      <c r="D14" s="7">
        <v>5.5300000000000002E-2</v>
      </c>
      <c r="E14" s="8">
        <f t="shared" si="0"/>
        <v>0.43310000000000004</v>
      </c>
    </row>
    <row r="15" spans="1:5" ht="25" customHeight="1" x14ac:dyDescent="0.25">
      <c r="A15" s="6" t="s">
        <v>99</v>
      </c>
      <c r="B15" s="7" t="s">
        <v>9</v>
      </c>
      <c r="C15" s="7">
        <v>0.37780000000000002</v>
      </c>
      <c r="D15" s="7">
        <v>5.0099999999999999E-2</v>
      </c>
      <c r="E15" s="8">
        <f t="shared" si="0"/>
        <v>0.4279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0.502</v>
      </c>
      <c r="D19" s="8">
        <v>0.20300000000000001</v>
      </c>
      <c r="E19" s="8">
        <f t="shared" ref="E19:E27" si="1">SUM(C19:D19)</f>
        <v>0.70500000000000007</v>
      </c>
    </row>
    <row r="20" spans="1:6" ht="25" customHeight="1" x14ac:dyDescent="0.25">
      <c r="A20" s="6" t="s">
        <v>8</v>
      </c>
      <c r="B20" s="7" t="s">
        <v>9</v>
      </c>
      <c r="C20" s="13">
        <v>0.61199999999999999</v>
      </c>
      <c r="D20" s="13">
        <v>0.20300000000000001</v>
      </c>
      <c r="E20" s="8">
        <f t="shared" si="1"/>
        <v>0.81499999999999995</v>
      </c>
    </row>
    <row r="21" spans="1:6" ht="25" customHeight="1" x14ac:dyDescent="0.25">
      <c r="A21" s="6" t="s">
        <v>93</v>
      </c>
      <c r="B21" s="7" t="s">
        <v>9</v>
      </c>
      <c r="C21" s="13">
        <v>0.61199999999999999</v>
      </c>
      <c r="D21" s="13">
        <v>9.7000000000000003E-2</v>
      </c>
      <c r="E21" s="8">
        <f t="shared" si="1"/>
        <v>0.70899999999999996</v>
      </c>
    </row>
    <row r="22" spans="1:6" ht="25" customHeight="1" x14ac:dyDescent="0.25">
      <c r="A22" s="6" t="s">
        <v>94</v>
      </c>
      <c r="B22" s="7" t="s">
        <v>9</v>
      </c>
      <c r="C22" s="13">
        <v>0.61199999999999999</v>
      </c>
      <c r="D22" s="13">
        <v>7.8E-2</v>
      </c>
      <c r="E22" s="8">
        <f t="shared" si="1"/>
        <v>0.69</v>
      </c>
    </row>
    <row r="23" spans="1:6" ht="25" customHeight="1" x14ac:dyDescent="0.25">
      <c r="A23" s="6" t="s">
        <v>95</v>
      </c>
      <c r="B23" s="7" t="s">
        <v>9</v>
      </c>
      <c r="C23" s="13">
        <v>0.61199999999999999</v>
      </c>
      <c r="D23" s="13">
        <v>6.3E-2</v>
      </c>
      <c r="E23" s="8">
        <f t="shared" si="1"/>
        <v>0.67500000000000004</v>
      </c>
    </row>
    <row r="24" spans="1:6" ht="25" customHeight="1" x14ac:dyDescent="0.25">
      <c r="A24" s="6" t="s">
        <v>97</v>
      </c>
      <c r="B24" s="7" t="s">
        <v>9</v>
      </c>
      <c r="C24" s="13">
        <v>0.502</v>
      </c>
      <c r="D24" s="13">
        <v>9.7000000000000003E-2</v>
      </c>
      <c r="E24" s="8">
        <f t="shared" si="1"/>
        <v>0.59899999999999998</v>
      </c>
    </row>
    <row r="25" spans="1:6" ht="25" customHeight="1" x14ac:dyDescent="0.25">
      <c r="A25" s="6" t="s">
        <v>98</v>
      </c>
      <c r="B25" s="7" t="s">
        <v>9</v>
      </c>
      <c r="C25" s="13">
        <v>0.502</v>
      </c>
      <c r="D25" s="13">
        <v>7.8E-2</v>
      </c>
      <c r="E25" s="8">
        <f t="shared" si="1"/>
        <v>0.57999999999999996</v>
      </c>
    </row>
    <row r="26" spans="1:6" ht="25" customHeight="1" x14ac:dyDescent="0.25">
      <c r="A26" s="6" t="s">
        <v>99</v>
      </c>
      <c r="B26" s="7" t="s">
        <v>9</v>
      </c>
      <c r="C26" s="13">
        <v>0.502</v>
      </c>
      <c r="D26" s="13">
        <v>6.3E-2</v>
      </c>
      <c r="E26" s="8">
        <f t="shared" si="1"/>
        <v>0.56499999999999995</v>
      </c>
    </row>
    <row r="27" spans="1:6" ht="25" customHeight="1" x14ac:dyDescent="0.25">
      <c r="A27" s="6" t="s">
        <v>100</v>
      </c>
      <c r="B27" s="7" t="s">
        <v>9</v>
      </c>
      <c r="C27" s="13"/>
      <c r="D27" s="13">
        <v>1.2E-2</v>
      </c>
      <c r="E27" s="8">
        <f t="shared" si="1"/>
        <v>1.2E-2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119</v>
      </c>
      <c r="B31" s="7" t="s">
        <v>18</v>
      </c>
      <c r="C31" s="8">
        <v>0.54259999999999997</v>
      </c>
      <c r="D31" s="8">
        <v>0.1993</v>
      </c>
      <c r="E31" s="15">
        <f>SUM(C31:D31)</f>
        <v>0.7419</v>
      </c>
    </row>
    <row r="32" spans="1:6" ht="25" customHeight="1" x14ac:dyDescent="0.25">
      <c r="A32" s="6" t="s">
        <v>120</v>
      </c>
      <c r="B32" s="22" t="s">
        <v>18</v>
      </c>
      <c r="C32" s="13">
        <v>0.54259999999999997</v>
      </c>
      <c r="D32" s="22">
        <v>0.1993</v>
      </c>
      <c r="E32" s="13">
        <v>0.7419</v>
      </c>
    </row>
    <row r="33" spans="1:9" ht="25" customHeight="1" x14ac:dyDescent="0.25">
      <c r="A33" s="6" t="s">
        <v>121</v>
      </c>
      <c r="B33" s="22" t="s">
        <v>18</v>
      </c>
      <c r="C33" s="13">
        <v>0.54259999999999997</v>
      </c>
      <c r="D33" s="22">
        <v>0.18060000000000001</v>
      </c>
      <c r="E33" s="13">
        <v>0.72319999999999995</v>
      </c>
    </row>
    <row r="34" spans="1:9" ht="25" customHeight="1" x14ac:dyDescent="0.25">
      <c r="A34" s="6" t="s">
        <v>122</v>
      </c>
      <c r="B34" s="22" t="s">
        <v>18</v>
      </c>
      <c r="C34" s="22">
        <v>0.54259999999999997</v>
      </c>
      <c r="D34" s="22">
        <v>0.18060000000000001</v>
      </c>
      <c r="E34" s="13">
        <v>0.72319999999999995</v>
      </c>
    </row>
    <row r="35" spans="1:9" ht="25" customHeight="1" x14ac:dyDescent="0.25">
      <c r="A35" s="6" t="s">
        <v>123</v>
      </c>
      <c r="B35" s="22" t="s">
        <v>18</v>
      </c>
      <c r="C35" s="22">
        <v>0.54259999999999997</v>
      </c>
      <c r="D35" s="22">
        <v>8.5500000000000007E-2</v>
      </c>
      <c r="E35" s="13">
        <v>0.62809999999999999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0.50339999999999996</v>
      </c>
      <c r="D39" s="8">
        <v>0.38800000000000001</v>
      </c>
      <c r="E39" s="8">
        <f t="shared" ref="E39:E46" si="2">SUM(C39:D39)</f>
        <v>0.89139999999999997</v>
      </c>
    </row>
    <row r="40" spans="1:9" ht="25" customHeight="1" x14ac:dyDescent="0.25">
      <c r="A40" s="6" t="s">
        <v>8</v>
      </c>
      <c r="B40" s="7" t="s">
        <v>9</v>
      </c>
      <c r="C40" s="13">
        <v>0.49990000000000001</v>
      </c>
      <c r="D40" s="13">
        <v>0.38800000000000001</v>
      </c>
      <c r="E40" s="8">
        <f t="shared" si="2"/>
        <v>0.88790000000000002</v>
      </c>
    </row>
    <row r="41" spans="1:9" ht="25" customHeight="1" x14ac:dyDescent="0.25">
      <c r="A41" s="6" t="s">
        <v>93</v>
      </c>
      <c r="B41" s="7" t="s">
        <v>9</v>
      </c>
      <c r="C41" s="13">
        <v>0.49990000000000001</v>
      </c>
      <c r="D41" s="13">
        <v>0.26290000000000002</v>
      </c>
      <c r="E41" s="8">
        <f t="shared" si="2"/>
        <v>0.76280000000000003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v>0.49990000000000001</v>
      </c>
      <c r="D42" s="13">
        <v>0.14149999999999999</v>
      </c>
      <c r="E42" s="8">
        <f t="shared" si="2"/>
        <v>0.64139999999999997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v>0.49990000000000001</v>
      </c>
      <c r="D43" s="13">
        <v>0.1202</v>
      </c>
      <c r="E43" s="8">
        <f t="shared" si="2"/>
        <v>0.62009999999999998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13">
        <v>0.50339999999999996</v>
      </c>
      <c r="D44" s="13">
        <v>0.26290000000000002</v>
      </c>
      <c r="E44" s="8">
        <f t="shared" si="2"/>
        <v>0.76629999999999998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13">
        <v>0.50339999999999996</v>
      </c>
      <c r="D45" s="13">
        <v>0.14149999999999999</v>
      </c>
      <c r="E45" s="8">
        <f t="shared" si="2"/>
        <v>0.64489999999999992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13">
        <v>0.50339999999999996</v>
      </c>
      <c r="D46" s="13">
        <v>0.1202</v>
      </c>
      <c r="E46" s="8">
        <f t="shared" si="2"/>
        <v>0.62359999999999993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0.3417</v>
      </c>
      <c r="D50" s="7">
        <v>0.24560000000000001</v>
      </c>
      <c r="E50" s="8">
        <f>SUM(C50:D50)</f>
        <v>0.58730000000000004</v>
      </c>
    </row>
    <row r="51" spans="1:9" ht="25" customHeight="1" x14ac:dyDescent="0.25">
      <c r="A51" s="6" t="s">
        <v>14</v>
      </c>
      <c r="B51" s="22" t="s">
        <v>9</v>
      </c>
      <c r="C51" s="22">
        <v>0.3417</v>
      </c>
      <c r="D51" s="22">
        <v>0.1137</v>
      </c>
      <c r="E51" s="8">
        <f>SUM(C51:D51)</f>
        <v>0.45540000000000003</v>
      </c>
    </row>
    <row r="52" spans="1:9" ht="25" customHeight="1" x14ac:dyDescent="0.25">
      <c r="A52" s="6" t="s">
        <v>22</v>
      </c>
      <c r="B52" s="22" t="s">
        <v>9</v>
      </c>
      <c r="C52" s="22">
        <v>0.3417</v>
      </c>
      <c r="D52" s="22">
        <v>0.1618</v>
      </c>
      <c r="E52" s="8">
        <f>SUM(C52:D52)</f>
        <v>0.50350000000000006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0.43540000000000001</v>
      </c>
      <c r="D56" s="8">
        <v>0.33040000000000003</v>
      </c>
      <c r="E56" s="8">
        <v>0.76580000000000004</v>
      </c>
    </row>
    <row r="57" spans="1:9" ht="25" customHeight="1" x14ac:dyDescent="0.25">
      <c r="A57" s="6" t="s">
        <v>106</v>
      </c>
      <c r="B57" s="7" t="s">
        <v>9</v>
      </c>
      <c r="C57" s="13">
        <v>0.43540000000000001</v>
      </c>
      <c r="D57" s="13">
        <v>0.17780000000000001</v>
      </c>
      <c r="E57" s="13">
        <v>0.61319999999999997</v>
      </c>
    </row>
    <row r="58" spans="1:9" ht="25" customHeight="1" x14ac:dyDescent="0.25">
      <c r="A58" s="6" t="s">
        <v>107</v>
      </c>
      <c r="B58" s="7" t="s">
        <v>9</v>
      </c>
      <c r="C58" s="13">
        <v>0.43540000000000001</v>
      </c>
      <c r="D58" s="13">
        <v>0.1527</v>
      </c>
      <c r="E58" s="13">
        <v>0.58809999999999996</v>
      </c>
    </row>
    <row r="59" spans="1:9" ht="25" customHeight="1" x14ac:dyDescent="0.25">
      <c r="A59" s="6" t="s">
        <v>108</v>
      </c>
      <c r="B59" s="7" t="s">
        <v>9</v>
      </c>
      <c r="C59" s="13">
        <v>0.43540000000000001</v>
      </c>
      <c r="D59" s="13">
        <v>0.1401</v>
      </c>
      <c r="E59" s="13">
        <v>0.57550000000000001</v>
      </c>
    </row>
    <row r="60" spans="1:9" ht="25" customHeight="1" x14ac:dyDescent="0.25">
      <c r="A60" s="6" t="s">
        <v>76</v>
      </c>
      <c r="B60" s="7" t="s">
        <v>9</v>
      </c>
      <c r="C60" s="13">
        <v>0.253</v>
      </c>
      <c r="D60" s="13">
        <v>0.1174</v>
      </c>
      <c r="E60" s="13">
        <v>0.37040000000000001</v>
      </c>
    </row>
    <row r="61" spans="1:9" ht="25" customHeight="1" x14ac:dyDescent="0.25">
      <c r="A61" s="6" t="s">
        <v>76</v>
      </c>
      <c r="B61" s="22" t="s">
        <v>27</v>
      </c>
      <c r="C61" s="22">
        <v>2.0857000000000001</v>
      </c>
      <c r="E61" s="13">
        <v>2.0857000000000001</v>
      </c>
    </row>
    <row r="62" spans="1:9" ht="25" customHeight="1" x14ac:dyDescent="0.25">
      <c r="A62" s="6" t="s">
        <v>109</v>
      </c>
      <c r="B62" s="7" t="s">
        <v>9</v>
      </c>
      <c r="C62" s="18">
        <v>0.43540000000000001</v>
      </c>
      <c r="D62" s="13">
        <v>0.17780000000000001</v>
      </c>
      <c r="E62" s="13">
        <v>0.61319999999999997</v>
      </c>
    </row>
    <row r="63" spans="1:9" ht="25" customHeight="1" x14ac:dyDescent="0.25">
      <c r="A63" s="6" t="s">
        <v>110</v>
      </c>
      <c r="B63" s="7" t="s">
        <v>9</v>
      </c>
      <c r="C63" s="13">
        <v>0.43540000000000001</v>
      </c>
      <c r="D63" s="13">
        <v>0.1527</v>
      </c>
      <c r="E63" s="13">
        <v>0.58809999999999996</v>
      </c>
    </row>
    <row r="64" spans="1:9" ht="25" customHeight="1" x14ac:dyDescent="0.25">
      <c r="A64" s="6" t="s">
        <v>111</v>
      </c>
      <c r="B64" s="7" t="s">
        <v>9</v>
      </c>
      <c r="C64" s="13">
        <v>0.43540000000000001</v>
      </c>
      <c r="D64" s="13">
        <v>0.1401</v>
      </c>
      <c r="E64" s="13">
        <v>0.57550000000000001</v>
      </c>
    </row>
    <row r="65" spans="1:9" ht="25" customHeight="1" x14ac:dyDescent="0.25">
      <c r="A65" s="6" t="s">
        <v>77</v>
      </c>
      <c r="B65" s="22" t="s">
        <v>9</v>
      </c>
      <c r="C65" s="13">
        <v>0.253</v>
      </c>
      <c r="D65" s="13">
        <v>0.1174</v>
      </c>
      <c r="E65" s="13">
        <v>0.37040000000000001</v>
      </c>
    </row>
    <row r="66" spans="1:9" ht="25" customHeight="1" x14ac:dyDescent="0.25">
      <c r="A66" s="6" t="s">
        <v>77</v>
      </c>
      <c r="B66" s="22" t="s">
        <v>27</v>
      </c>
      <c r="C66" s="13">
        <v>2.0857000000000001</v>
      </c>
      <c r="D66" s="13"/>
      <c r="E66" s="13">
        <v>2.0857000000000001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0.43269999999999997</v>
      </c>
      <c r="D70" s="8">
        <v>0.29859999999999998</v>
      </c>
      <c r="E70" s="8">
        <f>SUM(C70:D70)</f>
        <v>0.73129999999999995</v>
      </c>
    </row>
    <row r="71" spans="1:9" ht="25" customHeight="1" x14ac:dyDescent="0.25">
      <c r="A71" s="6" t="s">
        <v>35</v>
      </c>
      <c r="B71" s="7" t="s">
        <v>9</v>
      </c>
      <c r="C71" s="8">
        <v>0.43269999999999997</v>
      </c>
      <c r="D71" s="8">
        <v>0.1278</v>
      </c>
      <c r="E71" s="8">
        <f>SUM(C71:D71)</f>
        <v>0.5605</v>
      </c>
    </row>
    <row r="72" spans="1:9" ht="25" customHeight="1" x14ac:dyDescent="0.25">
      <c r="A72" s="6" t="s">
        <v>113</v>
      </c>
      <c r="B72" s="7" t="s">
        <v>9</v>
      </c>
      <c r="C72" s="8">
        <v>0.43269999999999997</v>
      </c>
      <c r="D72" s="8">
        <v>9.7699999999999995E-2</v>
      </c>
      <c r="E72" s="8">
        <f>SUM(C72:D72)</f>
        <v>0.53039999999999998</v>
      </c>
    </row>
    <row r="73" spans="1:9" ht="25" customHeight="1" x14ac:dyDescent="0.25">
      <c r="A73" s="6" t="s">
        <v>62</v>
      </c>
      <c r="B73" s="7" t="s">
        <v>9</v>
      </c>
      <c r="C73" s="13">
        <v>0.43269999999999997</v>
      </c>
      <c r="D73" s="13">
        <v>6.9000000000000006E-2</v>
      </c>
      <c r="E73" s="8">
        <f>SUM(C73:D73)</f>
        <v>0.50170000000000003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0.4859</v>
      </c>
      <c r="D77" s="8">
        <v>0.2394</v>
      </c>
      <c r="E77" s="8">
        <f>SUM(C77:D77)</f>
        <v>0.72530000000000006</v>
      </c>
    </row>
    <row r="78" spans="1:9" ht="25" customHeight="1" x14ac:dyDescent="0.25">
      <c r="A78" s="6" t="s">
        <v>35</v>
      </c>
      <c r="B78" s="7" t="s">
        <v>9</v>
      </c>
      <c r="C78" s="8">
        <f>C77</f>
        <v>0.4859</v>
      </c>
      <c r="D78" s="8">
        <v>9.06E-2</v>
      </c>
      <c r="E78" s="8">
        <f>SUM(C78:D78)</f>
        <v>0.57650000000000001</v>
      </c>
    </row>
    <row r="79" spans="1:9" ht="23.25" customHeight="1" x14ac:dyDescent="0.25">
      <c r="A79" s="6" t="s">
        <v>113</v>
      </c>
      <c r="B79" s="7" t="s">
        <v>9</v>
      </c>
      <c r="C79" s="8">
        <f>C78</f>
        <v>0.4859</v>
      </c>
      <c r="D79" s="8">
        <v>6.5100000000000005E-2</v>
      </c>
      <c r="E79" s="8">
        <f>SUM(C79:D79)</f>
        <v>0.55100000000000005</v>
      </c>
    </row>
    <row r="80" spans="1:9" ht="22.5" customHeight="1" x14ac:dyDescent="0.25">
      <c r="A80" s="6" t="s">
        <v>115</v>
      </c>
      <c r="B80" s="7" t="s">
        <v>9</v>
      </c>
      <c r="C80" s="8">
        <f>C79</f>
        <v>0.4859</v>
      </c>
      <c r="D80" s="8">
        <v>5.8200000000000002E-2</v>
      </c>
      <c r="E80" s="8">
        <f>SUM(C80:D80)</f>
        <v>0.54410000000000003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>
    <tabColor rgb="FFFFC0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138</v>
      </c>
      <c r="B1" s="340"/>
      <c r="C1" s="340"/>
      <c r="D1" s="340"/>
      <c r="E1" s="340"/>
    </row>
    <row r="2" spans="1:5" ht="39.75" customHeight="1" x14ac:dyDescent="0.5">
      <c r="A2" s="341" t="s">
        <v>139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0.37780000000000002</v>
      </c>
      <c r="D6" s="7">
        <v>0.19259999999999999</v>
      </c>
      <c r="E6" s="8">
        <f>SUM(C6:D6)</f>
        <v>0.57040000000000002</v>
      </c>
    </row>
    <row r="7" spans="1:5" ht="25" customHeight="1" x14ac:dyDescent="0.25">
      <c r="A7" s="19" t="s">
        <v>8</v>
      </c>
      <c r="B7" s="7" t="s">
        <v>9</v>
      </c>
      <c r="C7" s="7">
        <v>0.46789999999999998</v>
      </c>
      <c r="D7" s="7">
        <v>0.19259999999999999</v>
      </c>
      <c r="E7" s="8">
        <f t="shared" ref="E7:E15" si="0">SUM(C7:D7)</f>
        <v>0.66049999999999998</v>
      </c>
    </row>
    <row r="8" spans="1:5" ht="25" customHeight="1" x14ac:dyDescent="0.25">
      <c r="A8" s="9" t="s">
        <v>92</v>
      </c>
      <c r="B8" s="7" t="s">
        <v>9</v>
      </c>
      <c r="C8" s="7">
        <v>0.46789999999999998</v>
      </c>
      <c r="D8" s="7">
        <v>8.2900000000000001E-2</v>
      </c>
      <c r="E8" s="8">
        <f t="shared" si="0"/>
        <v>0.55079999999999996</v>
      </c>
    </row>
    <row r="9" spans="1:5" ht="25" customHeight="1" x14ac:dyDescent="0.25">
      <c r="A9" s="9" t="s">
        <v>93</v>
      </c>
      <c r="B9" s="7" t="s">
        <v>9</v>
      </c>
      <c r="C9" s="7">
        <v>0.46789999999999998</v>
      </c>
      <c r="D9" s="7">
        <v>6.0600000000000001E-2</v>
      </c>
      <c r="E9" s="8">
        <f t="shared" si="0"/>
        <v>0.52849999999999997</v>
      </c>
    </row>
    <row r="10" spans="1:5" ht="25" customHeight="1" x14ac:dyDescent="0.25">
      <c r="A10" s="9" t="s">
        <v>94</v>
      </c>
      <c r="B10" s="7" t="s">
        <v>9</v>
      </c>
      <c r="C10" s="7">
        <v>0.46789999999999998</v>
      </c>
      <c r="D10" s="7">
        <v>5.5300000000000002E-2</v>
      </c>
      <c r="E10" s="8">
        <f t="shared" si="0"/>
        <v>0.5232</v>
      </c>
    </row>
    <row r="11" spans="1:5" ht="25" customHeight="1" x14ac:dyDescent="0.25">
      <c r="A11" s="9" t="s">
        <v>95</v>
      </c>
      <c r="B11" s="7" t="s">
        <v>9</v>
      </c>
      <c r="C11" s="7">
        <v>0.46789999999999998</v>
      </c>
      <c r="D11" s="7">
        <v>5.0099999999999999E-2</v>
      </c>
      <c r="E11" s="8">
        <f t="shared" si="0"/>
        <v>0.51800000000000002</v>
      </c>
    </row>
    <row r="12" spans="1:5" ht="25" customHeight="1" x14ac:dyDescent="0.25">
      <c r="A12" s="6" t="s">
        <v>96</v>
      </c>
      <c r="B12" s="7" t="s">
        <v>9</v>
      </c>
      <c r="C12" s="7">
        <v>0.37780000000000002</v>
      </c>
      <c r="D12" s="7">
        <v>8.2900000000000001E-2</v>
      </c>
      <c r="E12" s="8">
        <f t="shared" si="0"/>
        <v>0.4607</v>
      </c>
    </row>
    <row r="13" spans="1:5" ht="25" customHeight="1" x14ac:dyDescent="0.25">
      <c r="A13" s="6" t="s">
        <v>97</v>
      </c>
      <c r="B13" s="7" t="s">
        <v>9</v>
      </c>
      <c r="C13" s="7">
        <v>0.37780000000000002</v>
      </c>
      <c r="D13" s="7">
        <v>6.0600000000000001E-2</v>
      </c>
      <c r="E13" s="8">
        <f t="shared" si="0"/>
        <v>0.43840000000000001</v>
      </c>
    </row>
    <row r="14" spans="1:5" ht="25" customHeight="1" x14ac:dyDescent="0.25">
      <c r="A14" s="6" t="s">
        <v>98</v>
      </c>
      <c r="B14" s="7" t="s">
        <v>9</v>
      </c>
      <c r="C14" s="7">
        <v>0.37780000000000002</v>
      </c>
      <c r="D14" s="7">
        <v>5.5300000000000002E-2</v>
      </c>
      <c r="E14" s="8">
        <f t="shared" si="0"/>
        <v>0.43310000000000004</v>
      </c>
    </row>
    <row r="15" spans="1:5" ht="25" customHeight="1" x14ac:dyDescent="0.25">
      <c r="A15" s="6" t="s">
        <v>99</v>
      </c>
      <c r="B15" s="7" t="s">
        <v>9</v>
      </c>
      <c r="C15" s="7">
        <v>0.37780000000000002</v>
      </c>
      <c r="D15" s="7">
        <v>5.0099999999999999E-2</v>
      </c>
      <c r="E15" s="8">
        <f t="shared" si="0"/>
        <v>0.4279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0.436</v>
      </c>
      <c r="D19" s="8">
        <v>0.20300000000000001</v>
      </c>
      <c r="E19" s="8">
        <f t="shared" ref="E19:E27" si="1">SUM(C19:D19)</f>
        <v>0.63900000000000001</v>
      </c>
    </row>
    <row r="20" spans="1:6" ht="25" customHeight="1" x14ac:dyDescent="0.25">
      <c r="A20" s="6" t="s">
        <v>8</v>
      </c>
      <c r="B20" s="7" t="s">
        <v>9</v>
      </c>
      <c r="C20" s="13">
        <v>0.53100000000000003</v>
      </c>
      <c r="D20" s="13">
        <v>0.20300000000000001</v>
      </c>
      <c r="E20" s="8">
        <f t="shared" si="1"/>
        <v>0.73399999999999999</v>
      </c>
    </row>
    <row r="21" spans="1:6" ht="25" customHeight="1" x14ac:dyDescent="0.25">
      <c r="A21" s="6" t="s">
        <v>93</v>
      </c>
      <c r="B21" s="7" t="s">
        <v>9</v>
      </c>
      <c r="C21" s="13">
        <v>0.53100000000000003</v>
      </c>
      <c r="D21" s="13">
        <v>9.7000000000000003E-2</v>
      </c>
      <c r="E21" s="8">
        <f t="shared" si="1"/>
        <v>0.628</v>
      </c>
    </row>
    <row r="22" spans="1:6" ht="25" customHeight="1" x14ac:dyDescent="0.25">
      <c r="A22" s="6" t="s">
        <v>94</v>
      </c>
      <c r="B22" s="7" t="s">
        <v>9</v>
      </c>
      <c r="C22" s="13">
        <v>0.53100000000000003</v>
      </c>
      <c r="D22" s="13">
        <v>7.8E-2</v>
      </c>
      <c r="E22" s="8">
        <f t="shared" si="1"/>
        <v>0.60899999999999999</v>
      </c>
    </row>
    <row r="23" spans="1:6" ht="25" customHeight="1" x14ac:dyDescent="0.25">
      <c r="A23" s="6" t="s">
        <v>95</v>
      </c>
      <c r="B23" s="7" t="s">
        <v>9</v>
      </c>
      <c r="C23" s="13">
        <v>0.53100000000000003</v>
      </c>
      <c r="D23" s="13">
        <v>6.3E-2</v>
      </c>
      <c r="E23" s="8">
        <f t="shared" si="1"/>
        <v>0.59400000000000008</v>
      </c>
    </row>
    <row r="24" spans="1:6" ht="25" customHeight="1" x14ac:dyDescent="0.25">
      <c r="A24" s="6" t="s">
        <v>97</v>
      </c>
      <c r="B24" s="7" t="s">
        <v>9</v>
      </c>
      <c r="C24" s="13">
        <v>0.436</v>
      </c>
      <c r="D24" s="13">
        <v>9.7000000000000003E-2</v>
      </c>
      <c r="E24" s="8">
        <f>SUM(C24:D24)</f>
        <v>0.53300000000000003</v>
      </c>
    </row>
    <row r="25" spans="1:6" ht="25" customHeight="1" x14ac:dyDescent="0.25">
      <c r="A25" s="6" t="s">
        <v>98</v>
      </c>
      <c r="B25" s="7" t="s">
        <v>9</v>
      </c>
      <c r="C25" s="13">
        <v>0.436</v>
      </c>
      <c r="D25" s="13">
        <v>7.8E-2</v>
      </c>
      <c r="E25" s="8">
        <f>SUM(C25:D25)</f>
        <v>0.51400000000000001</v>
      </c>
    </row>
    <row r="26" spans="1:6" ht="25" customHeight="1" x14ac:dyDescent="0.25">
      <c r="A26" s="6" t="s">
        <v>99</v>
      </c>
      <c r="B26" s="7" t="s">
        <v>9</v>
      </c>
      <c r="C26" s="13">
        <v>0.436</v>
      </c>
      <c r="D26" s="13">
        <v>6.3E-2</v>
      </c>
      <c r="E26" s="8">
        <f>SUM(C26:D26)</f>
        <v>0.499</v>
      </c>
    </row>
    <row r="27" spans="1:6" ht="25" customHeight="1" x14ac:dyDescent="0.25">
      <c r="A27" s="6" t="s">
        <v>100</v>
      </c>
      <c r="B27" s="7" t="s">
        <v>9</v>
      </c>
      <c r="C27" s="13"/>
      <c r="D27" s="13">
        <v>1.2E-2</v>
      </c>
      <c r="E27" s="8">
        <f t="shared" si="1"/>
        <v>1.2E-2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119</v>
      </c>
      <c r="B31" s="7" t="s">
        <v>18</v>
      </c>
      <c r="C31" s="8">
        <v>0.54259999999999997</v>
      </c>
      <c r="D31" s="8">
        <v>0.1993</v>
      </c>
      <c r="E31" s="15">
        <f>SUM(C31:D31)</f>
        <v>0.7419</v>
      </c>
    </row>
    <row r="32" spans="1:6" ht="25" customHeight="1" x14ac:dyDescent="0.25">
      <c r="A32" s="6" t="s">
        <v>120</v>
      </c>
      <c r="B32" s="22" t="s">
        <v>18</v>
      </c>
      <c r="C32" s="13">
        <v>0.54259999999999997</v>
      </c>
      <c r="D32" s="22">
        <v>0.1993</v>
      </c>
      <c r="E32" s="13">
        <v>0.7419</v>
      </c>
    </row>
    <row r="33" spans="1:9" ht="25" customHeight="1" x14ac:dyDescent="0.25">
      <c r="A33" s="6" t="s">
        <v>121</v>
      </c>
      <c r="B33" s="22" t="s">
        <v>18</v>
      </c>
      <c r="C33" s="13">
        <v>0.54259999999999997</v>
      </c>
      <c r="D33" s="22">
        <v>0.18060000000000001</v>
      </c>
      <c r="E33" s="13">
        <v>0.72319999999999995</v>
      </c>
    </row>
    <row r="34" spans="1:9" ht="25" customHeight="1" x14ac:dyDescent="0.25">
      <c r="A34" s="6" t="s">
        <v>122</v>
      </c>
      <c r="B34" s="22" t="s">
        <v>18</v>
      </c>
      <c r="C34" s="22">
        <v>0.54259999999999997</v>
      </c>
      <c r="D34" s="22">
        <v>0.18060000000000001</v>
      </c>
      <c r="E34" s="13">
        <v>0.72319999999999995</v>
      </c>
    </row>
    <row r="35" spans="1:9" ht="25" customHeight="1" x14ac:dyDescent="0.25">
      <c r="A35" s="6" t="s">
        <v>123</v>
      </c>
      <c r="B35" s="22" t="s">
        <v>18</v>
      </c>
      <c r="C35" s="22">
        <v>0.54259999999999997</v>
      </c>
      <c r="D35" s="22">
        <v>8.5500000000000007E-2</v>
      </c>
      <c r="E35" s="13">
        <v>0.62809999999999999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8">
        <v>0.45479999999999998</v>
      </c>
      <c r="D39" s="8">
        <v>0.38800000000000001</v>
      </c>
      <c r="E39" s="8">
        <f t="shared" ref="E39:E46" si="2">SUM(C39:D39)</f>
        <v>0.84279999999999999</v>
      </c>
    </row>
    <row r="40" spans="1:9" ht="25" customHeight="1" x14ac:dyDescent="0.25">
      <c r="A40" s="6" t="s">
        <v>8</v>
      </c>
      <c r="B40" s="7" t="s">
        <v>9</v>
      </c>
      <c r="C40" s="13">
        <v>0.45129999999999998</v>
      </c>
      <c r="D40" s="13">
        <v>0.38800000000000001</v>
      </c>
      <c r="E40" s="8">
        <f t="shared" si="2"/>
        <v>0.83929999999999993</v>
      </c>
    </row>
    <row r="41" spans="1:9" ht="25" customHeight="1" x14ac:dyDescent="0.25">
      <c r="A41" s="6" t="s">
        <v>93</v>
      </c>
      <c r="B41" s="7" t="s">
        <v>9</v>
      </c>
      <c r="C41" s="13">
        <v>0.45129999999999998</v>
      </c>
      <c r="D41" s="13">
        <v>0.26290000000000002</v>
      </c>
      <c r="E41" s="8">
        <f t="shared" si="2"/>
        <v>0.71419999999999995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13">
        <v>0.45129999999999998</v>
      </c>
      <c r="D42" s="13">
        <v>0.14149999999999999</v>
      </c>
      <c r="E42" s="8">
        <f t="shared" si="2"/>
        <v>0.59279999999999999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13">
        <v>0.45129999999999998</v>
      </c>
      <c r="D43" s="13">
        <v>0.1202</v>
      </c>
      <c r="E43" s="8">
        <f t="shared" si="2"/>
        <v>0.57150000000000001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13">
        <v>0.45479999999999998</v>
      </c>
      <c r="D44" s="13">
        <v>0.26290000000000002</v>
      </c>
      <c r="E44" s="8">
        <f t="shared" si="2"/>
        <v>0.7177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13">
        <v>0.45479999999999998</v>
      </c>
      <c r="D45" s="13">
        <v>0.14149999999999999</v>
      </c>
      <c r="E45" s="8">
        <f t="shared" si="2"/>
        <v>0.59629999999999994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13">
        <v>0.45479999999999998</v>
      </c>
      <c r="D46" s="13">
        <v>0.1202</v>
      </c>
      <c r="E46" s="8">
        <f t="shared" si="2"/>
        <v>0.57499999999999996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0.3417</v>
      </c>
      <c r="D50" s="7">
        <v>0.24560000000000001</v>
      </c>
      <c r="E50" s="8">
        <f>SUM(C50:D50)</f>
        <v>0.58730000000000004</v>
      </c>
    </row>
    <row r="51" spans="1:9" ht="25" customHeight="1" x14ac:dyDescent="0.25">
      <c r="A51" s="6" t="s">
        <v>14</v>
      </c>
      <c r="B51" s="22" t="s">
        <v>9</v>
      </c>
      <c r="C51" s="22">
        <v>0.3417</v>
      </c>
      <c r="D51" s="22">
        <v>0.1137</v>
      </c>
      <c r="E51" s="8">
        <f>SUM(C51:D51)</f>
        <v>0.45540000000000003</v>
      </c>
    </row>
    <row r="52" spans="1:9" ht="25" customHeight="1" x14ac:dyDescent="0.25">
      <c r="A52" s="6" t="s">
        <v>22</v>
      </c>
      <c r="B52" s="22" t="s">
        <v>9</v>
      </c>
      <c r="C52" s="22">
        <v>0.3417</v>
      </c>
      <c r="D52" s="22">
        <v>0.1618</v>
      </c>
      <c r="E52" s="8">
        <f>SUM(C52:D52)</f>
        <v>0.50350000000000006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0.43540000000000001</v>
      </c>
      <c r="D56" s="8">
        <v>0.33040000000000003</v>
      </c>
      <c r="E56" s="8">
        <v>0.76580000000000004</v>
      </c>
    </row>
    <row r="57" spans="1:9" ht="25" customHeight="1" x14ac:dyDescent="0.25">
      <c r="A57" s="6" t="s">
        <v>106</v>
      </c>
      <c r="B57" s="7" t="s">
        <v>9</v>
      </c>
      <c r="C57" s="13">
        <v>0.43540000000000001</v>
      </c>
      <c r="D57" s="13">
        <v>0.17780000000000001</v>
      </c>
      <c r="E57" s="13">
        <v>0.61319999999999997</v>
      </c>
    </row>
    <row r="58" spans="1:9" ht="25" customHeight="1" x14ac:dyDescent="0.25">
      <c r="A58" s="6" t="s">
        <v>107</v>
      </c>
      <c r="B58" s="7" t="s">
        <v>9</v>
      </c>
      <c r="C58" s="13">
        <v>0.43540000000000001</v>
      </c>
      <c r="D58" s="13">
        <v>0.1527</v>
      </c>
      <c r="E58" s="13">
        <v>0.58809999999999996</v>
      </c>
    </row>
    <row r="59" spans="1:9" ht="25" customHeight="1" x14ac:dyDescent="0.25">
      <c r="A59" s="6" t="s">
        <v>108</v>
      </c>
      <c r="B59" s="7" t="s">
        <v>9</v>
      </c>
      <c r="C59" s="13">
        <v>0.43540000000000001</v>
      </c>
      <c r="D59" s="13">
        <v>0.1401</v>
      </c>
      <c r="E59" s="13">
        <v>0.57550000000000001</v>
      </c>
    </row>
    <row r="60" spans="1:9" ht="25" customHeight="1" x14ac:dyDescent="0.25">
      <c r="A60" s="6" t="s">
        <v>76</v>
      </c>
      <c r="B60" s="7" t="s">
        <v>9</v>
      </c>
      <c r="C60" s="13">
        <v>0.253</v>
      </c>
      <c r="D60" s="13">
        <v>0.1174</v>
      </c>
      <c r="E60" s="13">
        <v>0.37040000000000001</v>
      </c>
    </row>
    <row r="61" spans="1:9" ht="25" customHeight="1" x14ac:dyDescent="0.25">
      <c r="A61" s="6" t="s">
        <v>76</v>
      </c>
      <c r="B61" s="22" t="s">
        <v>27</v>
      </c>
      <c r="C61" s="22">
        <v>2.0857000000000001</v>
      </c>
      <c r="E61" s="13">
        <v>2.0857000000000001</v>
      </c>
    </row>
    <row r="62" spans="1:9" ht="25" customHeight="1" x14ac:dyDescent="0.25">
      <c r="A62" s="6" t="s">
        <v>109</v>
      </c>
      <c r="B62" s="7" t="s">
        <v>9</v>
      </c>
      <c r="C62" s="18">
        <v>0.43540000000000001</v>
      </c>
      <c r="D62" s="13">
        <v>0.17780000000000001</v>
      </c>
      <c r="E62" s="13">
        <v>0.61319999999999997</v>
      </c>
    </row>
    <row r="63" spans="1:9" ht="25" customHeight="1" x14ac:dyDescent="0.25">
      <c r="A63" s="6" t="s">
        <v>110</v>
      </c>
      <c r="B63" s="7" t="s">
        <v>9</v>
      </c>
      <c r="C63" s="13">
        <v>0.43540000000000001</v>
      </c>
      <c r="D63" s="13">
        <v>0.1527</v>
      </c>
      <c r="E63" s="13">
        <v>0.58809999999999996</v>
      </c>
    </row>
    <row r="64" spans="1:9" ht="25" customHeight="1" x14ac:dyDescent="0.25">
      <c r="A64" s="6" t="s">
        <v>111</v>
      </c>
      <c r="B64" s="7" t="s">
        <v>9</v>
      </c>
      <c r="C64" s="13">
        <v>0.43540000000000001</v>
      </c>
      <c r="D64" s="13">
        <v>0.1401</v>
      </c>
      <c r="E64" s="13">
        <v>0.57550000000000001</v>
      </c>
    </row>
    <row r="65" spans="1:9" ht="25" customHeight="1" x14ac:dyDescent="0.25">
      <c r="A65" s="6" t="s">
        <v>77</v>
      </c>
      <c r="B65" s="22" t="s">
        <v>9</v>
      </c>
      <c r="C65" s="13">
        <v>0.253</v>
      </c>
      <c r="D65" s="13">
        <v>0.1174</v>
      </c>
      <c r="E65" s="13">
        <v>0.37040000000000001</v>
      </c>
    </row>
    <row r="66" spans="1:9" ht="25" customHeight="1" x14ac:dyDescent="0.25">
      <c r="A66" s="6" t="s">
        <v>77</v>
      </c>
      <c r="B66" s="22" t="s">
        <v>27</v>
      </c>
      <c r="C66" s="13">
        <v>2.0857000000000001</v>
      </c>
      <c r="D66" s="13"/>
      <c r="E66" s="13">
        <v>2.0857000000000001</v>
      </c>
    </row>
    <row r="67" spans="1:9" ht="25" customHeight="1" thickBot="1" x14ac:dyDescent="0.3">
      <c r="A67" s="10"/>
      <c r="B67" s="10"/>
      <c r="C67" s="10"/>
      <c r="D67" s="10"/>
      <c r="E67" s="10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6" t="s">
        <v>24</v>
      </c>
      <c r="B70" s="7" t="s">
        <v>9</v>
      </c>
      <c r="C70" s="8">
        <v>0.43269999999999997</v>
      </c>
      <c r="D70" s="8">
        <v>0.29859999999999998</v>
      </c>
      <c r="E70" s="8">
        <f>SUM(C70:D70)</f>
        <v>0.73129999999999995</v>
      </c>
    </row>
    <row r="71" spans="1:9" ht="25" customHeight="1" x14ac:dyDescent="0.25">
      <c r="A71" s="6" t="s">
        <v>35</v>
      </c>
      <c r="B71" s="7" t="s">
        <v>9</v>
      </c>
      <c r="C71" s="8">
        <v>0.43269999999999997</v>
      </c>
      <c r="D71" s="8">
        <v>0.1278</v>
      </c>
      <c r="E71" s="8">
        <f>SUM(C71:D71)</f>
        <v>0.5605</v>
      </c>
    </row>
    <row r="72" spans="1:9" ht="25" customHeight="1" x14ac:dyDescent="0.25">
      <c r="A72" s="6" t="s">
        <v>113</v>
      </c>
      <c r="B72" s="7" t="s">
        <v>9</v>
      </c>
      <c r="C72" s="8">
        <v>0.43269999999999997</v>
      </c>
      <c r="D72" s="8">
        <v>9.7699999999999995E-2</v>
      </c>
      <c r="E72" s="8">
        <f>SUM(C72:D72)</f>
        <v>0.53039999999999998</v>
      </c>
    </row>
    <row r="73" spans="1:9" ht="25" customHeight="1" x14ac:dyDescent="0.25">
      <c r="A73" s="6" t="s">
        <v>62</v>
      </c>
      <c r="B73" s="7" t="s">
        <v>9</v>
      </c>
      <c r="C73" s="13">
        <v>0.43269999999999997</v>
      </c>
      <c r="D73" s="13">
        <v>6.9000000000000006E-2</v>
      </c>
      <c r="E73" s="8">
        <f>SUM(C73:D73)</f>
        <v>0.50170000000000003</v>
      </c>
    </row>
    <row r="74" spans="1:9" ht="25" customHeight="1" thickBot="1" x14ac:dyDescent="0.3">
      <c r="A74" s="10"/>
      <c r="B74" s="10"/>
      <c r="C74" s="10"/>
      <c r="D74" s="10"/>
      <c r="E74" s="10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6" t="s">
        <v>24</v>
      </c>
      <c r="B77" s="7" t="s">
        <v>9</v>
      </c>
      <c r="C77" s="8">
        <v>0.4859</v>
      </c>
      <c r="D77" s="8">
        <v>0.2394</v>
      </c>
      <c r="E77" s="8">
        <f>SUM(C77:D77)</f>
        <v>0.72530000000000006</v>
      </c>
    </row>
    <row r="78" spans="1:9" ht="25" customHeight="1" x14ac:dyDescent="0.25">
      <c r="A78" s="6" t="s">
        <v>35</v>
      </c>
      <c r="B78" s="7" t="s">
        <v>9</v>
      </c>
      <c r="C78" s="8">
        <f>C77</f>
        <v>0.4859</v>
      </c>
      <c r="D78" s="8">
        <v>9.06E-2</v>
      </c>
      <c r="E78" s="8">
        <f>SUM(C78:D78)</f>
        <v>0.57650000000000001</v>
      </c>
    </row>
    <row r="79" spans="1:9" ht="23.25" customHeight="1" x14ac:dyDescent="0.25">
      <c r="A79" s="6" t="s">
        <v>113</v>
      </c>
      <c r="B79" s="7" t="s">
        <v>9</v>
      </c>
      <c r="C79" s="8">
        <f>C78</f>
        <v>0.4859</v>
      </c>
      <c r="D79" s="8">
        <v>6.5100000000000005E-2</v>
      </c>
      <c r="E79" s="8">
        <f>SUM(C79:D79)</f>
        <v>0.55100000000000005</v>
      </c>
    </row>
    <row r="80" spans="1:9" ht="22.5" customHeight="1" x14ac:dyDescent="0.25">
      <c r="A80" s="6" t="s">
        <v>115</v>
      </c>
      <c r="B80" s="7" t="s">
        <v>9</v>
      </c>
      <c r="C80" s="8">
        <f>C79</f>
        <v>0.4859</v>
      </c>
      <c r="D80" s="8">
        <v>5.8200000000000002E-2</v>
      </c>
      <c r="E80" s="8">
        <f>SUM(C80:D80)</f>
        <v>0.54410000000000003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FFC000"/>
  </sheetPr>
  <dimension ref="A1:I78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138</v>
      </c>
      <c r="B1" s="340"/>
      <c r="C1" s="340"/>
      <c r="D1" s="340"/>
      <c r="E1" s="340"/>
    </row>
    <row r="2" spans="1:5" ht="39.75" customHeight="1" x14ac:dyDescent="0.5">
      <c r="A2" s="341" t="s">
        <v>143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7">
        <v>0.37780000000000002</v>
      </c>
      <c r="D6" s="7">
        <v>0.19259999999999999</v>
      </c>
      <c r="E6" s="8">
        <f>SUM(C6:D6)</f>
        <v>0.57040000000000002</v>
      </c>
    </row>
    <row r="7" spans="1:5" ht="25" customHeight="1" x14ac:dyDescent="0.25">
      <c r="A7" s="19" t="s">
        <v>8</v>
      </c>
      <c r="B7" s="7" t="s">
        <v>9</v>
      </c>
      <c r="C7" s="7">
        <v>0.46789999999999998</v>
      </c>
      <c r="D7" s="7">
        <v>0.19259999999999999</v>
      </c>
      <c r="E7" s="8">
        <f t="shared" ref="E7:E15" si="0">SUM(C7:D7)</f>
        <v>0.66049999999999998</v>
      </c>
    </row>
    <row r="8" spans="1:5" ht="25" customHeight="1" x14ac:dyDescent="0.25">
      <c r="A8" s="9" t="s">
        <v>92</v>
      </c>
      <c r="B8" s="7" t="s">
        <v>9</v>
      </c>
      <c r="C8" s="7">
        <v>0.46789999999999998</v>
      </c>
      <c r="D8" s="7">
        <v>8.2900000000000001E-2</v>
      </c>
      <c r="E8" s="8">
        <f t="shared" si="0"/>
        <v>0.55079999999999996</v>
      </c>
    </row>
    <row r="9" spans="1:5" ht="25" customHeight="1" x14ac:dyDescent="0.25">
      <c r="A9" s="9" t="s">
        <v>93</v>
      </c>
      <c r="B9" s="7" t="s">
        <v>9</v>
      </c>
      <c r="C9" s="7">
        <v>0.46789999999999998</v>
      </c>
      <c r="D9" s="7">
        <v>6.0600000000000001E-2</v>
      </c>
      <c r="E9" s="8">
        <f t="shared" si="0"/>
        <v>0.52849999999999997</v>
      </c>
    </row>
    <row r="10" spans="1:5" ht="25" customHeight="1" x14ac:dyDescent="0.25">
      <c r="A10" s="9" t="s">
        <v>94</v>
      </c>
      <c r="B10" s="7" t="s">
        <v>9</v>
      </c>
      <c r="C10" s="7">
        <v>0.46789999999999998</v>
      </c>
      <c r="D10" s="7">
        <v>5.5300000000000002E-2</v>
      </c>
      <c r="E10" s="8">
        <f t="shared" si="0"/>
        <v>0.5232</v>
      </c>
    </row>
    <row r="11" spans="1:5" ht="25" customHeight="1" x14ac:dyDescent="0.25">
      <c r="A11" s="9" t="s">
        <v>95</v>
      </c>
      <c r="B11" s="7" t="s">
        <v>9</v>
      </c>
      <c r="C11" s="7">
        <v>0.46789999999999998</v>
      </c>
      <c r="D11" s="7">
        <v>5.0099999999999999E-2</v>
      </c>
      <c r="E11" s="8">
        <f t="shared" si="0"/>
        <v>0.51800000000000002</v>
      </c>
    </row>
    <row r="12" spans="1:5" ht="25" customHeight="1" x14ac:dyDescent="0.25">
      <c r="A12" s="6" t="s">
        <v>96</v>
      </c>
      <c r="B12" s="7" t="s">
        <v>9</v>
      </c>
      <c r="C12" s="7">
        <v>0.37780000000000002</v>
      </c>
      <c r="D12" s="7">
        <v>8.2900000000000001E-2</v>
      </c>
      <c r="E12" s="8">
        <f t="shared" si="0"/>
        <v>0.4607</v>
      </c>
    </row>
    <row r="13" spans="1:5" ht="25" customHeight="1" x14ac:dyDescent="0.25">
      <c r="A13" s="6" t="s">
        <v>97</v>
      </c>
      <c r="B13" s="7" t="s">
        <v>9</v>
      </c>
      <c r="C13" s="7">
        <v>0.37780000000000002</v>
      </c>
      <c r="D13" s="7">
        <v>6.0600000000000001E-2</v>
      </c>
      <c r="E13" s="8">
        <f t="shared" si="0"/>
        <v>0.43840000000000001</v>
      </c>
    </row>
    <row r="14" spans="1:5" ht="25" customHeight="1" x14ac:dyDescent="0.25">
      <c r="A14" s="6" t="s">
        <v>98</v>
      </c>
      <c r="B14" s="7" t="s">
        <v>9</v>
      </c>
      <c r="C14" s="7">
        <v>0.37780000000000002</v>
      </c>
      <c r="D14" s="7">
        <v>5.5300000000000002E-2</v>
      </c>
      <c r="E14" s="8">
        <f t="shared" si="0"/>
        <v>0.43310000000000004</v>
      </c>
    </row>
    <row r="15" spans="1:5" ht="25" customHeight="1" x14ac:dyDescent="0.25">
      <c r="A15" s="6" t="s">
        <v>99</v>
      </c>
      <c r="B15" s="7" t="s">
        <v>9</v>
      </c>
      <c r="C15" s="7">
        <v>0.37780000000000002</v>
      </c>
      <c r="D15" s="7">
        <v>5.0099999999999999E-2</v>
      </c>
      <c r="E15" s="8">
        <f t="shared" si="0"/>
        <v>0.4279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0.436</v>
      </c>
      <c r="D19" s="8">
        <v>0.20300000000000001</v>
      </c>
      <c r="E19" s="8">
        <f t="shared" ref="E19:E27" si="1">SUM(C19:D19)</f>
        <v>0.63900000000000001</v>
      </c>
    </row>
    <row r="20" spans="1:6" ht="25" customHeight="1" x14ac:dyDescent="0.25">
      <c r="A20" s="6" t="s">
        <v>8</v>
      </c>
      <c r="B20" s="7" t="s">
        <v>9</v>
      </c>
      <c r="C20" s="13">
        <v>0.53100000000000003</v>
      </c>
      <c r="D20" s="13">
        <v>0.20300000000000001</v>
      </c>
      <c r="E20" s="8">
        <f t="shared" si="1"/>
        <v>0.73399999999999999</v>
      </c>
    </row>
    <row r="21" spans="1:6" ht="25" customHeight="1" x14ac:dyDescent="0.25">
      <c r="A21" s="6" t="s">
        <v>93</v>
      </c>
      <c r="B21" s="7" t="s">
        <v>9</v>
      </c>
      <c r="C21" s="13">
        <v>0.53100000000000003</v>
      </c>
      <c r="D21" s="13">
        <v>9.7000000000000003E-2</v>
      </c>
      <c r="E21" s="8">
        <f t="shared" si="1"/>
        <v>0.628</v>
      </c>
    </row>
    <row r="22" spans="1:6" ht="25" customHeight="1" x14ac:dyDescent="0.25">
      <c r="A22" s="6" t="s">
        <v>94</v>
      </c>
      <c r="B22" s="7" t="s">
        <v>9</v>
      </c>
      <c r="C22" s="13">
        <v>0.53100000000000003</v>
      </c>
      <c r="D22" s="13">
        <v>7.8E-2</v>
      </c>
      <c r="E22" s="8">
        <f t="shared" si="1"/>
        <v>0.60899999999999999</v>
      </c>
    </row>
    <row r="23" spans="1:6" ht="25" customHeight="1" x14ac:dyDescent="0.25">
      <c r="A23" s="6" t="s">
        <v>95</v>
      </c>
      <c r="B23" s="7" t="s">
        <v>9</v>
      </c>
      <c r="C23" s="13">
        <v>0.53100000000000003</v>
      </c>
      <c r="D23" s="13">
        <v>6.3E-2</v>
      </c>
      <c r="E23" s="8">
        <f t="shared" si="1"/>
        <v>0.59400000000000008</v>
      </c>
    </row>
    <row r="24" spans="1:6" ht="25" customHeight="1" x14ac:dyDescent="0.25">
      <c r="A24" s="6" t="s">
        <v>97</v>
      </c>
      <c r="B24" s="7" t="s">
        <v>9</v>
      </c>
      <c r="C24" s="13">
        <v>0.436</v>
      </c>
      <c r="D24" s="13">
        <v>9.7000000000000003E-2</v>
      </c>
      <c r="E24" s="8">
        <f>SUM(C24:D24)</f>
        <v>0.53300000000000003</v>
      </c>
    </row>
    <row r="25" spans="1:6" ht="25" customHeight="1" x14ac:dyDescent="0.25">
      <c r="A25" s="6" t="s">
        <v>98</v>
      </c>
      <c r="B25" s="7" t="s">
        <v>9</v>
      </c>
      <c r="C25" s="13">
        <v>0.436</v>
      </c>
      <c r="D25" s="13">
        <v>7.8E-2</v>
      </c>
      <c r="E25" s="8">
        <f>SUM(C25:D25)</f>
        <v>0.51400000000000001</v>
      </c>
    </row>
    <row r="26" spans="1:6" ht="25" customHeight="1" x14ac:dyDescent="0.25">
      <c r="A26" s="6" t="s">
        <v>99</v>
      </c>
      <c r="B26" s="7" t="s">
        <v>9</v>
      </c>
      <c r="C26" s="13">
        <v>0.436</v>
      </c>
      <c r="D26" s="13">
        <v>6.3E-2</v>
      </c>
      <c r="E26" s="8">
        <f>SUM(C26:D26)</f>
        <v>0.499</v>
      </c>
    </row>
    <row r="27" spans="1:6" ht="25" customHeight="1" x14ac:dyDescent="0.25">
      <c r="A27" s="6" t="s">
        <v>100</v>
      </c>
      <c r="B27" s="7" t="s">
        <v>9</v>
      </c>
      <c r="C27" s="13"/>
      <c r="D27" s="13">
        <v>1.2E-2</v>
      </c>
      <c r="E27" s="8">
        <f t="shared" si="1"/>
        <v>1.2E-2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39" t="s">
        <v>119</v>
      </c>
      <c r="B31" s="7" t="s">
        <v>18</v>
      </c>
      <c r="C31" s="8">
        <v>0.54259999999999997</v>
      </c>
      <c r="D31" s="8">
        <v>0.1993</v>
      </c>
      <c r="E31" s="15">
        <f>SUM(C31:D31)</f>
        <v>0.7419</v>
      </c>
    </row>
    <row r="32" spans="1:6" ht="25" customHeight="1" x14ac:dyDescent="0.25">
      <c r="A32" s="6" t="s">
        <v>120</v>
      </c>
      <c r="B32" s="22" t="s">
        <v>18</v>
      </c>
      <c r="C32" s="13">
        <v>0.54259999999999997</v>
      </c>
      <c r="D32" s="22">
        <v>0.1993</v>
      </c>
      <c r="E32" s="13">
        <v>0.7419</v>
      </c>
    </row>
    <row r="33" spans="1:9" ht="25" customHeight="1" x14ac:dyDescent="0.25">
      <c r="A33" s="6" t="s">
        <v>121</v>
      </c>
      <c r="B33" s="22" t="s">
        <v>18</v>
      </c>
      <c r="C33" s="13">
        <v>0.54259999999999997</v>
      </c>
      <c r="D33" s="22">
        <v>0.18060000000000001</v>
      </c>
      <c r="E33" s="13">
        <v>0.72319999999999995</v>
      </c>
    </row>
    <row r="34" spans="1:9" ht="25" customHeight="1" x14ac:dyDescent="0.25">
      <c r="A34" s="6" t="s">
        <v>122</v>
      </c>
      <c r="B34" s="22" t="s">
        <v>18</v>
      </c>
      <c r="C34" s="22">
        <v>0.54259999999999997</v>
      </c>
      <c r="D34" s="22">
        <v>0.18060000000000001</v>
      </c>
      <c r="E34" s="13">
        <v>0.72319999999999995</v>
      </c>
    </row>
    <row r="35" spans="1:9" ht="25" customHeight="1" x14ac:dyDescent="0.25">
      <c r="A35" s="6" t="s">
        <v>123</v>
      </c>
      <c r="B35" s="22" t="s">
        <v>18</v>
      </c>
      <c r="C35" s="22">
        <v>0.54259999999999997</v>
      </c>
      <c r="D35" s="22">
        <v>8.5500000000000007E-2</v>
      </c>
      <c r="E35" s="13">
        <v>0.62809999999999999</v>
      </c>
    </row>
    <row r="36" spans="1:9" ht="25" customHeight="1" thickBot="1" x14ac:dyDescent="0.3">
      <c r="A36" s="10"/>
      <c r="B36" s="10"/>
      <c r="C36" s="10"/>
      <c r="D36" s="10"/>
      <c r="E36" s="10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6" t="s">
        <v>10</v>
      </c>
      <c r="B39" s="7" t="s">
        <v>9</v>
      </c>
      <c r="C39" s="7">
        <v>0.5141</v>
      </c>
      <c r="D39" s="8">
        <v>0.38800000000000001</v>
      </c>
      <c r="E39" s="8">
        <f t="shared" ref="E39:E46" si="2">SUM(C39:D39)</f>
        <v>0.90210000000000001</v>
      </c>
    </row>
    <row r="40" spans="1:9" ht="25" customHeight="1" x14ac:dyDescent="0.25">
      <c r="A40" s="6" t="s">
        <v>8</v>
      </c>
      <c r="B40" s="7" t="s">
        <v>9</v>
      </c>
      <c r="C40" s="7">
        <v>0.51060000000000005</v>
      </c>
      <c r="D40" s="8">
        <v>0.38800000000000001</v>
      </c>
      <c r="E40" s="8">
        <f t="shared" si="2"/>
        <v>0.89860000000000007</v>
      </c>
    </row>
    <row r="41" spans="1:9" ht="25" customHeight="1" x14ac:dyDescent="0.25">
      <c r="A41" s="6" t="s">
        <v>93</v>
      </c>
      <c r="B41" s="7" t="s">
        <v>9</v>
      </c>
      <c r="C41" s="7">
        <v>0.51060000000000005</v>
      </c>
      <c r="D41" s="7">
        <v>0.26290000000000002</v>
      </c>
      <c r="E41" s="8">
        <f t="shared" si="2"/>
        <v>0.77350000000000008</v>
      </c>
      <c r="G41" s="18"/>
      <c r="H41" s="18"/>
      <c r="I41" s="19"/>
    </row>
    <row r="42" spans="1:9" ht="25" customHeight="1" x14ac:dyDescent="0.25">
      <c r="A42" s="6" t="s">
        <v>94</v>
      </c>
      <c r="B42" s="7" t="s">
        <v>9</v>
      </c>
      <c r="C42" s="7">
        <v>0.51060000000000005</v>
      </c>
      <c r="D42" s="7">
        <v>0.14149999999999999</v>
      </c>
      <c r="E42" s="8">
        <f t="shared" si="2"/>
        <v>0.65210000000000001</v>
      </c>
      <c r="G42" s="18"/>
      <c r="H42" s="18"/>
      <c r="I42" s="19"/>
    </row>
    <row r="43" spans="1:9" ht="25" customHeight="1" x14ac:dyDescent="0.25">
      <c r="A43" s="6" t="s">
        <v>95</v>
      </c>
      <c r="B43" s="7" t="s">
        <v>9</v>
      </c>
      <c r="C43" s="7">
        <v>0.51060000000000005</v>
      </c>
      <c r="D43" s="7">
        <v>0.1202</v>
      </c>
      <c r="E43" s="8">
        <f t="shared" si="2"/>
        <v>0.63080000000000003</v>
      </c>
      <c r="G43" s="18"/>
      <c r="H43" s="18"/>
      <c r="I43" s="19"/>
    </row>
    <row r="44" spans="1:9" ht="25" customHeight="1" x14ac:dyDescent="0.25">
      <c r="A44" s="6" t="s">
        <v>97</v>
      </c>
      <c r="B44" s="7" t="s">
        <v>9</v>
      </c>
      <c r="C44" s="7">
        <v>0.5141</v>
      </c>
      <c r="D44" s="7">
        <v>0.26290000000000002</v>
      </c>
      <c r="E44" s="8">
        <f t="shared" si="2"/>
        <v>0.77700000000000002</v>
      </c>
      <c r="G44" s="18"/>
      <c r="H44" s="18"/>
      <c r="I44" s="19"/>
    </row>
    <row r="45" spans="1:9" ht="25" customHeight="1" x14ac:dyDescent="0.25">
      <c r="A45" s="6" t="s">
        <v>98</v>
      </c>
      <c r="B45" s="7" t="s">
        <v>9</v>
      </c>
      <c r="C45" s="7">
        <v>0.5141</v>
      </c>
      <c r="D45" s="7">
        <v>0.14149999999999999</v>
      </c>
      <c r="E45" s="8">
        <f t="shared" si="2"/>
        <v>0.65559999999999996</v>
      </c>
      <c r="G45" s="18"/>
      <c r="H45" s="18"/>
      <c r="I45" s="19"/>
    </row>
    <row r="46" spans="1:9" ht="25" customHeight="1" x14ac:dyDescent="0.25">
      <c r="A46" s="6" t="s">
        <v>99</v>
      </c>
      <c r="B46" s="7" t="s">
        <v>9</v>
      </c>
      <c r="C46" s="7">
        <v>0.5141</v>
      </c>
      <c r="D46" s="13">
        <v>0.1202</v>
      </c>
      <c r="E46" s="8">
        <f t="shared" si="2"/>
        <v>0.63429999999999997</v>
      </c>
      <c r="G46" s="18"/>
      <c r="H46" s="18"/>
      <c r="I46" s="19"/>
    </row>
    <row r="47" spans="1:9" ht="25" customHeight="1" thickBot="1" x14ac:dyDescent="0.3">
      <c r="A47" s="10"/>
      <c r="B47" s="10"/>
      <c r="C47" s="10"/>
      <c r="D47" s="10"/>
      <c r="E47" s="10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6" t="s">
        <v>104</v>
      </c>
      <c r="B50" s="7" t="s">
        <v>9</v>
      </c>
      <c r="C50" s="22">
        <v>0.3417</v>
      </c>
      <c r="D50" s="7">
        <v>0.24560000000000001</v>
      </c>
      <c r="E50" s="8">
        <f>SUM(C50:D50)</f>
        <v>0.58730000000000004</v>
      </c>
    </row>
    <row r="51" spans="1:9" ht="25" customHeight="1" x14ac:dyDescent="0.25">
      <c r="A51" s="6" t="s">
        <v>14</v>
      </c>
      <c r="B51" s="22" t="s">
        <v>9</v>
      </c>
      <c r="C51" s="22">
        <v>0.3417</v>
      </c>
      <c r="D51" s="22">
        <v>0.1137</v>
      </c>
      <c r="E51" s="8">
        <f>SUM(C51:D51)</f>
        <v>0.45540000000000003</v>
      </c>
    </row>
    <row r="52" spans="1:9" ht="25" customHeight="1" x14ac:dyDescent="0.25">
      <c r="A52" s="6" t="s">
        <v>22</v>
      </c>
      <c r="B52" s="22" t="s">
        <v>9</v>
      </c>
      <c r="C52" s="22">
        <v>0.3417</v>
      </c>
      <c r="D52" s="22">
        <v>0.1618</v>
      </c>
      <c r="E52" s="8">
        <f>SUM(C52:D52)</f>
        <v>0.50350000000000006</v>
      </c>
    </row>
    <row r="53" spans="1:9" ht="25" customHeight="1" thickBot="1" x14ac:dyDescent="0.3">
      <c r="A53" s="10"/>
      <c r="B53" s="10"/>
      <c r="C53" s="10"/>
      <c r="D53" s="10"/>
      <c r="E53" s="10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6" t="s">
        <v>24</v>
      </c>
      <c r="B56" s="7" t="s">
        <v>9</v>
      </c>
      <c r="C56" s="8">
        <v>0.48970000000000002</v>
      </c>
      <c r="D56" s="8">
        <v>0.33040000000000003</v>
      </c>
      <c r="E56" s="8">
        <f t="shared" ref="E56:E64" si="3">SUM(C56:D56)</f>
        <v>0.82010000000000005</v>
      </c>
    </row>
    <row r="57" spans="1:9" ht="25" customHeight="1" x14ac:dyDescent="0.25">
      <c r="A57" s="6" t="s">
        <v>106</v>
      </c>
      <c r="B57" s="7" t="s">
        <v>9</v>
      </c>
      <c r="C57" s="13">
        <v>0.48970000000000002</v>
      </c>
      <c r="D57" s="13">
        <v>0.17780000000000001</v>
      </c>
      <c r="E57" s="13">
        <f t="shared" si="3"/>
        <v>0.66749999999999998</v>
      </c>
    </row>
    <row r="58" spans="1:9" ht="25" customHeight="1" x14ac:dyDescent="0.25">
      <c r="A58" s="6" t="s">
        <v>107</v>
      </c>
      <c r="B58" s="7" t="s">
        <v>9</v>
      </c>
      <c r="C58" s="13">
        <v>0.48970000000000002</v>
      </c>
      <c r="D58" s="13">
        <v>0.1527</v>
      </c>
      <c r="E58" s="13">
        <f t="shared" si="3"/>
        <v>0.64240000000000008</v>
      </c>
    </row>
    <row r="59" spans="1:9" ht="25" customHeight="1" x14ac:dyDescent="0.25">
      <c r="A59" s="6" t="s">
        <v>108</v>
      </c>
      <c r="B59" s="7" t="s">
        <v>9</v>
      </c>
      <c r="C59" s="13">
        <v>0.48970000000000002</v>
      </c>
      <c r="D59" s="13">
        <v>0.1401</v>
      </c>
      <c r="E59" s="13">
        <f t="shared" si="3"/>
        <v>0.62980000000000003</v>
      </c>
    </row>
    <row r="60" spans="1:9" ht="25" customHeight="1" x14ac:dyDescent="0.25">
      <c r="A60" s="6" t="s">
        <v>144</v>
      </c>
      <c r="B60" s="7" t="s">
        <v>9</v>
      </c>
      <c r="C60" s="13">
        <v>0.24809999999999999</v>
      </c>
      <c r="D60" s="13">
        <v>0.1174</v>
      </c>
      <c r="E60" s="13">
        <f>SUM(C60:D60)</f>
        <v>0.36549999999999999</v>
      </c>
    </row>
    <row r="61" spans="1:9" ht="25" customHeight="1" x14ac:dyDescent="0.25">
      <c r="A61" s="6" t="s">
        <v>144</v>
      </c>
      <c r="B61" s="22" t="s">
        <v>27</v>
      </c>
      <c r="C61" s="22">
        <v>2.8454999999999999</v>
      </c>
      <c r="D61" s="10"/>
      <c r="E61" s="13">
        <f>SUM(C61:D61)</f>
        <v>2.8454999999999999</v>
      </c>
    </row>
    <row r="62" spans="1:9" ht="25" customHeight="1" x14ac:dyDescent="0.25">
      <c r="A62" s="6" t="s">
        <v>109</v>
      </c>
      <c r="B62" s="7" t="s">
        <v>9</v>
      </c>
      <c r="C62" s="18">
        <v>0.48970000000000002</v>
      </c>
      <c r="D62" s="13">
        <v>0.17780000000000001</v>
      </c>
      <c r="E62" s="13">
        <f>SUM(C62:D62)</f>
        <v>0.66749999999999998</v>
      </c>
    </row>
    <row r="63" spans="1:9" ht="25" customHeight="1" x14ac:dyDescent="0.25">
      <c r="A63" s="6" t="s">
        <v>110</v>
      </c>
      <c r="B63" s="7" t="s">
        <v>9</v>
      </c>
      <c r="C63" s="13">
        <v>0.48970000000000002</v>
      </c>
      <c r="D63" s="13">
        <v>0.1527</v>
      </c>
      <c r="E63" s="13">
        <f t="shared" si="3"/>
        <v>0.64240000000000008</v>
      </c>
    </row>
    <row r="64" spans="1:9" ht="25" customHeight="1" x14ac:dyDescent="0.25">
      <c r="A64" s="6" t="s">
        <v>111</v>
      </c>
      <c r="B64" s="7" t="s">
        <v>9</v>
      </c>
      <c r="C64" s="13">
        <v>0.48970000000000002</v>
      </c>
      <c r="D64" s="13">
        <v>0.1401</v>
      </c>
      <c r="E64" s="13">
        <f t="shared" si="3"/>
        <v>0.62980000000000003</v>
      </c>
    </row>
    <row r="65" spans="1:9" ht="25" customHeight="1" thickBot="1" x14ac:dyDescent="0.3">
      <c r="A65" s="10"/>
      <c r="B65" s="10"/>
      <c r="C65" s="10"/>
      <c r="D65" s="10"/>
      <c r="E65" s="10"/>
    </row>
    <row r="66" spans="1:9" ht="20.149999999999999" customHeight="1" thickBot="1" x14ac:dyDescent="0.45">
      <c r="A66" s="330" t="s">
        <v>112</v>
      </c>
      <c r="B66" s="331"/>
      <c r="C66" s="331"/>
      <c r="D66" s="331"/>
      <c r="E66" s="332"/>
      <c r="F66" s="14"/>
    </row>
    <row r="67" spans="1:9" ht="18" customHeight="1" thickBot="1" x14ac:dyDescent="0.35">
      <c r="A67" s="3" t="s">
        <v>3</v>
      </c>
      <c r="B67" s="4" t="s">
        <v>4</v>
      </c>
      <c r="C67" s="4" t="s">
        <v>5</v>
      </c>
      <c r="D67" s="4" t="s">
        <v>6</v>
      </c>
      <c r="E67" s="5" t="s">
        <v>7</v>
      </c>
    </row>
    <row r="68" spans="1:9" ht="25" customHeight="1" x14ac:dyDescent="0.25">
      <c r="A68" s="6" t="s">
        <v>24</v>
      </c>
      <c r="B68" s="7" t="s">
        <v>9</v>
      </c>
      <c r="C68" s="8">
        <v>0.48699999999999999</v>
      </c>
      <c r="D68" s="8">
        <v>0.29859999999999998</v>
      </c>
      <c r="E68" s="8">
        <f>SUM(C68:D68)</f>
        <v>0.78559999999999997</v>
      </c>
    </row>
    <row r="69" spans="1:9" ht="25" customHeight="1" x14ac:dyDescent="0.25">
      <c r="A69" s="6" t="s">
        <v>35</v>
      </c>
      <c r="B69" s="7" t="s">
        <v>9</v>
      </c>
      <c r="C69" s="8">
        <v>0.48699999999999999</v>
      </c>
      <c r="D69" s="8">
        <v>0.1278</v>
      </c>
      <c r="E69" s="8">
        <f>SUM(C69:D69)</f>
        <v>0.61480000000000001</v>
      </c>
    </row>
    <row r="70" spans="1:9" ht="25" customHeight="1" x14ac:dyDescent="0.25">
      <c r="A70" s="6" t="s">
        <v>113</v>
      </c>
      <c r="B70" s="7" t="s">
        <v>9</v>
      </c>
      <c r="C70" s="8">
        <v>0.48699999999999999</v>
      </c>
      <c r="D70" s="8">
        <v>9.7699999999999995E-2</v>
      </c>
      <c r="E70" s="8">
        <f>SUM(C70:D70)</f>
        <v>0.5847</v>
      </c>
    </row>
    <row r="71" spans="1:9" ht="25" customHeight="1" x14ac:dyDescent="0.25">
      <c r="A71" s="6" t="s">
        <v>62</v>
      </c>
      <c r="B71" s="7" t="s">
        <v>9</v>
      </c>
      <c r="C71" s="13">
        <v>0.48699999999999999</v>
      </c>
      <c r="D71" s="13">
        <v>6.9000000000000006E-2</v>
      </c>
      <c r="E71" s="8">
        <f>SUM(C71:D71)</f>
        <v>0.55600000000000005</v>
      </c>
    </row>
    <row r="72" spans="1:9" ht="25" customHeight="1" thickBot="1" x14ac:dyDescent="0.3">
      <c r="A72" s="10"/>
      <c r="B72" s="10"/>
      <c r="C72" s="10"/>
      <c r="D72" s="10"/>
      <c r="E72" s="10"/>
      <c r="G72" s="18"/>
      <c r="H72" s="18"/>
      <c r="I72" s="19"/>
    </row>
    <row r="73" spans="1:9" ht="25" customHeight="1" thickBot="1" x14ac:dyDescent="0.45">
      <c r="A73" s="330" t="s">
        <v>114</v>
      </c>
      <c r="B73" s="333"/>
      <c r="C73" s="333"/>
      <c r="D73" s="333"/>
      <c r="E73" s="334"/>
    </row>
    <row r="74" spans="1:9" ht="25" customHeight="1" thickBot="1" x14ac:dyDescent="0.35">
      <c r="A74" s="3" t="s">
        <v>3</v>
      </c>
      <c r="B74" s="4" t="s">
        <v>4</v>
      </c>
      <c r="C74" s="4" t="s">
        <v>5</v>
      </c>
      <c r="D74" s="4" t="s">
        <v>6</v>
      </c>
      <c r="E74" s="5" t="s">
        <v>7</v>
      </c>
    </row>
    <row r="75" spans="1:9" ht="25" customHeight="1" x14ac:dyDescent="0.25">
      <c r="A75" s="6" t="s">
        <v>24</v>
      </c>
      <c r="B75" s="7" t="s">
        <v>9</v>
      </c>
      <c r="C75" s="8">
        <v>0.4859</v>
      </c>
      <c r="D75" s="8">
        <v>0.2394</v>
      </c>
      <c r="E75" s="8">
        <f>SUM(C75:D75)</f>
        <v>0.72530000000000006</v>
      </c>
    </row>
    <row r="76" spans="1:9" ht="25" customHeight="1" x14ac:dyDescent="0.25">
      <c r="A76" s="6" t="s">
        <v>35</v>
      </c>
      <c r="B76" s="7" t="s">
        <v>9</v>
      </c>
      <c r="C76" s="8">
        <f>C75</f>
        <v>0.4859</v>
      </c>
      <c r="D76" s="8">
        <v>9.06E-2</v>
      </c>
      <c r="E76" s="8">
        <f>SUM(C76:D76)</f>
        <v>0.57650000000000001</v>
      </c>
    </row>
    <row r="77" spans="1:9" ht="23.25" customHeight="1" x14ac:dyDescent="0.25">
      <c r="A77" s="6" t="s">
        <v>113</v>
      </c>
      <c r="B77" s="7" t="s">
        <v>9</v>
      </c>
      <c r="C77" s="8">
        <f>C76</f>
        <v>0.4859</v>
      </c>
      <c r="D77" s="8">
        <v>6.5100000000000005E-2</v>
      </c>
      <c r="E77" s="8">
        <f>SUM(C77:D77)</f>
        <v>0.55100000000000005</v>
      </c>
    </row>
    <row r="78" spans="1:9" ht="22.5" customHeight="1" x14ac:dyDescent="0.25">
      <c r="A78" s="6" t="s">
        <v>115</v>
      </c>
      <c r="B78" s="7" t="s">
        <v>9</v>
      </c>
      <c r="C78" s="8">
        <f>C77</f>
        <v>0.4859</v>
      </c>
      <c r="D78" s="8">
        <v>5.8200000000000002E-2</v>
      </c>
      <c r="E78" s="8">
        <f>SUM(C78:D78)</f>
        <v>0.54410000000000003</v>
      </c>
    </row>
  </sheetData>
  <mergeCells count="10">
    <mergeCell ref="A48:E48"/>
    <mergeCell ref="A54:E54"/>
    <mergeCell ref="A66:E66"/>
    <mergeCell ref="A73:E73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1">
    <tabColor rgb="FFFFFF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131</v>
      </c>
      <c r="B1" s="340"/>
      <c r="C1" s="340"/>
      <c r="D1" s="340"/>
      <c r="E1" s="340"/>
    </row>
    <row r="2" spans="1:5" ht="39.75" customHeight="1" x14ac:dyDescent="0.5">
      <c r="A2" s="341" t="s">
        <v>137</v>
      </c>
      <c r="B2" s="341"/>
      <c r="C2" s="341"/>
      <c r="D2" s="341"/>
      <c r="E2" s="341"/>
    </row>
    <row r="3" spans="1:5" ht="13" thickBot="1" x14ac:dyDescent="0.3"/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40" t="s">
        <v>10</v>
      </c>
      <c r="B6" s="7" t="s">
        <v>9</v>
      </c>
      <c r="C6" s="8">
        <v>0.16500000000000001</v>
      </c>
      <c r="D6" s="7">
        <v>0.1384</v>
      </c>
      <c r="E6" s="8">
        <f t="shared" ref="E6:E15" si="0">SUM(C6:D6)</f>
        <v>0.3034</v>
      </c>
    </row>
    <row r="7" spans="1:5" ht="25" customHeight="1" x14ac:dyDescent="0.25">
      <c r="A7" s="41" t="s">
        <v>8</v>
      </c>
      <c r="B7" s="7" t="s">
        <v>9</v>
      </c>
      <c r="C7" s="8">
        <v>0.2051</v>
      </c>
      <c r="D7" s="7">
        <v>0.1384</v>
      </c>
      <c r="E7" s="8">
        <f t="shared" si="0"/>
        <v>0.34350000000000003</v>
      </c>
    </row>
    <row r="8" spans="1:5" ht="25" customHeight="1" x14ac:dyDescent="0.25">
      <c r="A8" s="42" t="s">
        <v>92</v>
      </c>
      <c r="B8" s="7" t="s">
        <v>9</v>
      </c>
      <c r="C8" s="8">
        <v>0.2051</v>
      </c>
      <c r="D8" s="7">
        <v>5.0700000000000002E-2</v>
      </c>
      <c r="E8" s="8">
        <f t="shared" si="0"/>
        <v>0.25580000000000003</v>
      </c>
    </row>
    <row r="9" spans="1:5" ht="25" customHeight="1" x14ac:dyDescent="0.25">
      <c r="A9" s="42" t="s">
        <v>93</v>
      </c>
      <c r="B9" s="7" t="s">
        <v>9</v>
      </c>
      <c r="C9" s="8">
        <v>0.2051</v>
      </c>
      <c r="D9" s="7">
        <v>3.2500000000000001E-2</v>
      </c>
      <c r="E9" s="8">
        <f t="shared" si="0"/>
        <v>0.23760000000000001</v>
      </c>
    </row>
    <row r="10" spans="1:5" ht="25" customHeight="1" x14ac:dyDescent="0.25">
      <c r="A10" s="42" t="s">
        <v>94</v>
      </c>
      <c r="B10" s="7" t="s">
        <v>9</v>
      </c>
      <c r="C10" s="8">
        <v>0.2051</v>
      </c>
      <c r="D10" s="7">
        <v>2.93E-2</v>
      </c>
      <c r="E10" s="8">
        <f t="shared" si="0"/>
        <v>0.2344</v>
      </c>
    </row>
    <row r="11" spans="1:5" ht="25" customHeight="1" x14ac:dyDescent="0.25">
      <c r="A11" s="42" t="s">
        <v>95</v>
      </c>
      <c r="B11" s="7" t="s">
        <v>9</v>
      </c>
      <c r="C11" s="8">
        <v>0.2051</v>
      </c>
      <c r="D11" s="7">
        <v>2.35E-2</v>
      </c>
      <c r="E11" s="8">
        <f t="shared" si="0"/>
        <v>0.2286</v>
      </c>
    </row>
    <row r="12" spans="1:5" ht="25" customHeight="1" x14ac:dyDescent="0.25">
      <c r="A12" s="40" t="s">
        <v>96</v>
      </c>
      <c r="B12" s="7" t="s">
        <v>9</v>
      </c>
      <c r="C12" s="8">
        <v>0.16500000000000001</v>
      </c>
      <c r="D12" s="7">
        <v>5.0700000000000002E-2</v>
      </c>
      <c r="E12" s="8">
        <f t="shared" si="0"/>
        <v>0.2157</v>
      </c>
    </row>
    <row r="13" spans="1:5" ht="25" customHeight="1" x14ac:dyDescent="0.25">
      <c r="A13" s="40" t="s">
        <v>97</v>
      </c>
      <c r="B13" s="7" t="s">
        <v>9</v>
      </c>
      <c r="C13" s="8">
        <v>0.16500000000000001</v>
      </c>
      <c r="D13" s="7">
        <v>3.2500000000000001E-2</v>
      </c>
      <c r="E13" s="8">
        <f t="shared" si="0"/>
        <v>0.19750000000000001</v>
      </c>
    </row>
    <row r="14" spans="1:5" ht="25" customHeight="1" x14ac:dyDescent="0.25">
      <c r="A14" s="40" t="s">
        <v>98</v>
      </c>
      <c r="B14" s="7" t="s">
        <v>9</v>
      </c>
      <c r="C14" s="8">
        <v>0.16500000000000001</v>
      </c>
      <c r="D14" s="7">
        <v>2.8299999999999999E-2</v>
      </c>
      <c r="E14" s="8">
        <f t="shared" si="0"/>
        <v>0.1933</v>
      </c>
    </row>
    <row r="15" spans="1:5" ht="25" customHeight="1" x14ac:dyDescent="0.25">
      <c r="A15" s="40" t="s">
        <v>99</v>
      </c>
      <c r="B15" s="7" t="s">
        <v>9</v>
      </c>
      <c r="C15" s="8">
        <v>0.16500000000000001</v>
      </c>
      <c r="D15" s="7">
        <v>2.35E-2</v>
      </c>
      <c r="E15" s="8">
        <f t="shared" si="0"/>
        <v>0.1885</v>
      </c>
    </row>
    <row r="16" spans="1:5" ht="25" customHeight="1" thickBot="1" x14ac:dyDescent="0.3">
      <c r="A16" s="43"/>
      <c r="B16" s="10"/>
      <c r="C16" s="10"/>
      <c r="D16" s="10"/>
      <c r="E16" s="44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40" t="s">
        <v>10</v>
      </c>
      <c r="B19" s="7" t="s">
        <v>9</v>
      </c>
      <c r="C19" s="8">
        <v>9.8000000000000004E-2</v>
      </c>
      <c r="D19" s="8">
        <v>0.20200000000000001</v>
      </c>
      <c r="E19" s="45">
        <f>SUM(C19:D19)</f>
        <v>0.30000000000000004</v>
      </c>
    </row>
    <row r="20" spans="1:6" ht="25" customHeight="1" x14ac:dyDescent="0.25">
      <c r="A20" s="40" t="s">
        <v>8</v>
      </c>
      <c r="B20" s="7" t="s">
        <v>9</v>
      </c>
      <c r="C20" s="13">
        <v>8.8999999999999996E-2</v>
      </c>
      <c r="D20" s="8">
        <f>D19</f>
        <v>0.20200000000000001</v>
      </c>
      <c r="E20" s="45">
        <f t="shared" ref="E20:E21" si="1">SUM(C20:D20)</f>
        <v>0.29100000000000004</v>
      </c>
    </row>
    <row r="21" spans="1:6" ht="25" customHeight="1" x14ac:dyDescent="0.25">
      <c r="A21" s="40" t="s">
        <v>93</v>
      </c>
      <c r="B21" s="7" t="s">
        <v>9</v>
      </c>
      <c r="C21" s="13">
        <f>C20</f>
        <v>8.8999999999999996E-2</v>
      </c>
      <c r="D21" s="8">
        <v>8.7999999999999995E-2</v>
      </c>
      <c r="E21" s="45">
        <f t="shared" si="1"/>
        <v>0.17699999999999999</v>
      </c>
    </row>
    <row r="22" spans="1:6" ht="25" customHeight="1" x14ac:dyDescent="0.25">
      <c r="A22" s="40" t="s">
        <v>94</v>
      </c>
      <c r="B22" s="7" t="s">
        <v>9</v>
      </c>
      <c r="C22" s="13">
        <f>C21</f>
        <v>8.8999999999999996E-2</v>
      </c>
      <c r="D22" s="8">
        <v>7.2999999999999995E-2</v>
      </c>
      <c r="E22" s="45">
        <f>SUM(C22:D22)</f>
        <v>0.16199999999999998</v>
      </c>
    </row>
    <row r="23" spans="1:6" ht="25" customHeight="1" x14ac:dyDescent="0.25">
      <c r="A23" s="40" t="s">
        <v>95</v>
      </c>
      <c r="B23" s="7" t="s">
        <v>9</v>
      </c>
      <c r="C23" s="13">
        <f>C22</f>
        <v>8.8999999999999996E-2</v>
      </c>
      <c r="D23" s="13">
        <v>6.2E-2</v>
      </c>
      <c r="E23" s="45">
        <f>SUM(C23:D23)</f>
        <v>0.151</v>
      </c>
    </row>
    <row r="24" spans="1:6" ht="25" customHeight="1" x14ac:dyDescent="0.25">
      <c r="A24" s="40" t="s">
        <v>97</v>
      </c>
      <c r="B24" s="7" t="s">
        <v>9</v>
      </c>
      <c r="C24" s="8">
        <f>C19</f>
        <v>9.8000000000000004E-2</v>
      </c>
      <c r="D24" s="8">
        <f>D21</f>
        <v>8.7999999999999995E-2</v>
      </c>
      <c r="E24" s="45">
        <f>SUM(C24:D24)</f>
        <v>0.186</v>
      </c>
    </row>
    <row r="25" spans="1:6" ht="25" customHeight="1" x14ac:dyDescent="0.25">
      <c r="A25" s="40" t="s">
        <v>98</v>
      </c>
      <c r="B25" s="7" t="s">
        <v>9</v>
      </c>
      <c r="C25" s="8">
        <f>C24</f>
        <v>9.8000000000000004E-2</v>
      </c>
      <c r="D25" s="8">
        <f>D22</f>
        <v>7.2999999999999995E-2</v>
      </c>
      <c r="E25" s="45">
        <f>SUM(C25:D25)</f>
        <v>0.17099999999999999</v>
      </c>
    </row>
    <row r="26" spans="1:6" ht="25" customHeight="1" x14ac:dyDescent="0.25">
      <c r="A26" s="40" t="s">
        <v>99</v>
      </c>
      <c r="B26" s="7" t="s">
        <v>9</v>
      </c>
      <c r="C26" s="8">
        <f>C25</f>
        <v>9.8000000000000004E-2</v>
      </c>
      <c r="D26" s="13">
        <f>D23</f>
        <v>6.2E-2</v>
      </c>
      <c r="E26" s="45">
        <f>SUM(C26:D26)</f>
        <v>0.16</v>
      </c>
    </row>
    <row r="27" spans="1:6" ht="25" customHeight="1" x14ac:dyDescent="0.25">
      <c r="A27" s="40" t="s">
        <v>100</v>
      </c>
      <c r="B27" s="7" t="s">
        <v>9</v>
      </c>
      <c r="C27" s="13"/>
      <c r="D27" s="8">
        <v>1.0999999999999999E-2</v>
      </c>
      <c r="E27" s="45">
        <f t="shared" ref="E27" si="2">SUM(C27:D27)</f>
        <v>1.0999999999999999E-2</v>
      </c>
    </row>
    <row r="28" spans="1:6" ht="25" customHeight="1" thickBot="1" x14ac:dyDescent="0.3">
      <c r="A28" s="43"/>
      <c r="B28" s="10"/>
      <c r="C28" s="10"/>
      <c r="D28" s="10"/>
      <c r="E28" s="44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46" t="s">
        <v>7</v>
      </c>
    </row>
    <row r="31" spans="1:6" ht="25" customHeight="1" x14ac:dyDescent="0.25">
      <c r="A31" s="40" t="s">
        <v>119</v>
      </c>
      <c r="B31" s="7" t="s">
        <v>133</v>
      </c>
      <c r="C31" s="8">
        <v>0.37080000000000002</v>
      </c>
      <c r="D31" s="8">
        <v>0.2039</v>
      </c>
      <c r="E31" s="47">
        <f>SUM(C31:D31)</f>
        <v>0.57469999999999999</v>
      </c>
    </row>
    <row r="32" spans="1:6" ht="25" customHeight="1" x14ac:dyDescent="0.25">
      <c r="A32" s="40" t="s">
        <v>120</v>
      </c>
      <c r="B32" s="7" t="s">
        <v>133</v>
      </c>
      <c r="C32" s="8">
        <v>0.37080000000000002</v>
      </c>
      <c r="D32" s="7">
        <v>0.2039</v>
      </c>
      <c r="E32" s="45">
        <v>0.57469999999999999</v>
      </c>
    </row>
    <row r="33" spans="1:9" ht="25" customHeight="1" x14ac:dyDescent="0.25">
      <c r="A33" s="42" t="s">
        <v>121</v>
      </c>
      <c r="B33" s="48" t="s">
        <v>133</v>
      </c>
      <c r="C33" s="8">
        <v>0.37080000000000002</v>
      </c>
      <c r="D33" s="7">
        <v>0.18129999999999999</v>
      </c>
      <c r="E33" s="45">
        <v>0.55210000000000004</v>
      </c>
    </row>
    <row r="34" spans="1:9" ht="25" customHeight="1" x14ac:dyDescent="0.25">
      <c r="A34" s="40" t="s">
        <v>122</v>
      </c>
      <c r="B34" s="7" t="s">
        <v>133</v>
      </c>
      <c r="C34" s="7">
        <v>0.37080000000000002</v>
      </c>
      <c r="D34" s="7">
        <v>0.18129999999999999</v>
      </c>
      <c r="E34" s="45">
        <v>0.55210000000000004</v>
      </c>
    </row>
    <row r="35" spans="1:9" ht="25" customHeight="1" x14ac:dyDescent="0.25">
      <c r="A35" s="40" t="s">
        <v>134</v>
      </c>
      <c r="B35" s="7" t="s">
        <v>133</v>
      </c>
      <c r="C35" s="7">
        <v>0.37080000000000002</v>
      </c>
      <c r="D35" s="8">
        <v>0.104</v>
      </c>
      <c r="E35" s="45">
        <v>0.4748</v>
      </c>
    </row>
    <row r="36" spans="1:9" ht="25" customHeight="1" thickBot="1" x14ac:dyDescent="0.3">
      <c r="A36" s="43"/>
      <c r="B36" s="10"/>
      <c r="C36" s="10"/>
      <c r="D36" s="10"/>
      <c r="E36" s="44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40" t="s">
        <v>10</v>
      </c>
      <c r="B39" s="7" t="s">
        <v>9</v>
      </c>
      <c r="C39" s="49">
        <v>0.42020000000000002</v>
      </c>
      <c r="D39" s="50">
        <v>0.37330000000000002</v>
      </c>
      <c r="E39" s="8">
        <f t="shared" ref="E39:E46" si="3">SUM(C39:D39)</f>
        <v>0.79350000000000009</v>
      </c>
    </row>
    <row r="40" spans="1:9" ht="25" customHeight="1" x14ac:dyDescent="0.25">
      <c r="A40" s="40" t="s">
        <v>8</v>
      </c>
      <c r="B40" s="7" t="s">
        <v>9</v>
      </c>
      <c r="C40" s="51">
        <v>0.41</v>
      </c>
      <c r="D40" s="50">
        <v>0.37330000000000002</v>
      </c>
      <c r="E40" s="8">
        <f t="shared" si="3"/>
        <v>0.7833</v>
      </c>
    </row>
    <row r="41" spans="1:9" ht="25" customHeight="1" x14ac:dyDescent="0.25">
      <c r="A41" s="40" t="s">
        <v>93</v>
      </c>
      <c r="B41" s="7" t="s">
        <v>9</v>
      </c>
      <c r="C41" s="51">
        <f>C40</f>
        <v>0.41</v>
      </c>
      <c r="D41" s="50">
        <v>0.30520000000000003</v>
      </c>
      <c r="E41" s="8">
        <f t="shared" si="3"/>
        <v>0.71520000000000006</v>
      </c>
      <c r="G41" s="18"/>
      <c r="H41" s="18"/>
      <c r="I41" s="19"/>
    </row>
    <row r="42" spans="1:9" ht="25" customHeight="1" x14ac:dyDescent="0.25">
      <c r="A42" s="40" t="s">
        <v>94</v>
      </c>
      <c r="B42" s="7" t="s">
        <v>9</v>
      </c>
      <c r="C42" s="51">
        <f>C41</f>
        <v>0.41</v>
      </c>
      <c r="D42" s="50">
        <v>0.19969999999999999</v>
      </c>
      <c r="E42" s="8">
        <f t="shared" si="3"/>
        <v>0.60969999999999991</v>
      </c>
      <c r="G42" s="18"/>
      <c r="H42" s="18"/>
      <c r="I42" s="19"/>
    </row>
    <row r="43" spans="1:9" ht="25" customHeight="1" x14ac:dyDescent="0.25">
      <c r="A43" s="40" t="s">
        <v>95</v>
      </c>
      <c r="B43" s="7" t="s">
        <v>9</v>
      </c>
      <c r="C43" s="51">
        <f>C42</f>
        <v>0.41</v>
      </c>
      <c r="D43" s="50">
        <v>0.16259999999999999</v>
      </c>
      <c r="E43" s="8">
        <f t="shared" si="3"/>
        <v>0.5726</v>
      </c>
      <c r="G43" s="18"/>
      <c r="H43" s="18"/>
      <c r="I43" s="19"/>
    </row>
    <row r="44" spans="1:9" ht="25" customHeight="1" x14ac:dyDescent="0.25">
      <c r="A44" s="40" t="s">
        <v>97</v>
      </c>
      <c r="B44" s="7" t="s">
        <v>9</v>
      </c>
      <c r="C44" s="49">
        <f>C39</f>
        <v>0.42020000000000002</v>
      </c>
      <c r="D44" s="50">
        <v>0.30520000000000003</v>
      </c>
      <c r="E44" s="8">
        <f t="shared" si="3"/>
        <v>0.72540000000000004</v>
      </c>
      <c r="G44" s="18"/>
      <c r="H44" s="18"/>
      <c r="I44" s="19"/>
    </row>
    <row r="45" spans="1:9" ht="25" customHeight="1" x14ac:dyDescent="0.25">
      <c r="A45" s="40" t="s">
        <v>98</v>
      </c>
      <c r="B45" s="7" t="s">
        <v>9</v>
      </c>
      <c r="C45" s="49">
        <f>C44</f>
        <v>0.42020000000000002</v>
      </c>
      <c r="D45" s="50">
        <v>0.19969999999999999</v>
      </c>
      <c r="E45" s="8">
        <f t="shared" si="3"/>
        <v>0.61990000000000001</v>
      </c>
      <c r="G45" s="18"/>
      <c r="H45" s="18"/>
      <c r="I45" s="19"/>
    </row>
    <row r="46" spans="1:9" ht="25" customHeight="1" x14ac:dyDescent="0.25">
      <c r="A46" s="40" t="s">
        <v>99</v>
      </c>
      <c r="B46" s="7" t="s">
        <v>9</v>
      </c>
      <c r="C46" s="49">
        <f>C45</f>
        <v>0.42020000000000002</v>
      </c>
      <c r="D46" s="50">
        <v>0.16259999999999999</v>
      </c>
      <c r="E46" s="8">
        <f t="shared" si="3"/>
        <v>0.58279999999999998</v>
      </c>
      <c r="G46" s="18"/>
      <c r="H46" s="18"/>
      <c r="I46" s="19"/>
    </row>
    <row r="47" spans="1:9" ht="25" customHeight="1" thickBot="1" x14ac:dyDescent="0.3">
      <c r="A47" s="43"/>
      <c r="B47" s="10"/>
      <c r="C47" s="10"/>
      <c r="D47" s="10"/>
      <c r="E47" s="44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40" t="s">
        <v>104</v>
      </c>
      <c r="B50" s="7" t="s">
        <v>9</v>
      </c>
      <c r="C50" s="22">
        <v>0.12330000000000001</v>
      </c>
      <c r="D50" s="7">
        <v>0.25519999999999998</v>
      </c>
      <c r="E50" s="8">
        <f>SUM(C50:D50)</f>
        <v>0.3785</v>
      </c>
    </row>
    <row r="51" spans="1:9" ht="25" customHeight="1" x14ac:dyDescent="0.25">
      <c r="A51" s="40" t="s">
        <v>14</v>
      </c>
      <c r="B51" s="22" t="s">
        <v>9</v>
      </c>
      <c r="C51" s="22">
        <v>0.12330000000000001</v>
      </c>
      <c r="D51" s="22">
        <v>0.17860000000000001</v>
      </c>
      <c r="E51" s="8">
        <f>SUM(C51:D51)</f>
        <v>0.3019</v>
      </c>
    </row>
    <row r="52" spans="1:9" ht="25" customHeight="1" x14ac:dyDescent="0.25">
      <c r="A52" s="40" t="s">
        <v>22</v>
      </c>
      <c r="B52" s="22" t="s">
        <v>9</v>
      </c>
      <c r="C52" s="22">
        <v>0.12330000000000001</v>
      </c>
      <c r="D52" s="22">
        <v>0.11749999999999999</v>
      </c>
      <c r="E52" s="8">
        <f>SUM(C52:D52)</f>
        <v>0.24080000000000001</v>
      </c>
    </row>
    <row r="53" spans="1:9" ht="25" customHeight="1" thickBot="1" x14ac:dyDescent="0.3">
      <c r="A53" s="43"/>
      <c r="B53" s="10"/>
      <c r="C53" s="10"/>
      <c r="D53" s="10"/>
      <c r="E53" s="44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40" t="s">
        <v>24</v>
      </c>
      <c r="B56" s="7" t="s">
        <v>9</v>
      </c>
      <c r="C56" s="8">
        <v>0.53490000000000004</v>
      </c>
      <c r="D56" s="8">
        <v>0.28920000000000001</v>
      </c>
      <c r="E56" s="8">
        <f t="shared" ref="E56:E66" si="4">SUM(C56:D56)</f>
        <v>0.82410000000000005</v>
      </c>
    </row>
    <row r="57" spans="1:9" ht="25" customHeight="1" x14ac:dyDescent="0.25">
      <c r="A57" s="40" t="s">
        <v>106</v>
      </c>
      <c r="B57" s="7" t="s">
        <v>9</v>
      </c>
      <c r="C57" s="13">
        <v>0.53490000000000004</v>
      </c>
      <c r="D57" s="13">
        <v>0.16839999999999999</v>
      </c>
      <c r="E57" s="13">
        <f t="shared" si="4"/>
        <v>0.70330000000000004</v>
      </c>
    </row>
    <row r="58" spans="1:9" ht="25" customHeight="1" x14ac:dyDescent="0.25">
      <c r="A58" s="40" t="s">
        <v>107</v>
      </c>
      <c r="B58" s="7" t="s">
        <v>9</v>
      </c>
      <c r="C58" s="13">
        <v>0.53490000000000004</v>
      </c>
      <c r="D58" s="13">
        <v>0.14860000000000001</v>
      </c>
      <c r="E58" s="13">
        <f t="shared" si="4"/>
        <v>0.6835</v>
      </c>
    </row>
    <row r="59" spans="1:9" ht="25" customHeight="1" x14ac:dyDescent="0.25">
      <c r="A59" s="40" t="s">
        <v>108</v>
      </c>
      <c r="B59" s="7" t="s">
        <v>9</v>
      </c>
      <c r="C59" s="13">
        <v>0.53490000000000004</v>
      </c>
      <c r="D59" s="13">
        <v>0.13919999999999999</v>
      </c>
      <c r="E59" s="13">
        <f t="shared" si="4"/>
        <v>0.67410000000000003</v>
      </c>
    </row>
    <row r="60" spans="1:9" ht="25" customHeight="1" x14ac:dyDescent="0.25">
      <c r="A60" s="40" t="s">
        <v>76</v>
      </c>
      <c r="B60" s="7" t="s">
        <v>9</v>
      </c>
      <c r="C60" s="13">
        <v>0.53269999999999995</v>
      </c>
      <c r="D60" s="13">
        <v>0.12089999999999999</v>
      </c>
      <c r="E60" s="13">
        <f>SUM(C60:D60)</f>
        <v>0.65359999999999996</v>
      </c>
    </row>
    <row r="61" spans="1:9" ht="25" customHeight="1" x14ac:dyDescent="0.25">
      <c r="A61" s="40" t="s">
        <v>76</v>
      </c>
      <c r="B61" s="22" t="s">
        <v>27</v>
      </c>
      <c r="C61" s="22">
        <v>-0.17180000000000001</v>
      </c>
      <c r="D61" s="13"/>
      <c r="E61" s="13">
        <f>SUM(C61:D61)</f>
        <v>-0.17180000000000001</v>
      </c>
    </row>
    <row r="62" spans="1:9" ht="25" customHeight="1" x14ac:dyDescent="0.25">
      <c r="A62" s="40" t="s">
        <v>109</v>
      </c>
      <c r="B62" s="7" t="s">
        <v>9</v>
      </c>
      <c r="C62" s="18">
        <v>0.53490000000000004</v>
      </c>
      <c r="D62" s="13">
        <v>0.16839999999999999</v>
      </c>
      <c r="E62" s="13">
        <f>SUM(C62:D62)</f>
        <v>0.70330000000000004</v>
      </c>
    </row>
    <row r="63" spans="1:9" ht="25" customHeight="1" x14ac:dyDescent="0.25">
      <c r="A63" s="40" t="s">
        <v>110</v>
      </c>
      <c r="B63" s="7" t="s">
        <v>9</v>
      </c>
      <c r="C63" s="13">
        <v>0.53490000000000004</v>
      </c>
      <c r="D63" s="13">
        <v>0.14860000000000001</v>
      </c>
      <c r="E63" s="13">
        <f t="shared" si="4"/>
        <v>0.6835</v>
      </c>
    </row>
    <row r="64" spans="1:9" ht="25" customHeight="1" x14ac:dyDescent="0.25">
      <c r="A64" s="40" t="s">
        <v>111</v>
      </c>
      <c r="B64" s="7" t="s">
        <v>9</v>
      </c>
      <c r="C64" s="13">
        <v>0.53490000000000004</v>
      </c>
      <c r="D64" s="13">
        <v>0.13919999999999999</v>
      </c>
      <c r="E64" s="13">
        <f t="shared" si="4"/>
        <v>0.67410000000000003</v>
      </c>
    </row>
    <row r="65" spans="1:9" ht="25" customHeight="1" x14ac:dyDescent="0.25">
      <c r="A65" s="40" t="s">
        <v>77</v>
      </c>
      <c r="B65" s="7" t="s">
        <v>9</v>
      </c>
      <c r="C65" s="22">
        <v>0.53269999999999995</v>
      </c>
      <c r="D65" s="13">
        <v>0.12089999999999999</v>
      </c>
      <c r="E65" s="13">
        <f t="shared" si="4"/>
        <v>0.65359999999999996</v>
      </c>
    </row>
    <row r="66" spans="1:9" ht="25" customHeight="1" x14ac:dyDescent="0.25">
      <c r="A66" s="40" t="s">
        <v>77</v>
      </c>
      <c r="B66" s="22" t="s">
        <v>27</v>
      </c>
      <c r="C66" s="22">
        <v>-0.17180000000000001</v>
      </c>
      <c r="D66" s="13"/>
      <c r="E66" s="13">
        <f t="shared" si="4"/>
        <v>-0.17180000000000001</v>
      </c>
    </row>
    <row r="67" spans="1:9" ht="25" customHeight="1" thickBot="1" x14ac:dyDescent="0.3">
      <c r="A67" s="43"/>
      <c r="B67" s="10"/>
      <c r="C67" s="10"/>
      <c r="D67" s="10"/>
      <c r="E67" s="44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40" t="s">
        <v>24</v>
      </c>
      <c r="B70" s="7" t="s">
        <v>9</v>
      </c>
      <c r="C70" s="8">
        <v>0.52339999999999998</v>
      </c>
      <c r="D70" s="8">
        <v>0.25059999999999999</v>
      </c>
      <c r="E70" s="8">
        <f>SUM(C70:D70)</f>
        <v>0.77400000000000002</v>
      </c>
    </row>
    <row r="71" spans="1:9" ht="25" customHeight="1" x14ac:dyDescent="0.25">
      <c r="A71" s="40" t="s">
        <v>35</v>
      </c>
      <c r="B71" s="7" t="s">
        <v>9</v>
      </c>
      <c r="C71" s="8">
        <v>0.52339999999999998</v>
      </c>
      <c r="D71" s="8">
        <v>0.11940000000000001</v>
      </c>
      <c r="E71" s="8">
        <f>SUM(C71:D71)</f>
        <v>0.64280000000000004</v>
      </c>
    </row>
    <row r="72" spans="1:9" ht="25" customHeight="1" x14ac:dyDescent="0.25">
      <c r="A72" s="40" t="s">
        <v>113</v>
      </c>
      <c r="B72" s="7" t="s">
        <v>9</v>
      </c>
      <c r="C72" s="8">
        <v>0.52339999999999998</v>
      </c>
      <c r="D72" s="8">
        <v>9.7299999999999998E-2</v>
      </c>
      <c r="E72" s="8">
        <f>SUM(C72:D72)</f>
        <v>0.62070000000000003</v>
      </c>
    </row>
    <row r="73" spans="1:9" ht="25" customHeight="1" x14ac:dyDescent="0.25">
      <c r="A73" s="40" t="s">
        <v>62</v>
      </c>
      <c r="B73" s="7" t="s">
        <v>9</v>
      </c>
      <c r="C73" s="13">
        <v>0.52339999999999998</v>
      </c>
      <c r="D73" s="13">
        <v>7.51E-2</v>
      </c>
      <c r="E73" s="8">
        <f>SUM(C73:D73)</f>
        <v>0.59850000000000003</v>
      </c>
    </row>
    <row r="74" spans="1:9" ht="25" customHeight="1" thickBot="1" x14ac:dyDescent="0.3">
      <c r="A74" s="43"/>
      <c r="B74" s="10"/>
      <c r="C74" s="10"/>
      <c r="D74" s="10"/>
      <c r="E74" s="44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40" t="s">
        <v>24</v>
      </c>
      <c r="B77" s="7" t="s">
        <v>9</v>
      </c>
      <c r="C77" s="8">
        <v>0.31759999999999999</v>
      </c>
      <c r="D77" s="8">
        <v>0.1633</v>
      </c>
      <c r="E77" s="8">
        <f>SUM(C77:D77)</f>
        <v>0.48089999999999999</v>
      </c>
    </row>
    <row r="78" spans="1:9" ht="25" customHeight="1" x14ac:dyDescent="0.25">
      <c r="A78" s="40" t="s">
        <v>35</v>
      </c>
      <c r="B78" s="7" t="s">
        <v>9</v>
      </c>
      <c r="C78" s="8">
        <f>C77</f>
        <v>0.31759999999999999</v>
      </c>
      <c r="D78" s="8">
        <v>3.5700000000000003E-2</v>
      </c>
      <c r="E78" s="8">
        <f>SUM(C78:D78)</f>
        <v>0.3533</v>
      </c>
    </row>
    <row r="79" spans="1:9" ht="23.25" customHeight="1" x14ac:dyDescent="0.25">
      <c r="A79" s="40" t="s">
        <v>113</v>
      </c>
      <c r="B79" s="7" t="s">
        <v>9</v>
      </c>
      <c r="C79" s="8">
        <f>C78</f>
        <v>0.31759999999999999</v>
      </c>
      <c r="D79" s="8">
        <v>1.9099999999999999E-2</v>
      </c>
      <c r="E79" s="8">
        <f>SUM(C79:D79)</f>
        <v>0.3367</v>
      </c>
    </row>
    <row r="80" spans="1:9" ht="22.5" customHeight="1" thickBot="1" x14ac:dyDescent="0.3">
      <c r="A80" s="53" t="s">
        <v>115</v>
      </c>
      <c r="B80" s="54" t="s">
        <v>9</v>
      </c>
      <c r="C80" s="8">
        <f>C79</f>
        <v>0.31759999999999999</v>
      </c>
      <c r="D80" s="8">
        <v>1.49E-2</v>
      </c>
      <c r="E80" s="8">
        <f>SUM(C80:D80)</f>
        <v>0.33250000000000002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8">
    <tabColor rgb="FFFFFF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131</v>
      </c>
      <c r="B1" s="340"/>
      <c r="C1" s="340"/>
      <c r="D1" s="340"/>
      <c r="E1" s="340"/>
    </row>
    <row r="2" spans="1:5" ht="39.75" customHeight="1" x14ac:dyDescent="0.5">
      <c r="A2" s="341" t="s">
        <v>132</v>
      </c>
      <c r="B2" s="341"/>
      <c r="C2" s="341"/>
      <c r="D2" s="341"/>
      <c r="E2" s="341"/>
    </row>
    <row r="3" spans="1:5" ht="13" thickBot="1" x14ac:dyDescent="0.3"/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40" t="s">
        <v>10</v>
      </c>
      <c r="B6" s="7" t="s">
        <v>9</v>
      </c>
      <c r="C6" s="7">
        <v>0.27660000000000001</v>
      </c>
      <c r="D6" s="7">
        <v>0.1384</v>
      </c>
      <c r="E6" s="8">
        <f t="shared" ref="E6:E15" si="0">SUM(C6:D6)</f>
        <v>0.41500000000000004</v>
      </c>
    </row>
    <row r="7" spans="1:5" ht="25" customHeight="1" x14ac:dyDescent="0.25">
      <c r="A7" s="41" t="s">
        <v>8</v>
      </c>
      <c r="B7" s="7" t="s">
        <v>9</v>
      </c>
      <c r="C7" s="7">
        <v>0.31669999999999998</v>
      </c>
      <c r="D7" s="7">
        <v>0.1384</v>
      </c>
      <c r="E7" s="8">
        <f t="shared" si="0"/>
        <v>0.45509999999999995</v>
      </c>
    </row>
    <row r="8" spans="1:5" ht="25" customHeight="1" x14ac:dyDescent="0.25">
      <c r="A8" s="42" t="s">
        <v>92</v>
      </c>
      <c r="B8" s="7" t="s">
        <v>9</v>
      </c>
      <c r="C8" s="7">
        <v>0.31669999999999998</v>
      </c>
      <c r="D8" s="7">
        <v>5.0700000000000002E-2</v>
      </c>
      <c r="E8" s="8">
        <f t="shared" si="0"/>
        <v>0.3674</v>
      </c>
    </row>
    <row r="9" spans="1:5" ht="25" customHeight="1" x14ac:dyDescent="0.25">
      <c r="A9" s="42" t="s">
        <v>93</v>
      </c>
      <c r="B9" s="7" t="s">
        <v>9</v>
      </c>
      <c r="C9" s="7">
        <v>0.31669999999999998</v>
      </c>
      <c r="D9" s="7">
        <v>3.2500000000000001E-2</v>
      </c>
      <c r="E9" s="8">
        <f t="shared" si="0"/>
        <v>0.34919999999999995</v>
      </c>
    </row>
    <row r="10" spans="1:5" ht="25" customHeight="1" x14ac:dyDescent="0.25">
      <c r="A10" s="42" t="s">
        <v>94</v>
      </c>
      <c r="B10" s="7" t="s">
        <v>9</v>
      </c>
      <c r="C10" s="7">
        <v>0.31669999999999998</v>
      </c>
      <c r="D10" s="7">
        <v>2.93E-2</v>
      </c>
      <c r="E10" s="8">
        <f t="shared" si="0"/>
        <v>0.34599999999999997</v>
      </c>
    </row>
    <row r="11" spans="1:5" ht="25" customHeight="1" x14ac:dyDescent="0.25">
      <c r="A11" s="42" t="s">
        <v>95</v>
      </c>
      <c r="B11" s="7" t="s">
        <v>9</v>
      </c>
      <c r="C11" s="7">
        <v>0.31669999999999998</v>
      </c>
      <c r="D11" s="7">
        <v>2.35E-2</v>
      </c>
      <c r="E11" s="8">
        <f t="shared" si="0"/>
        <v>0.3402</v>
      </c>
    </row>
    <row r="12" spans="1:5" ht="25" customHeight="1" x14ac:dyDescent="0.25">
      <c r="A12" s="40" t="s">
        <v>96</v>
      </c>
      <c r="B12" s="7" t="s">
        <v>9</v>
      </c>
      <c r="C12" s="7">
        <v>0.27660000000000001</v>
      </c>
      <c r="D12" s="7">
        <v>5.0700000000000002E-2</v>
      </c>
      <c r="E12" s="8">
        <f t="shared" si="0"/>
        <v>0.32730000000000004</v>
      </c>
    </row>
    <row r="13" spans="1:5" ht="25" customHeight="1" x14ac:dyDescent="0.25">
      <c r="A13" s="40" t="s">
        <v>97</v>
      </c>
      <c r="B13" s="7" t="s">
        <v>9</v>
      </c>
      <c r="C13" s="7">
        <v>0.27660000000000001</v>
      </c>
      <c r="D13" s="7">
        <v>3.2500000000000001E-2</v>
      </c>
      <c r="E13" s="8">
        <f t="shared" si="0"/>
        <v>0.30910000000000004</v>
      </c>
    </row>
    <row r="14" spans="1:5" ht="25" customHeight="1" x14ac:dyDescent="0.25">
      <c r="A14" s="40" t="s">
        <v>98</v>
      </c>
      <c r="B14" s="7" t="s">
        <v>9</v>
      </c>
      <c r="C14" s="7">
        <v>0.27660000000000001</v>
      </c>
      <c r="D14" s="7">
        <v>2.8299999999999999E-2</v>
      </c>
      <c r="E14" s="8">
        <f t="shared" si="0"/>
        <v>0.3049</v>
      </c>
    </row>
    <row r="15" spans="1:5" ht="25" customHeight="1" x14ac:dyDescent="0.25">
      <c r="A15" s="40" t="s">
        <v>99</v>
      </c>
      <c r="B15" s="7" t="s">
        <v>9</v>
      </c>
      <c r="C15" s="7">
        <v>0.27660000000000001</v>
      </c>
      <c r="D15" s="7">
        <v>2.35E-2</v>
      </c>
      <c r="E15" s="8">
        <f t="shared" si="0"/>
        <v>0.30010000000000003</v>
      </c>
    </row>
    <row r="16" spans="1:5" ht="25" customHeight="1" thickBot="1" x14ac:dyDescent="0.3">
      <c r="A16" s="43"/>
      <c r="B16" s="10"/>
      <c r="C16" s="10"/>
      <c r="D16" s="10"/>
      <c r="E16" s="44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40" t="s">
        <v>10</v>
      </c>
      <c r="B19" s="7" t="s">
        <v>9</v>
      </c>
      <c r="C19" s="8">
        <v>9.8000000000000004E-2</v>
      </c>
      <c r="D19" s="8">
        <v>0.20200000000000001</v>
      </c>
      <c r="E19" s="45">
        <f>SUM(C19:D19)</f>
        <v>0.30000000000000004</v>
      </c>
    </row>
    <row r="20" spans="1:6" ht="25" customHeight="1" x14ac:dyDescent="0.25">
      <c r="A20" s="40" t="s">
        <v>8</v>
      </c>
      <c r="B20" s="7" t="s">
        <v>9</v>
      </c>
      <c r="C20" s="13">
        <v>8.8999999999999996E-2</v>
      </c>
      <c r="D20" s="8">
        <f>D19</f>
        <v>0.20200000000000001</v>
      </c>
      <c r="E20" s="45">
        <f t="shared" ref="E20:E21" si="1">SUM(C20:D20)</f>
        <v>0.29100000000000004</v>
      </c>
    </row>
    <row r="21" spans="1:6" ht="25" customHeight="1" x14ac:dyDescent="0.25">
      <c r="A21" s="40" t="s">
        <v>93</v>
      </c>
      <c r="B21" s="7" t="s">
        <v>9</v>
      </c>
      <c r="C21" s="13">
        <f>C20</f>
        <v>8.8999999999999996E-2</v>
      </c>
      <c r="D21" s="8">
        <v>8.7999999999999995E-2</v>
      </c>
      <c r="E21" s="45">
        <f t="shared" si="1"/>
        <v>0.17699999999999999</v>
      </c>
    </row>
    <row r="22" spans="1:6" ht="25" customHeight="1" x14ac:dyDescent="0.25">
      <c r="A22" s="40" t="s">
        <v>94</v>
      </c>
      <c r="B22" s="7" t="s">
        <v>9</v>
      </c>
      <c r="C22" s="13">
        <f>C21</f>
        <v>8.8999999999999996E-2</v>
      </c>
      <c r="D22" s="8">
        <v>7.2999999999999995E-2</v>
      </c>
      <c r="E22" s="45">
        <f>SUM(C22:D22)</f>
        <v>0.16199999999999998</v>
      </c>
    </row>
    <row r="23" spans="1:6" ht="25" customHeight="1" x14ac:dyDescent="0.25">
      <c r="A23" s="40" t="s">
        <v>95</v>
      </c>
      <c r="B23" s="7" t="s">
        <v>9</v>
      </c>
      <c r="C23" s="13">
        <f>C22</f>
        <v>8.8999999999999996E-2</v>
      </c>
      <c r="D23" s="13">
        <v>6.2E-2</v>
      </c>
      <c r="E23" s="45">
        <f>SUM(C23:D23)</f>
        <v>0.151</v>
      </c>
    </row>
    <row r="24" spans="1:6" ht="25" customHeight="1" x14ac:dyDescent="0.25">
      <c r="A24" s="40" t="s">
        <v>97</v>
      </c>
      <c r="B24" s="7" t="s">
        <v>9</v>
      </c>
      <c r="C24" s="8">
        <f>C19</f>
        <v>9.8000000000000004E-2</v>
      </c>
      <c r="D24" s="8">
        <f>D21</f>
        <v>8.7999999999999995E-2</v>
      </c>
      <c r="E24" s="45">
        <f>SUM(C24:D24)</f>
        <v>0.186</v>
      </c>
    </row>
    <row r="25" spans="1:6" ht="25" customHeight="1" x14ac:dyDescent="0.25">
      <c r="A25" s="40" t="s">
        <v>98</v>
      </c>
      <c r="B25" s="7" t="s">
        <v>9</v>
      </c>
      <c r="C25" s="8">
        <f>C24</f>
        <v>9.8000000000000004E-2</v>
      </c>
      <c r="D25" s="8">
        <f>D22</f>
        <v>7.2999999999999995E-2</v>
      </c>
      <c r="E25" s="45">
        <f>SUM(C25:D25)</f>
        <v>0.17099999999999999</v>
      </c>
    </row>
    <row r="26" spans="1:6" ht="25" customHeight="1" x14ac:dyDescent="0.25">
      <c r="A26" s="40" t="s">
        <v>99</v>
      </c>
      <c r="B26" s="7" t="s">
        <v>9</v>
      </c>
      <c r="C26" s="8">
        <f>C25</f>
        <v>9.8000000000000004E-2</v>
      </c>
      <c r="D26" s="13">
        <f>D23</f>
        <v>6.2E-2</v>
      </c>
      <c r="E26" s="45">
        <f>SUM(C26:D26)</f>
        <v>0.16</v>
      </c>
    </row>
    <row r="27" spans="1:6" ht="25" customHeight="1" x14ac:dyDescent="0.25">
      <c r="A27" s="40" t="s">
        <v>100</v>
      </c>
      <c r="B27" s="7" t="s">
        <v>9</v>
      </c>
      <c r="C27" s="13"/>
      <c r="D27" s="8">
        <v>1.0999999999999999E-2</v>
      </c>
      <c r="E27" s="45">
        <f t="shared" ref="E27" si="2">SUM(C27:D27)</f>
        <v>1.0999999999999999E-2</v>
      </c>
    </row>
    <row r="28" spans="1:6" ht="25" customHeight="1" thickBot="1" x14ac:dyDescent="0.3">
      <c r="A28" s="43"/>
      <c r="B28" s="10"/>
      <c r="C28" s="10"/>
      <c r="D28" s="10"/>
      <c r="E28" s="44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46" t="s">
        <v>7</v>
      </c>
    </row>
    <row r="31" spans="1:6" ht="25" customHeight="1" x14ac:dyDescent="0.25">
      <c r="A31" s="40" t="s">
        <v>119</v>
      </c>
      <c r="B31" s="7" t="s">
        <v>133</v>
      </c>
      <c r="C31" s="8">
        <v>0.37080000000000002</v>
      </c>
      <c r="D31" s="8">
        <v>0.2039</v>
      </c>
      <c r="E31" s="47">
        <f>SUM(C31:D31)</f>
        <v>0.57469999999999999</v>
      </c>
    </row>
    <row r="32" spans="1:6" ht="25" customHeight="1" x14ac:dyDescent="0.25">
      <c r="A32" s="40" t="s">
        <v>120</v>
      </c>
      <c r="B32" s="7" t="s">
        <v>133</v>
      </c>
      <c r="C32" s="8">
        <v>0.37080000000000002</v>
      </c>
      <c r="D32" s="7">
        <v>0.2039</v>
      </c>
      <c r="E32" s="45">
        <v>0.57469999999999999</v>
      </c>
    </row>
    <row r="33" spans="1:9" ht="25" customHeight="1" x14ac:dyDescent="0.25">
      <c r="A33" s="42" t="s">
        <v>121</v>
      </c>
      <c r="B33" s="48" t="s">
        <v>133</v>
      </c>
      <c r="C33" s="8">
        <v>0.37080000000000002</v>
      </c>
      <c r="D33" s="7">
        <v>0.18129999999999999</v>
      </c>
      <c r="E33" s="45">
        <v>0.55210000000000004</v>
      </c>
    </row>
    <row r="34" spans="1:9" ht="25" customHeight="1" x14ac:dyDescent="0.25">
      <c r="A34" s="40" t="s">
        <v>122</v>
      </c>
      <c r="B34" s="7" t="s">
        <v>133</v>
      </c>
      <c r="C34" s="7">
        <v>0.37080000000000002</v>
      </c>
      <c r="D34" s="7">
        <v>0.18129999999999999</v>
      </c>
      <c r="E34" s="45">
        <v>0.55210000000000004</v>
      </c>
    </row>
    <row r="35" spans="1:9" ht="25" customHeight="1" x14ac:dyDescent="0.25">
      <c r="A35" s="40" t="s">
        <v>134</v>
      </c>
      <c r="B35" s="7" t="s">
        <v>133</v>
      </c>
      <c r="C35" s="7">
        <v>0.37080000000000002</v>
      </c>
      <c r="D35" s="8">
        <v>0.104</v>
      </c>
      <c r="E35" s="45">
        <v>0.4748</v>
      </c>
    </row>
    <row r="36" spans="1:9" ht="25" customHeight="1" thickBot="1" x14ac:dyDescent="0.3">
      <c r="A36" s="43"/>
      <c r="B36" s="10"/>
      <c r="C36" s="10"/>
      <c r="D36" s="10"/>
      <c r="E36" s="44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40" t="s">
        <v>10</v>
      </c>
      <c r="B39" s="7" t="s">
        <v>9</v>
      </c>
      <c r="C39" s="49">
        <v>0.42020000000000002</v>
      </c>
      <c r="D39" s="50">
        <v>0.37330000000000002</v>
      </c>
      <c r="E39" s="8">
        <f t="shared" ref="E39:E46" si="3">SUM(C39:D39)</f>
        <v>0.79350000000000009</v>
      </c>
    </row>
    <row r="40" spans="1:9" ht="25" customHeight="1" x14ac:dyDescent="0.25">
      <c r="A40" s="40" t="s">
        <v>8</v>
      </c>
      <c r="B40" s="7" t="s">
        <v>9</v>
      </c>
      <c r="C40" s="51">
        <v>0.41</v>
      </c>
      <c r="D40" s="50">
        <v>0.37330000000000002</v>
      </c>
      <c r="E40" s="8">
        <f t="shared" si="3"/>
        <v>0.7833</v>
      </c>
    </row>
    <row r="41" spans="1:9" ht="25" customHeight="1" x14ac:dyDescent="0.25">
      <c r="A41" s="40" t="s">
        <v>93</v>
      </c>
      <c r="B41" s="7" t="s">
        <v>9</v>
      </c>
      <c r="C41" s="51">
        <f>C40</f>
        <v>0.41</v>
      </c>
      <c r="D41" s="50">
        <v>0.30520000000000003</v>
      </c>
      <c r="E41" s="8">
        <f t="shared" si="3"/>
        <v>0.71520000000000006</v>
      </c>
      <c r="G41" s="18"/>
      <c r="H41" s="18"/>
      <c r="I41" s="19"/>
    </row>
    <row r="42" spans="1:9" ht="25" customHeight="1" x14ac:dyDescent="0.25">
      <c r="A42" s="40" t="s">
        <v>94</v>
      </c>
      <c r="B42" s="7" t="s">
        <v>9</v>
      </c>
      <c r="C42" s="51">
        <f>C41</f>
        <v>0.41</v>
      </c>
      <c r="D42" s="50">
        <v>0.19969999999999999</v>
      </c>
      <c r="E42" s="8">
        <f t="shared" si="3"/>
        <v>0.60969999999999991</v>
      </c>
      <c r="G42" s="18"/>
      <c r="H42" s="18"/>
      <c r="I42" s="19"/>
    </row>
    <row r="43" spans="1:9" ht="25" customHeight="1" x14ac:dyDescent="0.25">
      <c r="A43" s="40" t="s">
        <v>95</v>
      </c>
      <c r="B43" s="7" t="s">
        <v>9</v>
      </c>
      <c r="C43" s="51">
        <f>C42</f>
        <v>0.41</v>
      </c>
      <c r="D43" s="50">
        <v>0.16259999999999999</v>
      </c>
      <c r="E43" s="8">
        <f t="shared" si="3"/>
        <v>0.5726</v>
      </c>
      <c r="G43" s="18"/>
      <c r="H43" s="18"/>
      <c r="I43" s="19"/>
    </row>
    <row r="44" spans="1:9" ht="25" customHeight="1" x14ac:dyDescent="0.25">
      <c r="A44" s="40" t="s">
        <v>97</v>
      </c>
      <c r="B44" s="7" t="s">
        <v>9</v>
      </c>
      <c r="C44" s="49">
        <f>C39</f>
        <v>0.42020000000000002</v>
      </c>
      <c r="D44" s="50">
        <v>0.30520000000000003</v>
      </c>
      <c r="E44" s="8">
        <f t="shared" si="3"/>
        <v>0.72540000000000004</v>
      </c>
      <c r="G44" s="18"/>
      <c r="H44" s="18"/>
      <c r="I44" s="19"/>
    </row>
    <row r="45" spans="1:9" ht="25" customHeight="1" x14ac:dyDescent="0.25">
      <c r="A45" s="40" t="s">
        <v>98</v>
      </c>
      <c r="B45" s="7" t="s">
        <v>9</v>
      </c>
      <c r="C45" s="49">
        <f>C44</f>
        <v>0.42020000000000002</v>
      </c>
      <c r="D45" s="50">
        <v>0.19969999999999999</v>
      </c>
      <c r="E45" s="8">
        <f t="shared" si="3"/>
        <v>0.61990000000000001</v>
      </c>
      <c r="G45" s="18"/>
      <c r="H45" s="18"/>
      <c r="I45" s="19"/>
    </row>
    <row r="46" spans="1:9" ht="25" customHeight="1" x14ac:dyDescent="0.25">
      <c r="A46" s="40" t="s">
        <v>99</v>
      </c>
      <c r="B46" s="7" t="s">
        <v>9</v>
      </c>
      <c r="C46" s="49">
        <f>C45</f>
        <v>0.42020000000000002</v>
      </c>
      <c r="D46" s="50">
        <v>0.16259999999999999</v>
      </c>
      <c r="E46" s="8">
        <f t="shared" si="3"/>
        <v>0.58279999999999998</v>
      </c>
      <c r="G46" s="18"/>
      <c r="H46" s="18"/>
      <c r="I46" s="19"/>
    </row>
    <row r="47" spans="1:9" ht="25" customHeight="1" thickBot="1" x14ac:dyDescent="0.3">
      <c r="A47" s="43"/>
      <c r="B47" s="10"/>
      <c r="C47" s="10"/>
      <c r="D47" s="10"/>
      <c r="E47" s="44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40" t="s">
        <v>104</v>
      </c>
      <c r="B50" s="7" t="s">
        <v>9</v>
      </c>
      <c r="C50" s="22">
        <v>0.12330000000000001</v>
      </c>
      <c r="D50" s="7">
        <v>0.25519999999999998</v>
      </c>
      <c r="E50" s="8">
        <f>SUM(C50:D50)</f>
        <v>0.3785</v>
      </c>
    </row>
    <row r="51" spans="1:9" ht="25" customHeight="1" x14ac:dyDescent="0.25">
      <c r="A51" s="40" t="s">
        <v>14</v>
      </c>
      <c r="B51" s="22" t="s">
        <v>9</v>
      </c>
      <c r="C51" s="22">
        <v>0.12330000000000001</v>
      </c>
      <c r="D51" s="22">
        <v>0.17860000000000001</v>
      </c>
      <c r="E51" s="8">
        <f>SUM(C51:D51)</f>
        <v>0.3019</v>
      </c>
    </row>
    <row r="52" spans="1:9" ht="25" customHeight="1" x14ac:dyDescent="0.25">
      <c r="A52" s="40" t="s">
        <v>22</v>
      </c>
      <c r="B52" s="22" t="s">
        <v>9</v>
      </c>
      <c r="C52" s="22">
        <v>0.12330000000000001</v>
      </c>
      <c r="D52" s="22">
        <v>0.11749999999999999</v>
      </c>
      <c r="E52" s="8">
        <f>SUM(C52:D52)</f>
        <v>0.24080000000000001</v>
      </c>
    </row>
    <row r="53" spans="1:9" ht="25" customHeight="1" thickBot="1" x14ac:dyDescent="0.3">
      <c r="A53" s="43"/>
      <c r="B53" s="10"/>
      <c r="C53" s="10"/>
      <c r="D53" s="10"/>
      <c r="E53" s="44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40" t="s">
        <v>24</v>
      </c>
      <c r="B56" s="7" t="s">
        <v>9</v>
      </c>
      <c r="C56" s="8">
        <v>0.28999999999999998</v>
      </c>
      <c r="D56" s="8">
        <v>0.28920000000000001</v>
      </c>
      <c r="E56" s="45">
        <f t="shared" ref="E56:E66" si="4">SUM(C56:D56)</f>
        <v>0.57919999999999994</v>
      </c>
    </row>
    <row r="57" spans="1:9" ht="25" customHeight="1" x14ac:dyDescent="0.25">
      <c r="A57" s="40" t="s">
        <v>106</v>
      </c>
      <c r="B57" s="7" t="s">
        <v>9</v>
      </c>
      <c r="C57" s="13">
        <v>0.28999999999999998</v>
      </c>
      <c r="D57" s="13">
        <v>0.16839999999999999</v>
      </c>
      <c r="E57" s="52">
        <f t="shared" si="4"/>
        <v>0.45839999999999997</v>
      </c>
    </row>
    <row r="58" spans="1:9" ht="25" customHeight="1" x14ac:dyDescent="0.25">
      <c r="A58" s="40" t="s">
        <v>107</v>
      </c>
      <c r="B58" s="7" t="s">
        <v>9</v>
      </c>
      <c r="C58" s="13">
        <v>0.28999999999999998</v>
      </c>
      <c r="D58" s="13">
        <v>0.14860000000000001</v>
      </c>
      <c r="E58" s="52">
        <f t="shared" si="4"/>
        <v>0.43859999999999999</v>
      </c>
    </row>
    <row r="59" spans="1:9" ht="25" customHeight="1" x14ac:dyDescent="0.25">
      <c r="A59" s="40" t="s">
        <v>108</v>
      </c>
      <c r="B59" s="7" t="s">
        <v>9</v>
      </c>
      <c r="C59" s="13">
        <v>0.28999999999999998</v>
      </c>
      <c r="D59" s="13">
        <v>0.13919999999999999</v>
      </c>
      <c r="E59" s="52">
        <f t="shared" si="4"/>
        <v>0.42919999999999997</v>
      </c>
    </row>
    <row r="60" spans="1:9" ht="25" customHeight="1" x14ac:dyDescent="0.25">
      <c r="A60" s="40" t="s">
        <v>76</v>
      </c>
      <c r="B60" s="7" t="s">
        <v>9</v>
      </c>
      <c r="C60" s="13">
        <v>0.2336</v>
      </c>
      <c r="D60" s="13">
        <v>0.12089999999999999</v>
      </c>
      <c r="E60" s="52">
        <f>SUM(C60:D60)</f>
        <v>0.35449999999999998</v>
      </c>
    </row>
    <row r="61" spans="1:9" ht="25" customHeight="1" x14ac:dyDescent="0.25">
      <c r="A61" s="40" t="s">
        <v>76</v>
      </c>
      <c r="B61" s="22" t="s">
        <v>27</v>
      </c>
      <c r="C61" s="22">
        <v>0.58130000000000004</v>
      </c>
      <c r="D61" s="13"/>
      <c r="E61" s="52">
        <f>SUM(C61:D61)</f>
        <v>0.58130000000000004</v>
      </c>
    </row>
    <row r="62" spans="1:9" ht="25" customHeight="1" x14ac:dyDescent="0.25">
      <c r="A62" s="40" t="s">
        <v>109</v>
      </c>
      <c r="B62" s="7" t="s">
        <v>9</v>
      </c>
      <c r="C62" s="18">
        <v>0.28999999999999998</v>
      </c>
      <c r="D62" s="13">
        <v>0.16839999999999999</v>
      </c>
      <c r="E62" s="52">
        <f>SUM(C62:D62)</f>
        <v>0.45839999999999997</v>
      </c>
    </row>
    <row r="63" spans="1:9" ht="25" customHeight="1" x14ac:dyDescent="0.25">
      <c r="A63" s="40" t="s">
        <v>110</v>
      </c>
      <c r="B63" s="7" t="s">
        <v>9</v>
      </c>
      <c r="C63" s="13">
        <v>0.28999999999999998</v>
      </c>
      <c r="D63" s="13">
        <v>0.14860000000000001</v>
      </c>
      <c r="E63" s="52">
        <f t="shared" si="4"/>
        <v>0.43859999999999999</v>
      </c>
    </row>
    <row r="64" spans="1:9" ht="25" customHeight="1" x14ac:dyDescent="0.25">
      <c r="A64" s="40" t="s">
        <v>111</v>
      </c>
      <c r="B64" s="7" t="s">
        <v>9</v>
      </c>
      <c r="C64" s="13">
        <v>0.28999999999999998</v>
      </c>
      <c r="D64" s="13">
        <v>0.13919999999999999</v>
      </c>
      <c r="E64" s="52">
        <f t="shared" si="4"/>
        <v>0.42919999999999997</v>
      </c>
    </row>
    <row r="65" spans="1:9" ht="25" customHeight="1" x14ac:dyDescent="0.25">
      <c r="A65" s="40" t="s">
        <v>77</v>
      </c>
      <c r="B65" s="7" t="s">
        <v>9</v>
      </c>
      <c r="C65" s="22">
        <v>0.2336</v>
      </c>
      <c r="D65" s="13">
        <v>0.12089999999999999</v>
      </c>
      <c r="E65" s="52">
        <f t="shared" si="4"/>
        <v>0.35449999999999998</v>
      </c>
    </row>
    <row r="66" spans="1:9" ht="25" customHeight="1" x14ac:dyDescent="0.25">
      <c r="A66" s="40" t="s">
        <v>77</v>
      </c>
      <c r="B66" s="22" t="s">
        <v>27</v>
      </c>
      <c r="C66" s="22">
        <v>0.58130000000000004</v>
      </c>
      <c r="D66" s="13"/>
      <c r="E66" s="52">
        <f t="shared" si="4"/>
        <v>0.58130000000000004</v>
      </c>
    </row>
    <row r="67" spans="1:9" ht="25" customHeight="1" thickBot="1" x14ac:dyDescent="0.3">
      <c r="A67" s="43"/>
      <c r="B67" s="10"/>
      <c r="C67" s="10"/>
      <c r="D67" s="10"/>
      <c r="E67" s="44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40" t="s">
        <v>24</v>
      </c>
      <c r="B70" s="7" t="s">
        <v>9</v>
      </c>
      <c r="C70" s="8">
        <v>0.27850000000000003</v>
      </c>
      <c r="D70" s="8">
        <v>0.25059999999999999</v>
      </c>
      <c r="E70" s="45">
        <f>SUM(C70:D70)</f>
        <v>0.52910000000000001</v>
      </c>
    </row>
    <row r="71" spans="1:9" ht="25" customHeight="1" x14ac:dyDescent="0.25">
      <c r="A71" s="40" t="s">
        <v>35</v>
      </c>
      <c r="B71" s="7" t="s">
        <v>9</v>
      </c>
      <c r="C71" s="8">
        <v>0.27850000000000003</v>
      </c>
      <c r="D71" s="8">
        <v>0.11940000000000001</v>
      </c>
      <c r="E71" s="45">
        <f>SUM(C71:D71)</f>
        <v>0.39790000000000003</v>
      </c>
    </row>
    <row r="72" spans="1:9" ht="25" customHeight="1" x14ac:dyDescent="0.25">
      <c r="A72" s="40" t="s">
        <v>113</v>
      </c>
      <c r="B72" s="7" t="s">
        <v>9</v>
      </c>
      <c r="C72" s="8">
        <v>0.27850000000000003</v>
      </c>
      <c r="D72" s="8">
        <v>9.7299999999999998E-2</v>
      </c>
      <c r="E72" s="45">
        <f>SUM(C72:D72)</f>
        <v>0.37580000000000002</v>
      </c>
    </row>
    <row r="73" spans="1:9" ht="25" customHeight="1" x14ac:dyDescent="0.25">
      <c r="A73" s="40" t="s">
        <v>62</v>
      </c>
      <c r="B73" s="7" t="s">
        <v>9</v>
      </c>
      <c r="C73" s="13">
        <v>0.27850000000000003</v>
      </c>
      <c r="D73" s="13">
        <v>7.51E-2</v>
      </c>
      <c r="E73" s="45">
        <f>SUM(C73:D73)</f>
        <v>0.35360000000000003</v>
      </c>
    </row>
    <row r="74" spans="1:9" ht="25" customHeight="1" thickBot="1" x14ac:dyDescent="0.3">
      <c r="A74" s="43"/>
      <c r="B74" s="10"/>
      <c r="C74" s="10"/>
      <c r="D74" s="10"/>
      <c r="E74" s="44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40" t="s">
        <v>24</v>
      </c>
      <c r="B77" s="7" t="s">
        <v>9</v>
      </c>
      <c r="C77" s="8">
        <v>0.31759999999999999</v>
      </c>
      <c r="D77" s="8">
        <v>0.1633</v>
      </c>
      <c r="E77" s="8">
        <f>SUM(C77:D77)</f>
        <v>0.48089999999999999</v>
      </c>
    </row>
    <row r="78" spans="1:9" ht="25" customHeight="1" x14ac:dyDescent="0.25">
      <c r="A78" s="40" t="s">
        <v>35</v>
      </c>
      <c r="B78" s="7" t="s">
        <v>9</v>
      </c>
      <c r="C78" s="8">
        <f>C77</f>
        <v>0.31759999999999999</v>
      </c>
      <c r="D78" s="8">
        <v>3.5700000000000003E-2</v>
      </c>
      <c r="E78" s="8">
        <f>SUM(C78:D78)</f>
        <v>0.3533</v>
      </c>
    </row>
    <row r="79" spans="1:9" ht="23.25" customHeight="1" x14ac:dyDescent="0.25">
      <c r="A79" s="40" t="s">
        <v>113</v>
      </c>
      <c r="B79" s="7" t="s">
        <v>9</v>
      </c>
      <c r="C79" s="8">
        <f>C78</f>
        <v>0.31759999999999999</v>
      </c>
      <c r="D79" s="8">
        <v>1.9099999999999999E-2</v>
      </c>
      <c r="E79" s="8">
        <f>SUM(C79:D79)</f>
        <v>0.3367</v>
      </c>
    </row>
    <row r="80" spans="1:9" ht="22.5" customHeight="1" thickBot="1" x14ac:dyDescent="0.3">
      <c r="A80" s="53" t="s">
        <v>115</v>
      </c>
      <c r="B80" s="54" t="s">
        <v>9</v>
      </c>
      <c r="C80" s="8">
        <f>C79</f>
        <v>0.31759999999999999</v>
      </c>
      <c r="D80" s="8">
        <v>1.49E-2</v>
      </c>
      <c r="E80" s="8">
        <f>SUM(C80:D80)</f>
        <v>0.33250000000000002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9">
    <tabColor rgb="FFFFFF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131</v>
      </c>
      <c r="B1" s="340"/>
      <c r="C1" s="340"/>
      <c r="D1" s="340"/>
      <c r="E1" s="340"/>
    </row>
    <row r="2" spans="1:5" ht="39.75" customHeight="1" x14ac:dyDescent="0.5">
      <c r="A2" s="341" t="s">
        <v>135</v>
      </c>
      <c r="B2" s="341"/>
      <c r="C2" s="341"/>
      <c r="D2" s="341"/>
      <c r="E2" s="341"/>
    </row>
    <row r="3" spans="1:5" ht="13" thickBot="1" x14ac:dyDescent="0.3"/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40" t="s">
        <v>10</v>
      </c>
      <c r="B6" s="7" t="s">
        <v>9</v>
      </c>
      <c r="C6" s="7">
        <v>0.27660000000000001</v>
      </c>
      <c r="D6" s="7">
        <v>0.1384</v>
      </c>
      <c r="E6" s="8">
        <f t="shared" ref="E6:E15" si="0">SUM(C6:D6)</f>
        <v>0.41500000000000004</v>
      </c>
    </row>
    <row r="7" spans="1:5" ht="25" customHeight="1" x14ac:dyDescent="0.25">
      <c r="A7" s="41" t="s">
        <v>8</v>
      </c>
      <c r="B7" s="7" t="s">
        <v>9</v>
      </c>
      <c r="C7" s="7">
        <v>0.31669999999999998</v>
      </c>
      <c r="D7" s="7">
        <v>0.1384</v>
      </c>
      <c r="E7" s="8">
        <f t="shared" si="0"/>
        <v>0.45509999999999995</v>
      </c>
    </row>
    <row r="8" spans="1:5" ht="25" customHeight="1" x14ac:dyDescent="0.25">
      <c r="A8" s="42" t="s">
        <v>92</v>
      </c>
      <c r="B8" s="7" t="s">
        <v>9</v>
      </c>
      <c r="C8" s="7">
        <v>0.31669999999999998</v>
      </c>
      <c r="D8" s="7">
        <v>5.0700000000000002E-2</v>
      </c>
      <c r="E8" s="8">
        <f t="shared" si="0"/>
        <v>0.3674</v>
      </c>
    </row>
    <row r="9" spans="1:5" ht="25" customHeight="1" x14ac:dyDescent="0.25">
      <c r="A9" s="42" t="s">
        <v>93</v>
      </c>
      <c r="B9" s="7" t="s">
        <v>9</v>
      </c>
      <c r="C9" s="7">
        <v>0.31669999999999998</v>
      </c>
      <c r="D9" s="7">
        <v>3.2500000000000001E-2</v>
      </c>
      <c r="E9" s="8">
        <f t="shared" si="0"/>
        <v>0.34919999999999995</v>
      </c>
    </row>
    <row r="10" spans="1:5" ht="25" customHeight="1" x14ac:dyDescent="0.25">
      <c r="A10" s="42" t="s">
        <v>94</v>
      </c>
      <c r="B10" s="7" t="s">
        <v>9</v>
      </c>
      <c r="C10" s="7">
        <v>0.31669999999999998</v>
      </c>
      <c r="D10" s="7">
        <v>2.93E-2</v>
      </c>
      <c r="E10" s="8">
        <f t="shared" si="0"/>
        <v>0.34599999999999997</v>
      </c>
    </row>
    <row r="11" spans="1:5" ht="25" customHeight="1" x14ac:dyDescent="0.25">
      <c r="A11" s="42" t="s">
        <v>95</v>
      </c>
      <c r="B11" s="7" t="s">
        <v>9</v>
      </c>
      <c r="C11" s="7">
        <v>0.31669999999999998</v>
      </c>
      <c r="D11" s="7">
        <v>2.35E-2</v>
      </c>
      <c r="E11" s="8">
        <f t="shared" si="0"/>
        <v>0.3402</v>
      </c>
    </row>
    <row r="12" spans="1:5" ht="25" customHeight="1" x14ac:dyDescent="0.25">
      <c r="A12" s="40" t="s">
        <v>96</v>
      </c>
      <c r="B12" s="7" t="s">
        <v>9</v>
      </c>
      <c r="C12" s="7">
        <v>0.27660000000000001</v>
      </c>
      <c r="D12" s="7">
        <v>5.0700000000000002E-2</v>
      </c>
      <c r="E12" s="8">
        <f t="shared" si="0"/>
        <v>0.32730000000000004</v>
      </c>
    </row>
    <row r="13" spans="1:5" ht="25" customHeight="1" x14ac:dyDescent="0.25">
      <c r="A13" s="40" t="s">
        <v>97</v>
      </c>
      <c r="B13" s="7" t="s">
        <v>9</v>
      </c>
      <c r="C13" s="7">
        <v>0.27660000000000001</v>
      </c>
      <c r="D13" s="7">
        <v>3.2500000000000001E-2</v>
      </c>
      <c r="E13" s="8">
        <f t="shared" si="0"/>
        <v>0.30910000000000004</v>
      </c>
    </row>
    <row r="14" spans="1:5" ht="25" customHeight="1" x14ac:dyDescent="0.25">
      <c r="A14" s="40" t="s">
        <v>98</v>
      </c>
      <c r="B14" s="7" t="s">
        <v>9</v>
      </c>
      <c r="C14" s="7">
        <v>0.27660000000000001</v>
      </c>
      <c r="D14" s="7">
        <v>2.8299999999999999E-2</v>
      </c>
      <c r="E14" s="8">
        <f t="shared" si="0"/>
        <v>0.3049</v>
      </c>
    </row>
    <row r="15" spans="1:5" ht="25" customHeight="1" x14ac:dyDescent="0.25">
      <c r="A15" s="40" t="s">
        <v>99</v>
      </c>
      <c r="B15" s="7" t="s">
        <v>9</v>
      </c>
      <c r="C15" s="7">
        <v>0.27660000000000001</v>
      </c>
      <c r="D15" s="7">
        <v>2.35E-2</v>
      </c>
      <c r="E15" s="8">
        <f t="shared" si="0"/>
        <v>0.30010000000000003</v>
      </c>
    </row>
    <row r="16" spans="1:5" ht="25" customHeight="1" thickBot="1" x14ac:dyDescent="0.3">
      <c r="A16" s="43"/>
      <c r="B16" s="10"/>
      <c r="C16" s="10"/>
      <c r="D16" s="10"/>
      <c r="E16" s="44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40" t="s">
        <v>10</v>
      </c>
      <c r="B19" s="7" t="s">
        <v>9</v>
      </c>
      <c r="C19" s="8">
        <v>9.8000000000000004E-2</v>
      </c>
      <c r="D19" s="8">
        <v>0.20200000000000001</v>
      </c>
      <c r="E19" s="45">
        <f>SUM(C19:D19)</f>
        <v>0.30000000000000004</v>
      </c>
    </row>
    <row r="20" spans="1:6" ht="25" customHeight="1" x14ac:dyDescent="0.25">
      <c r="A20" s="40" t="s">
        <v>8</v>
      </c>
      <c r="B20" s="7" t="s">
        <v>9</v>
      </c>
      <c r="C20" s="13">
        <v>8.8999999999999996E-2</v>
      </c>
      <c r="D20" s="8">
        <f>D19</f>
        <v>0.20200000000000001</v>
      </c>
      <c r="E20" s="45">
        <f t="shared" ref="E20:E21" si="1">SUM(C20:D20)</f>
        <v>0.29100000000000004</v>
      </c>
    </row>
    <row r="21" spans="1:6" ht="25" customHeight="1" x14ac:dyDescent="0.25">
      <c r="A21" s="40" t="s">
        <v>93</v>
      </c>
      <c r="B21" s="7" t="s">
        <v>9</v>
      </c>
      <c r="C21" s="13">
        <f>C20</f>
        <v>8.8999999999999996E-2</v>
      </c>
      <c r="D21" s="8">
        <v>8.7999999999999995E-2</v>
      </c>
      <c r="E21" s="45">
        <f t="shared" si="1"/>
        <v>0.17699999999999999</v>
      </c>
    </row>
    <row r="22" spans="1:6" ht="25" customHeight="1" x14ac:dyDescent="0.25">
      <c r="A22" s="40" t="s">
        <v>94</v>
      </c>
      <c r="B22" s="7" t="s">
        <v>9</v>
      </c>
      <c r="C22" s="13">
        <f>C21</f>
        <v>8.8999999999999996E-2</v>
      </c>
      <c r="D22" s="8">
        <v>7.2999999999999995E-2</v>
      </c>
      <c r="E22" s="45">
        <f>SUM(C22:D22)</f>
        <v>0.16199999999999998</v>
      </c>
    </row>
    <row r="23" spans="1:6" ht="25" customHeight="1" x14ac:dyDescent="0.25">
      <c r="A23" s="40" t="s">
        <v>95</v>
      </c>
      <c r="B23" s="7" t="s">
        <v>9</v>
      </c>
      <c r="C23" s="13">
        <f>C22</f>
        <v>8.8999999999999996E-2</v>
      </c>
      <c r="D23" s="13">
        <v>6.2E-2</v>
      </c>
      <c r="E23" s="45">
        <f>SUM(C23:D23)</f>
        <v>0.151</v>
      </c>
    </row>
    <row r="24" spans="1:6" ht="25" customHeight="1" x14ac:dyDescent="0.25">
      <c r="A24" s="40" t="s">
        <v>97</v>
      </c>
      <c r="B24" s="7" t="s">
        <v>9</v>
      </c>
      <c r="C24" s="8">
        <f>C19</f>
        <v>9.8000000000000004E-2</v>
      </c>
      <c r="D24" s="8">
        <f>D21</f>
        <v>8.7999999999999995E-2</v>
      </c>
      <c r="E24" s="45">
        <f>SUM(C24:D24)</f>
        <v>0.186</v>
      </c>
    </row>
    <row r="25" spans="1:6" ht="25" customHeight="1" x14ac:dyDescent="0.25">
      <c r="A25" s="40" t="s">
        <v>98</v>
      </c>
      <c r="B25" s="7" t="s">
        <v>9</v>
      </c>
      <c r="C25" s="8">
        <f>C24</f>
        <v>9.8000000000000004E-2</v>
      </c>
      <c r="D25" s="8">
        <f>D22</f>
        <v>7.2999999999999995E-2</v>
      </c>
      <c r="E25" s="45">
        <f>SUM(C25:D25)</f>
        <v>0.17099999999999999</v>
      </c>
    </row>
    <row r="26" spans="1:6" ht="25" customHeight="1" x14ac:dyDescent="0.25">
      <c r="A26" s="40" t="s">
        <v>99</v>
      </c>
      <c r="B26" s="7" t="s">
        <v>9</v>
      </c>
      <c r="C26" s="8">
        <f>C25</f>
        <v>9.8000000000000004E-2</v>
      </c>
      <c r="D26" s="13">
        <f>D23</f>
        <v>6.2E-2</v>
      </c>
      <c r="E26" s="45">
        <f>SUM(C26:D26)</f>
        <v>0.16</v>
      </c>
    </row>
    <row r="27" spans="1:6" ht="25" customHeight="1" x14ac:dyDescent="0.25">
      <c r="A27" s="40" t="s">
        <v>100</v>
      </c>
      <c r="B27" s="7" t="s">
        <v>9</v>
      </c>
      <c r="C27" s="13"/>
      <c r="D27" s="8">
        <v>1.0999999999999999E-2</v>
      </c>
      <c r="E27" s="45">
        <f t="shared" ref="E27" si="2">SUM(C27:D27)</f>
        <v>1.0999999999999999E-2</v>
      </c>
    </row>
    <row r="28" spans="1:6" ht="25" customHeight="1" thickBot="1" x14ac:dyDescent="0.3">
      <c r="A28" s="43"/>
      <c r="B28" s="10"/>
      <c r="C28" s="10"/>
      <c r="D28" s="10"/>
      <c r="E28" s="44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46" t="s">
        <v>7</v>
      </c>
    </row>
    <row r="31" spans="1:6" ht="25" customHeight="1" x14ac:dyDescent="0.25">
      <c r="A31" s="40" t="s">
        <v>119</v>
      </c>
      <c r="B31" s="7" t="s">
        <v>133</v>
      </c>
      <c r="C31" s="8">
        <v>0.37080000000000002</v>
      </c>
      <c r="D31" s="8">
        <v>0.2039</v>
      </c>
      <c r="E31" s="47">
        <f>SUM(C31:D31)</f>
        <v>0.57469999999999999</v>
      </c>
    </row>
    <row r="32" spans="1:6" ht="25" customHeight="1" x14ac:dyDescent="0.25">
      <c r="A32" s="40" t="s">
        <v>120</v>
      </c>
      <c r="B32" s="7" t="s">
        <v>133</v>
      </c>
      <c r="C32" s="8">
        <v>0.37080000000000002</v>
      </c>
      <c r="D32" s="7">
        <v>0.2039</v>
      </c>
      <c r="E32" s="45">
        <v>0.57469999999999999</v>
      </c>
    </row>
    <row r="33" spans="1:9" ht="25" customHeight="1" x14ac:dyDescent="0.25">
      <c r="A33" s="42" t="s">
        <v>121</v>
      </c>
      <c r="B33" s="48" t="s">
        <v>133</v>
      </c>
      <c r="C33" s="8">
        <v>0.37080000000000002</v>
      </c>
      <c r="D33" s="7">
        <v>0.18129999999999999</v>
      </c>
      <c r="E33" s="45">
        <v>0.55210000000000004</v>
      </c>
    </row>
    <row r="34" spans="1:9" ht="25" customHeight="1" x14ac:dyDescent="0.25">
      <c r="A34" s="40" t="s">
        <v>122</v>
      </c>
      <c r="B34" s="7" t="s">
        <v>133</v>
      </c>
      <c r="C34" s="7">
        <v>0.37080000000000002</v>
      </c>
      <c r="D34" s="7">
        <v>0.18129999999999999</v>
      </c>
      <c r="E34" s="45">
        <v>0.55210000000000004</v>
      </c>
    </row>
    <row r="35" spans="1:9" ht="25" customHeight="1" x14ac:dyDescent="0.25">
      <c r="A35" s="40" t="s">
        <v>134</v>
      </c>
      <c r="B35" s="7" t="s">
        <v>133</v>
      </c>
      <c r="C35" s="7">
        <v>0.37080000000000002</v>
      </c>
      <c r="D35" s="8">
        <v>0.104</v>
      </c>
      <c r="E35" s="45">
        <v>0.4748</v>
      </c>
    </row>
    <row r="36" spans="1:9" ht="25" customHeight="1" thickBot="1" x14ac:dyDescent="0.3">
      <c r="A36" s="43"/>
      <c r="B36" s="10"/>
      <c r="C36" s="10"/>
      <c r="D36" s="10"/>
      <c r="E36" s="44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40" t="s">
        <v>10</v>
      </c>
      <c r="B39" s="7" t="s">
        <v>9</v>
      </c>
      <c r="C39" s="49">
        <v>0.42020000000000002</v>
      </c>
      <c r="D39" s="50">
        <v>0.37330000000000002</v>
      </c>
      <c r="E39" s="8">
        <f t="shared" ref="E39:E46" si="3">SUM(C39:D39)</f>
        <v>0.79350000000000009</v>
      </c>
    </row>
    <row r="40" spans="1:9" ht="25" customHeight="1" x14ac:dyDescent="0.25">
      <c r="A40" s="40" t="s">
        <v>8</v>
      </c>
      <c r="B40" s="7" t="s">
        <v>9</v>
      </c>
      <c r="C40" s="51">
        <v>0.41</v>
      </c>
      <c r="D40" s="50">
        <v>0.37330000000000002</v>
      </c>
      <c r="E40" s="8">
        <f t="shared" si="3"/>
        <v>0.7833</v>
      </c>
    </row>
    <row r="41" spans="1:9" ht="25" customHeight="1" x14ac:dyDescent="0.25">
      <c r="A41" s="40" t="s">
        <v>93</v>
      </c>
      <c r="B41" s="7" t="s">
        <v>9</v>
      </c>
      <c r="C41" s="51">
        <f>C40</f>
        <v>0.41</v>
      </c>
      <c r="D41" s="50">
        <v>0.30520000000000003</v>
      </c>
      <c r="E41" s="8">
        <f t="shared" si="3"/>
        <v>0.71520000000000006</v>
      </c>
      <c r="G41" s="18"/>
      <c r="H41" s="18"/>
      <c r="I41" s="19"/>
    </row>
    <row r="42" spans="1:9" ht="25" customHeight="1" x14ac:dyDescent="0.25">
      <c r="A42" s="40" t="s">
        <v>94</v>
      </c>
      <c r="B42" s="7" t="s">
        <v>9</v>
      </c>
      <c r="C42" s="51">
        <f>C41</f>
        <v>0.41</v>
      </c>
      <c r="D42" s="50">
        <v>0.19969999999999999</v>
      </c>
      <c r="E42" s="8">
        <f t="shared" si="3"/>
        <v>0.60969999999999991</v>
      </c>
      <c r="G42" s="18"/>
      <c r="H42" s="18"/>
      <c r="I42" s="19"/>
    </row>
    <row r="43" spans="1:9" ht="25" customHeight="1" x14ac:dyDescent="0.25">
      <c r="A43" s="40" t="s">
        <v>95</v>
      </c>
      <c r="B43" s="7" t="s">
        <v>9</v>
      </c>
      <c r="C43" s="51">
        <f>C42</f>
        <v>0.41</v>
      </c>
      <c r="D43" s="50">
        <v>0.16259999999999999</v>
      </c>
      <c r="E43" s="8">
        <f t="shared" si="3"/>
        <v>0.5726</v>
      </c>
      <c r="G43" s="18"/>
      <c r="H43" s="18"/>
      <c r="I43" s="19"/>
    </row>
    <row r="44" spans="1:9" ht="25" customHeight="1" x14ac:dyDescent="0.25">
      <c r="A44" s="40" t="s">
        <v>97</v>
      </c>
      <c r="B44" s="7" t="s">
        <v>9</v>
      </c>
      <c r="C44" s="49">
        <f>C39</f>
        <v>0.42020000000000002</v>
      </c>
      <c r="D44" s="50">
        <v>0.30520000000000003</v>
      </c>
      <c r="E44" s="8">
        <f t="shared" si="3"/>
        <v>0.72540000000000004</v>
      </c>
      <c r="G44" s="18"/>
      <c r="H44" s="18"/>
      <c r="I44" s="19"/>
    </row>
    <row r="45" spans="1:9" ht="25" customHeight="1" x14ac:dyDescent="0.25">
      <c r="A45" s="40" t="s">
        <v>98</v>
      </c>
      <c r="B45" s="7" t="s">
        <v>9</v>
      </c>
      <c r="C45" s="49">
        <f>C44</f>
        <v>0.42020000000000002</v>
      </c>
      <c r="D45" s="50">
        <v>0.19969999999999999</v>
      </c>
      <c r="E45" s="8">
        <f t="shared" si="3"/>
        <v>0.61990000000000001</v>
      </c>
      <c r="G45" s="18"/>
      <c r="H45" s="18"/>
      <c r="I45" s="19"/>
    </row>
    <row r="46" spans="1:9" ht="25" customHeight="1" x14ac:dyDescent="0.25">
      <c r="A46" s="40" t="s">
        <v>99</v>
      </c>
      <c r="B46" s="7" t="s">
        <v>9</v>
      </c>
      <c r="C46" s="49">
        <f>C45</f>
        <v>0.42020000000000002</v>
      </c>
      <c r="D46" s="50">
        <v>0.16259999999999999</v>
      </c>
      <c r="E46" s="8">
        <f t="shared" si="3"/>
        <v>0.58279999999999998</v>
      </c>
      <c r="G46" s="18"/>
      <c r="H46" s="18"/>
      <c r="I46" s="19"/>
    </row>
    <row r="47" spans="1:9" ht="25" customHeight="1" thickBot="1" x14ac:dyDescent="0.3">
      <c r="A47" s="43"/>
      <c r="B47" s="10"/>
      <c r="C47" s="10"/>
      <c r="D47" s="10"/>
      <c r="E47" s="44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40" t="s">
        <v>104</v>
      </c>
      <c r="B50" s="7" t="s">
        <v>9</v>
      </c>
      <c r="C50" s="22">
        <v>0.17780000000000001</v>
      </c>
      <c r="D50" s="7">
        <v>0.25519999999999998</v>
      </c>
      <c r="E50" s="45">
        <f>SUM(C50:D50)</f>
        <v>0.433</v>
      </c>
    </row>
    <row r="51" spans="1:9" ht="25" customHeight="1" x14ac:dyDescent="0.25">
      <c r="A51" s="40" t="s">
        <v>14</v>
      </c>
      <c r="B51" s="22" t="s">
        <v>9</v>
      </c>
      <c r="C51" s="22">
        <v>0.17780000000000001</v>
      </c>
      <c r="D51" s="22">
        <v>0.17860000000000001</v>
      </c>
      <c r="E51" s="45">
        <f>SUM(C51:D51)</f>
        <v>0.35640000000000005</v>
      </c>
    </row>
    <row r="52" spans="1:9" ht="25" customHeight="1" x14ac:dyDescent="0.25">
      <c r="A52" s="40" t="s">
        <v>22</v>
      </c>
      <c r="B52" s="22" t="s">
        <v>9</v>
      </c>
      <c r="C52" s="22">
        <v>0.17780000000000001</v>
      </c>
      <c r="D52" s="22">
        <v>0.11749999999999999</v>
      </c>
      <c r="E52" s="45">
        <f>SUM(C52:D52)</f>
        <v>0.29530000000000001</v>
      </c>
    </row>
    <row r="53" spans="1:9" ht="25" customHeight="1" thickBot="1" x14ac:dyDescent="0.3">
      <c r="A53" s="43"/>
      <c r="B53" s="10"/>
      <c r="C53" s="10"/>
      <c r="D53" s="10"/>
      <c r="E53" s="44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40" t="s">
        <v>24</v>
      </c>
      <c r="B56" s="7" t="s">
        <v>9</v>
      </c>
      <c r="C56" s="8">
        <v>0.28999999999999998</v>
      </c>
      <c r="D56" s="8">
        <v>0.28920000000000001</v>
      </c>
      <c r="E56" s="45">
        <f t="shared" ref="E56:E66" si="4">SUM(C56:D56)</f>
        <v>0.57919999999999994</v>
      </c>
    </row>
    <row r="57" spans="1:9" ht="25" customHeight="1" x14ac:dyDescent="0.25">
      <c r="A57" s="40" t="s">
        <v>106</v>
      </c>
      <c r="B57" s="7" t="s">
        <v>9</v>
      </c>
      <c r="C57" s="13">
        <v>0.28999999999999998</v>
      </c>
      <c r="D57" s="13">
        <v>0.16839999999999999</v>
      </c>
      <c r="E57" s="52">
        <f t="shared" si="4"/>
        <v>0.45839999999999997</v>
      </c>
    </row>
    <row r="58" spans="1:9" ht="25" customHeight="1" x14ac:dyDescent="0.25">
      <c r="A58" s="40" t="s">
        <v>107</v>
      </c>
      <c r="B58" s="7" t="s">
        <v>9</v>
      </c>
      <c r="C58" s="13">
        <v>0.28999999999999998</v>
      </c>
      <c r="D58" s="13">
        <v>0.14860000000000001</v>
      </c>
      <c r="E58" s="52">
        <f t="shared" si="4"/>
        <v>0.43859999999999999</v>
      </c>
    </row>
    <row r="59" spans="1:9" ht="25" customHeight="1" x14ac:dyDescent="0.25">
      <c r="A59" s="40" t="s">
        <v>108</v>
      </c>
      <c r="B59" s="7" t="s">
        <v>9</v>
      </c>
      <c r="C59" s="13">
        <v>0.28999999999999998</v>
      </c>
      <c r="D59" s="13">
        <v>0.13919999999999999</v>
      </c>
      <c r="E59" s="52">
        <f t="shared" si="4"/>
        <v>0.42919999999999997</v>
      </c>
    </row>
    <row r="60" spans="1:9" ht="25" customHeight="1" x14ac:dyDescent="0.25">
      <c r="A60" s="40" t="s">
        <v>76</v>
      </c>
      <c r="B60" s="7" t="s">
        <v>9</v>
      </c>
      <c r="C60" s="13">
        <v>0.2336</v>
      </c>
      <c r="D60" s="13">
        <v>0.12089999999999999</v>
      </c>
      <c r="E60" s="52">
        <f>SUM(C60:D60)</f>
        <v>0.35449999999999998</v>
      </c>
    </row>
    <row r="61" spans="1:9" ht="25" customHeight="1" x14ac:dyDescent="0.25">
      <c r="A61" s="40" t="s">
        <v>76</v>
      </c>
      <c r="B61" s="22" t="s">
        <v>27</v>
      </c>
      <c r="C61" s="22">
        <v>0.58130000000000004</v>
      </c>
      <c r="D61" s="13"/>
      <c r="E61" s="52">
        <f>SUM(C61:D61)</f>
        <v>0.58130000000000004</v>
      </c>
    </row>
    <row r="62" spans="1:9" ht="25" customHeight="1" x14ac:dyDescent="0.25">
      <c r="A62" s="40" t="s">
        <v>109</v>
      </c>
      <c r="B62" s="7" t="s">
        <v>9</v>
      </c>
      <c r="C62" s="18">
        <v>0.28999999999999998</v>
      </c>
      <c r="D62" s="13">
        <v>0.16839999999999999</v>
      </c>
      <c r="E62" s="52">
        <f>SUM(C62:D62)</f>
        <v>0.45839999999999997</v>
      </c>
    </row>
    <row r="63" spans="1:9" ht="25" customHeight="1" x14ac:dyDescent="0.25">
      <c r="A63" s="40" t="s">
        <v>110</v>
      </c>
      <c r="B63" s="7" t="s">
        <v>9</v>
      </c>
      <c r="C63" s="13">
        <v>0.28999999999999998</v>
      </c>
      <c r="D63" s="13">
        <v>0.14860000000000001</v>
      </c>
      <c r="E63" s="52">
        <f t="shared" si="4"/>
        <v>0.43859999999999999</v>
      </c>
    </row>
    <row r="64" spans="1:9" ht="25" customHeight="1" x14ac:dyDescent="0.25">
      <c r="A64" s="40" t="s">
        <v>111</v>
      </c>
      <c r="B64" s="7" t="s">
        <v>9</v>
      </c>
      <c r="C64" s="13">
        <v>0.28999999999999998</v>
      </c>
      <c r="D64" s="13">
        <v>0.13919999999999999</v>
      </c>
      <c r="E64" s="52">
        <f t="shared" si="4"/>
        <v>0.42919999999999997</v>
      </c>
    </row>
    <row r="65" spans="1:9" ht="25" customHeight="1" x14ac:dyDescent="0.25">
      <c r="A65" s="40" t="s">
        <v>77</v>
      </c>
      <c r="B65" s="7" t="s">
        <v>9</v>
      </c>
      <c r="C65" s="22">
        <v>0.2336</v>
      </c>
      <c r="D65" s="13">
        <v>0.12089999999999999</v>
      </c>
      <c r="E65" s="52">
        <f t="shared" si="4"/>
        <v>0.35449999999999998</v>
      </c>
    </row>
    <row r="66" spans="1:9" ht="25" customHeight="1" x14ac:dyDescent="0.25">
      <c r="A66" s="40" t="s">
        <v>77</v>
      </c>
      <c r="B66" s="22" t="s">
        <v>27</v>
      </c>
      <c r="C66" s="22">
        <v>0.58130000000000004</v>
      </c>
      <c r="D66" s="13"/>
      <c r="E66" s="52">
        <f t="shared" si="4"/>
        <v>0.58130000000000004</v>
      </c>
    </row>
    <row r="67" spans="1:9" ht="25" customHeight="1" thickBot="1" x14ac:dyDescent="0.3">
      <c r="A67" s="43"/>
      <c r="B67" s="10"/>
      <c r="C67" s="10"/>
      <c r="D67" s="10"/>
      <c r="E67" s="44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40" t="s">
        <v>24</v>
      </c>
      <c r="B70" s="7" t="s">
        <v>9</v>
      </c>
      <c r="C70" s="8">
        <v>0.27850000000000003</v>
      </c>
      <c r="D70" s="8">
        <v>0.25059999999999999</v>
      </c>
      <c r="E70" s="45">
        <f>SUM(C70:D70)</f>
        <v>0.52910000000000001</v>
      </c>
    </row>
    <row r="71" spans="1:9" ht="25" customHeight="1" x14ac:dyDescent="0.25">
      <c r="A71" s="40" t="s">
        <v>35</v>
      </c>
      <c r="B71" s="7" t="s">
        <v>9</v>
      </c>
      <c r="C71" s="8">
        <v>0.27850000000000003</v>
      </c>
      <c r="D71" s="8">
        <v>0.11940000000000001</v>
      </c>
      <c r="E71" s="45">
        <f>SUM(C71:D71)</f>
        <v>0.39790000000000003</v>
      </c>
    </row>
    <row r="72" spans="1:9" ht="25" customHeight="1" x14ac:dyDescent="0.25">
      <c r="A72" s="40" t="s">
        <v>113</v>
      </c>
      <c r="B72" s="7" t="s">
        <v>9</v>
      </c>
      <c r="C72" s="8">
        <v>0.27850000000000003</v>
      </c>
      <c r="D72" s="8">
        <v>9.7299999999999998E-2</v>
      </c>
      <c r="E72" s="45">
        <f>SUM(C72:D72)</f>
        <v>0.37580000000000002</v>
      </c>
    </row>
    <row r="73" spans="1:9" ht="25" customHeight="1" x14ac:dyDescent="0.25">
      <c r="A73" s="40" t="s">
        <v>62</v>
      </c>
      <c r="B73" s="7" t="s">
        <v>9</v>
      </c>
      <c r="C73" s="13">
        <v>0.27850000000000003</v>
      </c>
      <c r="D73" s="13">
        <v>7.51E-2</v>
      </c>
      <c r="E73" s="45">
        <f>SUM(C73:D73)</f>
        <v>0.35360000000000003</v>
      </c>
    </row>
    <row r="74" spans="1:9" ht="25" customHeight="1" thickBot="1" x14ac:dyDescent="0.3">
      <c r="A74" s="43"/>
      <c r="B74" s="10"/>
      <c r="C74" s="10"/>
      <c r="D74" s="10"/>
      <c r="E74" s="44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40" t="s">
        <v>24</v>
      </c>
      <c r="B77" s="7" t="s">
        <v>9</v>
      </c>
      <c r="C77" s="8">
        <v>0.31759999999999999</v>
      </c>
      <c r="D77" s="8">
        <v>0.1633</v>
      </c>
      <c r="E77" s="8">
        <f>SUM(C77:D77)</f>
        <v>0.48089999999999999</v>
      </c>
    </row>
    <row r="78" spans="1:9" ht="25" customHeight="1" x14ac:dyDescent="0.25">
      <c r="A78" s="40" t="s">
        <v>35</v>
      </c>
      <c r="B78" s="7" t="s">
        <v>9</v>
      </c>
      <c r="C78" s="8">
        <f>C77</f>
        <v>0.31759999999999999</v>
      </c>
      <c r="D78" s="8">
        <v>3.5700000000000003E-2</v>
      </c>
      <c r="E78" s="8">
        <f>SUM(C78:D78)</f>
        <v>0.3533</v>
      </c>
    </row>
    <row r="79" spans="1:9" ht="23.25" customHeight="1" x14ac:dyDescent="0.25">
      <c r="A79" s="40" t="s">
        <v>113</v>
      </c>
      <c r="B79" s="7" t="s">
        <v>9</v>
      </c>
      <c r="C79" s="8">
        <f>C78</f>
        <v>0.31759999999999999</v>
      </c>
      <c r="D79" s="8">
        <v>1.9099999999999999E-2</v>
      </c>
      <c r="E79" s="8">
        <f>SUM(C79:D79)</f>
        <v>0.3367</v>
      </c>
    </row>
    <row r="80" spans="1:9" ht="22.5" customHeight="1" thickBot="1" x14ac:dyDescent="0.3">
      <c r="A80" s="53" t="s">
        <v>115</v>
      </c>
      <c r="B80" s="54" t="s">
        <v>9</v>
      </c>
      <c r="C80" s="8">
        <f>C79</f>
        <v>0.31759999999999999</v>
      </c>
      <c r="D80" s="8">
        <v>1.49E-2</v>
      </c>
      <c r="E80" s="8">
        <f>SUM(C80:D80)</f>
        <v>0.33250000000000002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0">
    <tabColor rgb="FFFFFF00"/>
  </sheetPr>
  <dimension ref="A1:I80"/>
  <sheetViews>
    <sheetView zoomScale="85" workbookViewId="0">
      <selection activeCell="I21" sqref="I2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131</v>
      </c>
      <c r="B1" s="340"/>
      <c r="C1" s="340"/>
      <c r="D1" s="340"/>
      <c r="E1" s="340"/>
    </row>
    <row r="2" spans="1:5" ht="39.75" customHeight="1" x14ac:dyDescent="0.5">
      <c r="A2" s="341" t="s">
        <v>136</v>
      </c>
      <c r="B2" s="341"/>
      <c r="C2" s="341"/>
      <c r="D2" s="341"/>
      <c r="E2" s="341"/>
    </row>
    <row r="3" spans="1:5" ht="13" thickBot="1" x14ac:dyDescent="0.3"/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40" t="s">
        <v>10</v>
      </c>
      <c r="B6" s="7" t="s">
        <v>9</v>
      </c>
      <c r="C6" s="7">
        <v>0.2132</v>
      </c>
      <c r="D6" s="7">
        <v>0.1384</v>
      </c>
      <c r="E6" s="45">
        <f t="shared" ref="E6:E15" si="0">SUM(C6:D6)</f>
        <v>0.35160000000000002</v>
      </c>
    </row>
    <row r="7" spans="1:5" ht="25" customHeight="1" x14ac:dyDescent="0.25">
      <c r="A7" s="41" t="s">
        <v>8</v>
      </c>
      <c r="B7" s="7" t="s">
        <v>9</v>
      </c>
      <c r="C7" s="7">
        <v>0.25330000000000003</v>
      </c>
      <c r="D7" s="7">
        <v>0.1384</v>
      </c>
      <c r="E7" s="45">
        <f t="shared" si="0"/>
        <v>0.39170000000000005</v>
      </c>
    </row>
    <row r="8" spans="1:5" ht="25" customHeight="1" x14ac:dyDescent="0.25">
      <c r="A8" s="42" t="s">
        <v>92</v>
      </c>
      <c r="B8" s="7" t="s">
        <v>9</v>
      </c>
      <c r="C8" s="7">
        <v>0.25330000000000003</v>
      </c>
      <c r="D8" s="7">
        <v>5.0700000000000002E-2</v>
      </c>
      <c r="E8" s="45">
        <f t="shared" si="0"/>
        <v>0.30400000000000005</v>
      </c>
    </row>
    <row r="9" spans="1:5" ht="25" customHeight="1" x14ac:dyDescent="0.25">
      <c r="A9" s="42" t="s">
        <v>93</v>
      </c>
      <c r="B9" s="7" t="s">
        <v>9</v>
      </c>
      <c r="C9" s="7">
        <v>0.25330000000000003</v>
      </c>
      <c r="D9" s="7">
        <v>3.2500000000000001E-2</v>
      </c>
      <c r="E9" s="45">
        <f t="shared" si="0"/>
        <v>0.28580000000000005</v>
      </c>
    </row>
    <row r="10" spans="1:5" ht="25" customHeight="1" x14ac:dyDescent="0.25">
      <c r="A10" s="42" t="s">
        <v>94</v>
      </c>
      <c r="B10" s="7" t="s">
        <v>9</v>
      </c>
      <c r="C10" s="7">
        <v>0.25330000000000003</v>
      </c>
      <c r="D10" s="7">
        <v>2.93E-2</v>
      </c>
      <c r="E10" s="45">
        <f t="shared" si="0"/>
        <v>0.28260000000000002</v>
      </c>
    </row>
    <row r="11" spans="1:5" ht="25" customHeight="1" x14ac:dyDescent="0.25">
      <c r="A11" s="42" t="s">
        <v>95</v>
      </c>
      <c r="B11" s="7" t="s">
        <v>9</v>
      </c>
      <c r="C11" s="7">
        <v>0.25330000000000003</v>
      </c>
      <c r="D11" s="7">
        <v>2.35E-2</v>
      </c>
      <c r="E11" s="45">
        <f t="shared" si="0"/>
        <v>0.27680000000000005</v>
      </c>
    </row>
    <row r="12" spans="1:5" ht="25" customHeight="1" x14ac:dyDescent="0.25">
      <c r="A12" s="40" t="s">
        <v>96</v>
      </c>
      <c r="B12" s="7" t="s">
        <v>9</v>
      </c>
      <c r="C12" s="7">
        <v>0.2132</v>
      </c>
      <c r="D12" s="7">
        <v>5.0700000000000002E-2</v>
      </c>
      <c r="E12" s="45">
        <f t="shared" si="0"/>
        <v>0.26390000000000002</v>
      </c>
    </row>
    <row r="13" spans="1:5" ht="25" customHeight="1" x14ac:dyDescent="0.25">
      <c r="A13" s="40" t="s">
        <v>97</v>
      </c>
      <c r="B13" s="7" t="s">
        <v>9</v>
      </c>
      <c r="C13" s="7">
        <v>0.2132</v>
      </c>
      <c r="D13" s="7">
        <v>3.2500000000000001E-2</v>
      </c>
      <c r="E13" s="45">
        <f t="shared" si="0"/>
        <v>0.2457</v>
      </c>
    </row>
    <row r="14" spans="1:5" ht="25" customHeight="1" x14ac:dyDescent="0.25">
      <c r="A14" s="40" t="s">
        <v>98</v>
      </c>
      <c r="B14" s="7" t="s">
        <v>9</v>
      </c>
      <c r="C14" s="7">
        <v>0.2132</v>
      </c>
      <c r="D14" s="7">
        <v>2.8299999999999999E-2</v>
      </c>
      <c r="E14" s="45">
        <f t="shared" si="0"/>
        <v>0.24149999999999999</v>
      </c>
    </row>
    <row r="15" spans="1:5" ht="25" customHeight="1" x14ac:dyDescent="0.25">
      <c r="A15" s="40" t="s">
        <v>99</v>
      </c>
      <c r="B15" s="7" t="s">
        <v>9</v>
      </c>
      <c r="C15" s="7">
        <v>0.2132</v>
      </c>
      <c r="D15" s="7">
        <v>2.35E-2</v>
      </c>
      <c r="E15" s="45">
        <f t="shared" si="0"/>
        <v>0.23669999999999999</v>
      </c>
    </row>
    <row r="16" spans="1:5" ht="25" customHeight="1" thickBot="1" x14ac:dyDescent="0.3">
      <c r="A16" s="43"/>
      <c r="B16" s="10"/>
      <c r="C16" s="10"/>
      <c r="D16" s="10"/>
      <c r="E16" s="44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40" t="s">
        <v>10</v>
      </c>
      <c r="B19" s="7" t="s">
        <v>9</v>
      </c>
      <c r="C19" s="8">
        <v>9.8000000000000004E-2</v>
      </c>
      <c r="D19" s="8">
        <v>0.20200000000000001</v>
      </c>
      <c r="E19" s="45">
        <f>SUM(C19:D19)</f>
        <v>0.30000000000000004</v>
      </c>
    </row>
    <row r="20" spans="1:6" ht="25" customHeight="1" x14ac:dyDescent="0.25">
      <c r="A20" s="40" t="s">
        <v>8</v>
      </c>
      <c r="B20" s="7" t="s">
        <v>9</v>
      </c>
      <c r="C20" s="13">
        <v>8.8999999999999996E-2</v>
      </c>
      <c r="D20" s="8">
        <f>D19</f>
        <v>0.20200000000000001</v>
      </c>
      <c r="E20" s="45">
        <f t="shared" ref="E20:E21" si="1">SUM(C20:D20)</f>
        <v>0.29100000000000004</v>
      </c>
    </row>
    <row r="21" spans="1:6" ht="25" customHeight="1" x14ac:dyDescent="0.25">
      <c r="A21" s="40" t="s">
        <v>93</v>
      </c>
      <c r="B21" s="7" t="s">
        <v>9</v>
      </c>
      <c r="C21" s="13">
        <f>C20</f>
        <v>8.8999999999999996E-2</v>
      </c>
      <c r="D21" s="8">
        <v>8.7999999999999995E-2</v>
      </c>
      <c r="E21" s="45">
        <f t="shared" si="1"/>
        <v>0.17699999999999999</v>
      </c>
    </row>
    <row r="22" spans="1:6" ht="25" customHeight="1" x14ac:dyDescent="0.25">
      <c r="A22" s="40" t="s">
        <v>94</v>
      </c>
      <c r="B22" s="7" t="s">
        <v>9</v>
      </c>
      <c r="C22" s="13">
        <f>C21</f>
        <v>8.8999999999999996E-2</v>
      </c>
      <c r="D22" s="8">
        <v>7.2999999999999995E-2</v>
      </c>
      <c r="E22" s="45">
        <f>SUM(C22:D22)</f>
        <v>0.16199999999999998</v>
      </c>
    </row>
    <row r="23" spans="1:6" ht="25" customHeight="1" x14ac:dyDescent="0.25">
      <c r="A23" s="40" t="s">
        <v>95</v>
      </c>
      <c r="B23" s="7" t="s">
        <v>9</v>
      </c>
      <c r="C23" s="13">
        <f>C22</f>
        <v>8.8999999999999996E-2</v>
      </c>
      <c r="D23" s="13">
        <v>6.2E-2</v>
      </c>
      <c r="E23" s="45">
        <f>SUM(C23:D23)</f>
        <v>0.151</v>
      </c>
    </row>
    <row r="24" spans="1:6" ht="25" customHeight="1" x14ac:dyDescent="0.25">
      <c r="A24" s="40" t="s">
        <v>97</v>
      </c>
      <c r="B24" s="7" t="s">
        <v>9</v>
      </c>
      <c r="C24" s="8">
        <f>C19</f>
        <v>9.8000000000000004E-2</v>
      </c>
      <c r="D24" s="8">
        <f>D21</f>
        <v>8.7999999999999995E-2</v>
      </c>
      <c r="E24" s="45">
        <f>SUM(C24:D24)</f>
        <v>0.186</v>
      </c>
    </row>
    <row r="25" spans="1:6" ht="25" customHeight="1" x14ac:dyDescent="0.25">
      <c r="A25" s="40" t="s">
        <v>98</v>
      </c>
      <c r="B25" s="7" t="s">
        <v>9</v>
      </c>
      <c r="C25" s="8">
        <f>C24</f>
        <v>9.8000000000000004E-2</v>
      </c>
      <c r="D25" s="8">
        <f>D22</f>
        <v>7.2999999999999995E-2</v>
      </c>
      <c r="E25" s="45">
        <f>SUM(C25:D25)</f>
        <v>0.17099999999999999</v>
      </c>
    </row>
    <row r="26" spans="1:6" ht="25" customHeight="1" x14ac:dyDescent="0.25">
      <c r="A26" s="40" t="s">
        <v>99</v>
      </c>
      <c r="B26" s="7" t="s">
        <v>9</v>
      </c>
      <c r="C26" s="8">
        <f>C25</f>
        <v>9.8000000000000004E-2</v>
      </c>
      <c r="D26" s="13">
        <f>D23</f>
        <v>6.2E-2</v>
      </c>
      <c r="E26" s="45">
        <f>SUM(C26:D26)</f>
        <v>0.16</v>
      </c>
    </row>
    <row r="27" spans="1:6" ht="25" customHeight="1" x14ac:dyDescent="0.25">
      <c r="A27" s="40" t="s">
        <v>100</v>
      </c>
      <c r="B27" s="7" t="s">
        <v>9</v>
      </c>
      <c r="C27" s="13"/>
      <c r="D27" s="8">
        <v>1.0999999999999999E-2</v>
      </c>
      <c r="E27" s="45">
        <f t="shared" ref="E27" si="2">SUM(C27:D27)</f>
        <v>1.0999999999999999E-2</v>
      </c>
    </row>
    <row r="28" spans="1:6" ht="25" customHeight="1" thickBot="1" x14ac:dyDescent="0.3">
      <c r="A28" s="43"/>
      <c r="B28" s="10"/>
      <c r="C28" s="10"/>
      <c r="D28" s="10"/>
      <c r="E28" s="44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x14ac:dyDescent="0.3">
      <c r="A30" s="36" t="s">
        <v>3</v>
      </c>
      <c r="B30" s="37" t="s">
        <v>4</v>
      </c>
      <c r="C30" s="37" t="s">
        <v>5</v>
      </c>
      <c r="D30" s="37" t="s">
        <v>6</v>
      </c>
      <c r="E30" s="46" t="s">
        <v>7</v>
      </c>
    </row>
    <row r="31" spans="1:6" ht="25" customHeight="1" x14ac:dyDescent="0.25">
      <c r="A31" s="40" t="s">
        <v>119</v>
      </c>
      <c r="B31" s="7" t="s">
        <v>133</v>
      </c>
      <c r="C31" s="8">
        <v>0.37080000000000002</v>
      </c>
      <c r="D31" s="8">
        <v>0.2039</v>
      </c>
      <c r="E31" s="47">
        <f>SUM(C31:D31)</f>
        <v>0.57469999999999999</v>
      </c>
    </row>
    <row r="32" spans="1:6" ht="25" customHeight="1" x14ac:dyDescent="0.25">
      <c r="A32" s="40" t="s">
        <v>120</v>
      </c>
      <c r="B32" s="7" t="s">
        <v>133</v>
      </c>
      <c r="C32" s="8">
        <v>0.37080000000000002</v>
      </c>
      <c r="D32" s="7">
        <v>0.2039</v>
      </c>
      <c r="E32" s="45">
        <v>0.57469999999999999</v>
      </c>
    </row>
    <row r="33" spans="1:9" ht="25" customHeight="1" x14ac:dyDescent="0.25">
      <c r="A33" s="42" t="s">
        <v>121</v>
      </c>
      <c r="B33" s="48" t="s">
        <v>133</v>
      </c>
      <c r="C33" s="8">
        <v>0.37080000000000002</v>
      </c>
      <c r="D33" s="7">
        <v>0.18129999999999999</v>
      </c>
      <c r="E33" s="45">
        <v>0.55210000000000004</v>
      </c>
    </row>
    <row r="34" spans="1:9" ht="25" customHeight="1" x14ac:dyDescent="0.25">
      <c r="A34" s="40" t="s">
        <v>122</v>
      </c>
      <c r="B34" s="7" t="s">
        <v>133</v>
      </c>
      <c r="C34" s="7">
        <v>0.37080000000000002</v>
      </c>
      <c r="D34" s="7">
        <v>0.18129999999999999</v>
      </c>
      <c r="E34" s="45">
        <v>0.55210000000000004</v>
      </c>
    </row>
    <row r="35" spans="1:9" ht="25" customHeight="1" x14ac:dyDescent="0.25">
      <c r="A35" s="40" t="s">
        <v>134</v>
      </c>
      <c r="B35" s="7" t="s">
        <v>133</v>
      </c>
      <c r="C35" s="7">
        <v>0.37080000000000002</v>
      </c>
      <c r="D35" s="8">
        <v>0.104</v>
      </c>
      <c r="E35" s="45">
        <v>0.4748</v>
      </c>
    </row>
    <row r="36" spans="1:9" ht="25" customHeight="1" thickBot="1" x14ac:dyDescent="0.3">
      <c r="A36" s="43"/>
      <c r="B36" s="10"/>
      <c r="C36" s="10"/>
      <c r="D36" s="10"/>
      <c r="E36" s="44"/>
    </row>
    <row r="37" spans="1:9" ht="20.149999999999999" customHeight="1" thickBot="1" x14ac:dyDescent="0.45">
      <c r="A37" s="330" t="s">
        <v>102</v>
      </c>
      <c r="B37" s="331"/>
      <c r="C37" s="331"/>
      <c r="D37" s="331"/>
      <c r="E37" s="332"/>
      <c r="F37" s="14"/>
    </row>
    <row r="38" spans="1:9" ht="18" customHeight="1" thickBot="1" x14ac:dyDescent="0.35">
      <c r="A38" s="3" t="s">
        <v>3</v>
      </c>
      <c r="B38" s="4" t="s">
        <v>4</v>
      </c>
      <c r="C38" s="4" t="s">
        <v>5</v>
      </c>
      <c r="D38" s="4" t="s">
        <v>6</v>
      </c>
      <c r="E38" s="5" t="s">
        <v>7</v>
      </c>
    </row>
    <row r="39" spans="1:9" ht="25" customHeight="1" x14ac:dyDescent="0.25">
      <c r="A39" s="40" t="s">
        <v>10</v>
      </c>
      <c r="B39" s="7" t="s">
        <v>9</v>
      </c>
      <c r="C39" s="8">
        <v>0.34689999999999999</v>
      </c>
      <c r="D39" s="8">
        <v>0.37330000000000002</v>
      </c>
      <c r="E39" s="45">
        <f>SUM(C39:D39)</f>
        <v>0.72019999999999995</v>
      </c>
    </row>
    <row r="40" spans="1:9" ht="25" customHeight="1" x14ac:dyDescent="0.25">
      <c r="A40" s="40" t="s">
        <v>8</v>
      </c>
      <c r="B40" s="7" t="s">
        <v>9</v>
      </c>
      <c r="C40" s="13">
        <v>0.3367</v>
      </c>
      <c r="D40" s="8">
        <f>D39</f>
        <v>0.37330000000000002</v>
      </c>
      <c r="E40" s="45">
        <f>SUM(C40:D40)</f>
        <v>0.71</v>
      </c>
    </row>
    <row r="41" spans="1:9" ht="25" customHeight="1" x14ac:dyDescent="0.25">
      <c r="A41" s="40" t="s">
        <v>93</v>
      </c>
      <c r="B41" s="7" t="s">
        <v>9</v>
      </c>
      <c r="C41" s="13">
        <f>C40</f>
        <v>0.3367</v>
      </c>
      <c r="D41" s="8">
        <v>0.30520000000000003</v>
      </c>
      <c r="E41" s="45">
        <f t="shared" ref="E41" si="3">SUM(C41:D41)</f>
        <v>0.64190000000000003</v>
      </c>
      <c r="G41" s="18"/>
      <c r="H41" s="18"/>
      <c r="I41" s="19"/>
    </row>
    <row r="42" spans="1:9" ht="25" customHeight="1" x14ac:dyDescent="0.25">
      <c r="A42" s="40" t="s">
        <v>94</v>
      </c>
      <c r="B42" s="7" t="s">
        <v>9</v>
      </c>
      <c r="C42" s="13">
        <f>C41</f>
        <v>0.3367</v>
      </c>
      <c r="D42" s="8">
        <v>0.19969999999999999</v>
      </c>
      <c r="E42" s="45">
        <f>SUM(C42:D42)</f>
        <v>0.53639999999999999</v>
      </c>
      <c r="G42" s="18"/>
      <c r="H42" s="18"/>
      <c r="I42" s="19"/>
    </row>
    <row r="43" spans="1:9" ht="25" customHeight="1" x14ac:dyDescent="0.25">
      <c r="A43" s="40" t="s">
        <v>95</v>
      </c>
      <c r="B43" s="7" t="s">
        <v>9</v>
      </c>
      <c r="C43" s="13">
        <f>C42</f>
        <v>0.3367</v>
      </c>
      <c r="D43" s="13">
        <v>0.16259999999999999</v>
      </c>
      <c r="E43" s="45">
        <f>SUM(C43:D43)</f>
        <v>0.49929999999999997</v>
      </c>
      <c r="G43" s="18"/>
      <c r="H43" s="18"/>
      <c r="I43" s="19"/>
    </row>
    <row r="44" spans="1:9" ht="25" customHeight="1" x14ac:dyDescent="0.25">
      <c r="A44" s="40" t="s">
        <v>97</v>
      </c>
      <c r="B44" s="7" t="s">
        <v>9</v>
      </c>
      <c r="C44" s="8">
        <f>C39</f>
        <v>0.34689999999999999</v>
      </c>
      <c r="D44" s="8">
        <f>D41</f>
        <v>0.30520000000000003</v>
      </c>
      <c r="E44" s="45">
        <f>SUM(C44:D44)</f>
        <v>0.65210000000000001</v>
      </c>
      <c r="G44" s="18"/>
      <c r="H44" s="18"/>
      <c r="I44" s="19"/>
    </row>
    <row r="45" spans="1:9" ht="25" customHeight="1" x14ac:dyDescent="0.25">
      <c r="A45" s="40" t="s">
        <v>98</v>
      </c>
      <c r="B45" s="7" t="s">
        <v>9</v>
      </c>
      <c r="C45" s="8">
        <f>C44</f>
        <v>0.34689999999999999</v>
      </c>
      <c r="D45" s="8">
        <f>D42</f>
        <v>0.19969999999999999</v>
      </c>
      <c r="E45" s="45">
        <f>SUM(C45:D45)</f>
        <v>0.54659999999999997</v>
      </c>
      <c r="G45" s="18"/>
      <c r="H45" s="18"/>
      <c r="I45" s="19"/>
    </row>
    <row r="46" spans="1:9" ht="25" customHeight="1" x14ac:dyDescent="0.25">
      <c r="A46" s="40" t="s">
        <v>99</v>
      </c>
      <c r="B46" s="7" t="s">
        <v>9</v>
      </c>
      <c r="C46" s="8">
        <f>C45</f>
        <v>0.34689999999999999</v>
      </c>
      <c r="D46" s="13">
        <f>D43</f>
        <v>0.16259999999999999</v>
      </c>
      <c r="E46" s="45">
        <f>SUM(C46:D46)</f>
        <v>0.50949999999999995</v>
      </c>
      <c r="G46" s="18"/>
      <c r="H46" s="18"/>
      <c r="I46" s="19"/>
    </row>
    <row r="47" spans="1:9" ht="25" customHeight="1" thickBot="1" x14ac:dyDescent="0.3">
      <c r="A47" s="43"/>
      <c r="B47" s="10"/>
      <c r="C47" s="10"/>
      <c r="D47" s="10"/>
      <c r="E47" s="44"/>
      <c r="G47" s="18"/>
      <c r="H47" s="18"/>
      <c r="I47" s="19"/>
    </row>
    <row r="48" spans="1:9" ht="25" customHeight="1" thickBot="1" x14ac:dyDescent="0.45">
      <c r="A48" s="330" t="s">
        <v>103</v>
      </c>
      <c r="B48" s="331"/>
      <c r="C48" s="331"/>
      <c r="D48" s="331"/>
      <c r="E48" s="332"/>
    </row>
    <row r="49" spans="1:9" ht="25" customHeight="1" thickBot="1" x14ac:dyDescent="0.35">
      <c r="A49" s="3" t="s">
        <v>3</v>
      </c>
      <c r="B49" s="4" t="s">
        <v>4</v>
      </c>
      <c r="C49" s="4" t="s">
        <v>5</v>
      </c>
      <c r="D49" s="4" t="s">
        <v>6</v>
      </c>
      <c r="E49" s="5" t="s">
        <v>7</v>
      </c>
    </row>
    <row r="50" spans="1:9" ht="25" customHeight="1" x14ac:dyDescent="0.25">
      <c r="A50" s="40" t="s">
        <v>104</v>
      </c>
      <c r="B50" s="7" t="s">
        <v>9</v>
      </c>
      <c r="C50" s="22">
        <v>0.17780000000000001</v>
      </c>
      <c r="D50" s="7">
        <v>0.25519999999999998</v>
      </c>
      <c r="E50" s="45">
        <f>SUM(C50:D50)</f>
        <v>0.433</v>
      </c>
    </row>
    <row r="51" spans="1:9" ht="25" customHeight="1" x14ac:dyDescent="0.25">
      <c r="A51" s="40" t="s">
        <v>14</v>
      </c>
      <c r="B51" s="22" t="s">
        <v>9</v>
      </c>
      <c r="C51" s="22">
        <v>0.17780000000000001</v>
      </c>
      <c r="D51" s="22">
        <v>0.17860000000000001</v>
      </c>
      <c r="E51" s="45">
        <f>SUM(C51:D51)</f>
        <v>0.35640000000000005</v>
      </c>
    </row>
    <row r="52" spans="1:9" ht="25" customHeight="1" x14ac:dyDescent="0.25">
      <c r="A52" s="40" t="s">
        <v>22</v>
      </c>
      <c r="B52" s="22" t="s">
        <v>9</v>
      </c>
      <c r="C52" s="22">
        <v>0.17780000000000001</v>
      </c>
      <c r="D52" s="22">
        <v>0.11749999999999999</v>
      </c>
      <c r="E52" s="45">
        <f>SUM(C52:D52)</f>
        <v>0.29530000000000001</v>
      </c>
    </row>
    <row r="53" spans="1:9" ht="25" customHeight="1" thickBot="1" x14ac:dyDescent="0.3">
      <c r="A53" s="43"/>
      <c r="B53" s="10"/>
      <c r="C53" s="10"/>
      <c r="D53" s="10"/>
      <c r="E53" s="44"/>
      <c r="G53" s="18"/>
      <c r="H53" s="18"/>
      <c r="I53" s="19"/>
    </row>
    <row r="54" spans="1:9" ht="25" customHeight="1" thickBot="1" x14ac:dyDescent="0.45">
      <c r="A54" s="330" t="s">
        <v>105</v>
      </c>
      <c r="B54" s="331"/>
      <c r="C54" s="331"/>
      <c r="D54" s="331"/>
      <c r="E54" s="332"/>
    </row>
    <row r="55" spans="1:9" ht="25" customHeight="1" thickBot="1" x14ac:dyDescent="0.35">
      <c r="A55" s="3" t="s">
        <v>3</v>
      </c>
      <c r="B55" s="4" t="s">
        <v>4</v>
      </c>
      <c r="C55" s="4" t="s">
        <v>5</v>
      </c>
      <c r="D55" s="4" t="s">
        <v>6</v>
      </c>
      <c r="E55" s="5" t="s">
        <v>7</v>
      </c>
    </row>
    <row r="56" spans="1:9" ht="25" customHeight="1" x14ac:dyDescent="0.25">
      <c r="A56" s="40" t="s">
        <v>24</v>
      </c>
      <c r="B56" s="7" t="s">
        <v>9</v>
      </c>
      <c r="C56" s="8">
        <v>0.28999999999999998</v>
      </c>
      <c r="D56" s="8">
        <v>0.28920000000000001</v>
      </c>
      <c r="E56" s="45">
        <f t="shared" ref="E56:E66" si="4">SUM(C56:D56)</f>
        <v>0.57919999999999994</v>
      </c>
    </row>
    <row r="57" spans="1:9" ht="25" customHeight="1" x14ac:dyDescent="0.25">
      <c r="A57" s="40" t="s">
        <v>106</v>
      </c>
      <c r="B57" s="7" t="s">
        <v>9</v>
      </c>
      <c r="C57" s="13">
        <v>0.28999999999999998</v>
      </c>
      <c r="D57" s="13">
        <v>0.16839999999999999</v>
      </c>
      <c r="E57" s="52">
        <f t="shared" si="4"/>
        <v>0.45839999999999997</v>
      </c>
    </row>
    <row r="58" spans="1:9" ht="25" customHeight="1" x14ac:dyDescent="0.25">
      <c r="A58" s="40" t="s">
        <v>107</v>
      </c>
      <c r="B58" s="7" t="s">
        <v>9</v>
      </c>
      <c r="C58" s="13">
        <v>0.28999999999999998</v>
      </c>
      <c r="D58" s="13">
        <v>0.14860000000000001</v>
      </c>
      <c r="E58" s="52">
        <f t="shared" si="4"/>
        <v>0.43859999999999999</v>
      </c>
    </row>
    <row r="59" spans="1:9" ht="25" customHeight="1" x14ac:dyDescent="0.25">
      <c r="A59" s="40" t="s">
        <v>108</v>
      </c>
      <c r="B59" s="7" t="s">
        <v>9</v>
      </c>
      <c r="C59" s="13">
        <v>0.28999999999999998</v>
      </c>
      <c r="D59" s="13">
        <v>0.13919999999999999</v>
      </c>
      <c r="E59" s="52">
        <f t="shared" si="4"/>
        <v>0.42919999999999997</v>
      </c>
    </row>
    <row r="60" spans="1:9" ht="25" customHeight="1" x14ac:dyDescent="0.25">
      <c r="A60" s="40" t="s">
        <v>76</v>
      </c>
      <c r="B60" s="7" t="s">
        <v>9</v>
      </c>
      <c r="C60" s="13">
        <v>0.2336</v>
      </c>
      <c r="D60" s="13">
        <v>0.12089999999999999</v>
      </c>
      <c r="E60" s="52">
        <f>SUM(C60:D60)</f>
        <v>0.35449999999999998</v>
      </c>
    </row>
    <row r="61" spans="1:9" ht="25" customHeight="1" x14ac:dyDescent="0.25">
      <c r="A61" s="40" t="s">
        <v>76</v>
      </c>
      <c r="B61" s="22" t="s">
        <v>27</v>
      </c>
      <c r="C61" s="22">
        <v>0.58130000000000004</v>
      </c>
      <c r="D61" s="13"/>
      <c r="E61" s="52">
        <f>SUM(C61:D61)</f>
        <v>0.58130000000000004</v>
      </c>
    </row>
    <row r="62" spans="1:9" ht="25" customHeight="1" x14ac:dyDescent="0.25">
      <c r="A62" s="40" t="s">
        <v>109</v>
      </c>
      <c r="B62" s="7" t="s">
        <v>9</v>
      </c>
      <c r="C62" s="18">
        <v>0.28999999999999998</v>
      </c>
      <c r="D62" s="13">
        <v>0.16839999999999999</v>
      </c>
      <c r="E62" s="52">
        <f>SUM(C62:D62)</f>
        <v>0.45839999999999997</v>
      </c>
    </row>
    <row r="63" spans="1:9" ht="25" customHeight="1" x14ac:dyDescent="0.25">
      <c r="A63" s="40" t="s">
        <v>110</v>
      </c>
      <c r="B63" s="7" t="s">
        <v>9</v>
      </c>
      <c r="C63" s="13">
        <v>0.28999999999999998</v>
      </c>
      <c r="D63" s="13">
        <v>0.14860000000000001</v>
      </c>
      <c r="E63" s="52">
        <f t="shared" si="4"/>
        <v>0.43859999999999999</v>
      </c>
    </row>
    <row r="64" spans="1:9" ht="25" customHeight="1" x14ac:dyDescent="0.25">
      <c r="A64" s="40" t="s">
        <v>111</v>
      </c>
      <c r="B64" s="7" t="s">
        <v>9</v>
      </c>
      <c r="C64" s="13">
        <v>0.28999999999999998</v>
      </c>
      <c r="D64" s="13">
        <v>0.13919999999999999</v>
      </c>
      <c r="E64" s="52">
        <f t="shared" si="4"/>
        <v>0.42919999999999997</v>
      </c>
    </row>
    <row r="65" spans="1:9" ht="25" customHeight="1" x14ac:dyDescent="0.25">
      <c r="A65" s="40" t="s">
        <v>77</v>
      </c>
      <c r="B65" s="7" t="s">
        <v>9</v>
      </c>
      <c r="C65" s="22">
        <v>0.2336</v>
      </c>
      <c r="D65" s="13">
        <v>0.12089999999999999</v>
      </c>
      <c r="E65" s="52">
        <f t="shared" si="4"/>
        <v>0.35449999999999998</v>
      </c>
    </row>
    <row r="66" spans="1:9" ht="25" customHeight="1" x14ac:dyDescent="0.25">
      <c r="A66" s="40" t="s">
        <v>77</v>
      </c>
      <c r="B66" s="22" t="s">
        <v>27</v>
      </c>
      <c r="C66" s="22">
        <v>0.58130000000000004</v>
      </c>
      <c r="D66" s="13"/>
      <c r="E66" s="52">
        <f t="shared" si="4"/>
        <v>0.58130000000000004</v>
      </c>
    </row>
    <row r="67" spans="1:9" ht="25" customHeight="1" thickBot="1" x14ac:dyDescent="0.3">
      <c r="A67" s="43"/>
      <c r="B67" s="10"/>
      <c r="C67" s="10"/>
      <c r="D67" s="10"/>
      <c r="E67" s="44"/>
    </row>
    <row r="68" spans="1:9" ht="20.149999999999999" customHeight="1" thickBot="1" x14ac:dyDescent="0.45">
      <c r="A68" s="330" t="s">
        <v>112</v>
      </c>
      <c r="B68" s="331"/>
      <c r="C68" s="331"/>
      <c r="D68" s="331"/>
      <c r="E68" s="332"/>
      <c r="F68" s="14"/>
    </row>
    <row r="69" spans="1:9" ht="18" customHeight="1" thickBot="1" x14ac:dyDescent="0.35">
      <c r="A69" s="3" t="s">
        <v>3</v>
      </c>
      <c r="B69" s="4" t="s">
        <v>4</v>
      </c>
      <c r="C69" s="4" t="s">
        <v>5</v>
      </c>
      <c r="D69" s="4" t="s">
        <v>6</v>
      </c>
      <c r="E69" s="5" t="s">
        <v>7</v>
      </c>
    </row>
    <row r="70" spans="1:9" ht="25" customHeight="1" x14ac:dyDescent="0.25">
      <c r="A70" s="40" t="s">
        <v>24</v>
      </c>
      <c r="B70" s="7" t="s">
        <v>9</v>
      </c>
      <c r="C70" s="8">
        <v>0.27850000000000003</v>
      </c>
      <c r="D70" s="8">
        <v>0.25059999999999999</v>
      </c>
      <c r="E70" s="45">
        <f>SUM(C70:D70)</f>
        <v>0.52910000000000001</v>
      </c>
    </row>
    <row r="71" spans="1:9" ht="25" customHeight="1" x14ac:dyDescent="0.25">
      <c r="A71" s="40" t="s">
        <v>35</v>
      </c>
      <c r="B71" s="7" t="s">
        <v>9</v>
      </c>
      <c r="C71" s="8">
        <v>0.27850000000000003</v>
      </c>
      <c r="D71" s="8">
        <v>0.11940000000000001</v>
      </c>
      <c r="E71" s="45">
        <f>SUM(C71:D71)</f>
        <v>0.39790000000000003</v>
      </c>
    </row>
    <row r="72" spans="1:9" ht="25" customHeight="1" x14ac:dyDescent="0.25">
      <c r="A72" s="40" t="s">
        <v>113</v>
      </c>
      <c r="B72" s="7" t="s">
        <v>9</v>
      </c>
      <c r="C72" s="8">
        <v>0.27850000000000003</v>
      </c>
      <c r="D72" s="8">
        <v>9.7299999999999998E-2</v>
      </c>
      <c r="E72" s="45">
        <f>SUM(C72:D72)</f>
        <v>0.37580000000000002</v>
      </c>
    </row>
    <row r="73" spans="1:9" ht="25" customHeight="1" x14ac:dyDescent="0.25">
      <c r="A73" s="40" t="s">
        <v>62</v>
      </c>
      <c r="B73" s="7" t="s">
        <v>9</v>
      </c>
      <c r="C73" s="13">
        <v>0.27850000000000003</v>
      </c>
      <c r="D73" s="13">
        <v>7.51E-2</v>
      </c>
      <c r="E73" s="45">
        <f>SUM(C73:D73)</f>
        <v>0.35360000000000003</v>
      </c>
    </row>
    <row r="74" spans="1:9" ht="25" customHeight="1" thickBot="1" x14ac:dyDescent="0.3">
      <c r="A74" s="43"/>
      <c r="B74" s="10"/>
      <c r="C74" s="10"/>
      <c r="D74" s="10"/>
      <c r="E74" s="44"/>
      <c r="G74" s="18"/>
      <c r="H74" s="18"/>
      <c r="I74" s="19"/>
    </row>
    <row r="75" spans="1:9" ht="25" customHeight="1" thickBot="1" x14ac:dyDescent="0.45">
      <c r="A75" s="330" t="s">
        <v>114</v>
      </c>
      <c r="B75" s="333"/>
      <c r="C75" s="333"/>
      <c r="D75" s="333"/>
      <c r="E75" s="334"/>
    </row>
    <row r="76" spans="1:9" ht="25" customHeight="1" thickBot="1" x14ac:dyDescent="0.35">
      <c r="A76" s="3" t="s">
        <v>3</v>
      </c>
      <c r="B76" s="4" t="s">
        <v>4</v>
      </c>
      <c r="C76" s="4" t="s">
        <v>5</v>
      </c>
      <c r="D76" s="4" t="s">
        <v>6</v>
      </c>
      <c r="E76" s="5" t="s">
        <v>7</v>
      </c>
    </row>
    <row r="77" spans="1:9" ht="25" customHeight="1" x14ac:dyDescent="0.25">
      <c r="A77" s="40" t="s">
        <v>24</v>
      </c>
      <c r="B77" s="7" t="s">
        <v>9</v>
      </c>
      <c r="C77" s="8">
        <v>0.24540000000000001</v>
      </c>
      <c r="D77" s="8">
        <v>0.1633</v>
      </c>
      <c r="E77" s="45">
        <f>SUM(C77:D77)</f>
        <v>0.40870000000000001</v>
      </c>
    </row>
    <row r="78" spans="1:9" ht="25" customHeight="1" x14ac:dyDescent="0.25">
      <c r="A78" s="40" t="s">
        <v>35</v>
      </c>
      <c r="B78" s="7" t="s">
        <v>9</v>
      </c>
      <c r="C78" s="8">
        <f>C77</f>
        <v>0.24540000000000001</v>
      </c>
      <c r="D78" s="8">
        <v>3.5700000000000003E-2</v>
      </c>
      <c r="E78" s="45">
        <f>SUM(C78:D78)</f>
        <v>0.28110000000000002</v>
      </c>
    </row>
    <row r="79" spans="1:9" ht="23.25" customHeight="1" x14ac:dyDescent="0.25">
      <c r="A79" s="40" t="s">
        <v>113</v>
      </c>
      <c r="B79" s="7" t="s">
        <v>9</v>
      </c>
      <c r="C79" s="8">
        <f>C78</f>
        <v>0.24540000000000001</v>
      </c>
      <c r="D79" s="8">
        <v>1.9099999999999999E-2</v>
      </c>
      <c r="E79" s="45">
        <f>SUM(C79:D79)</f>
        <v>0.26450000000000001</v>
      </c>
    </row>
    <row r="80" spans="1:9" ht="22.5" customHeight="1" thickBot="1" x14ac:dyDescent="0.3">
      <c r="A80" s="53" t="s">
        <v>115</v>
      </c>
      <c r="B80" s="54" t="s">
        <v>9</v>
      </c>
      <c r="C80" s="55">
        <f>C79</f>
        <v>0.24540000000000001</v>
      </c>
      <c r="D80" s="55">
        <v>1.49E-2</v>
      </c>
      <c r="E80" s="56">
        <f>SUM(C80:D80)</f>
        <v>0.26030000000000003</v>
      </c>
    </row>
  </sheetData>
  <mergeCells count="10">
    <mergeCell ref="A48:E48"/>
    <mergeCell ref="A54:E54"/>
    <mergeCell ref="A68:E68"/>
    <mergeCell ref="A75:E75"/>
    <mergeCell ref="A1:E1"/>
    <mergeCell ref="A2:E2"/>
    <mergeCell ref="A4:E4"/>
    <mergeCell ref="A17:E17"/>
    <mergeCell ref="A29:E29"/>
    <mergeCell ref="A37:E37"/>
  </mergeCells>
  <pageMargins left="0.75" right="0.75" top="1" bottom="1" header="0.5" footer="0.5"/>
  <pageSetup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0">
    <tabColor rgb="FF92D050"/>
  </sheetPr>
  <dimension ref="A1:I78"/>
  <sheetViews>
    <sheetView zoomScale="85" workbookViewId="0">
      <selection sqref="A1:E1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89</v>
      </c>
      <c r="B1" s="340"/>
      <c r="C1" s="340"/>
      <c r="D1" s="340"/>
      <c r="E1" s="340"/>
    </row>
    <row r="2" spans="1:5" ht="39.75" customHeight="1" x14ac:dyDescent="0.5">
      <c r="A2" s="341" t="s">
        <v>116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8">
        <v>0.11119999999999999</v>
      </c>
      <c r="D6" s="8">
        <v>0.1207</v>
      </c>
      <c r="E6" s="8">
        <f t="shared" ref="E6:E15" si="0">SUM(C6:D6)</f>
        <v>0.2319</v>
      </c>
    </row>
    <row r="7" spans="1:5" ht="25" customHeight="1" x14ac:dyDescent="0.25">
      <c r="A7" s="19" t="s">
        <v>8</v>
      </c>
      <c r="B7" s="7" t="s">
        <v>9</v>
      </c>
      <c r="C7" s="8">
        <v>0.1026</v>
      </c>
      <c r="D7" s="8">
        <v>0.1207</v>
      </c>
      <c r="E7" s="8">
        <f t="shared" si="0"/>
        <v>0.2233</v>
      </c>
    </row>
    <row r="8" spans="1:5" ht="25" customHeight="1" x14ac:dyDescent="0.25">
      <c r="A8" s="9" t="s">
        <v>92</v>
      </c>
      <c r="B8" s="7" t="s">
        <v>9</v>
      </c>
      <c r="C8" s="8">
        <v>0.1026</v>
      </c>
      <c r="D8" s="8">
        <v>3.2500000000000001E-2</v>
      </c>
      <c r="E8" s="8">
        <f t="shared" si="0"/>
        <v>0.1351</v>
      </c>
    </row>
    <row r="9" spans="1:5" ht="25" customHeight="1" x14ac:dyDescent="0.25">
      <c r="A9" s="9" t="s">
        <v>93</v>
      </c>
      <c r="B9" s="7" t="s">
        <v>9</v>
      </c>
      <c r="C9" s="8">
        <v>0.1026</v>
      </c>
      <c r="D9" s="8">
        <v>2.1999999999999999E-2</v>
      </c>
      <c r="E9" s="8">
        <f t="shared" si="0"/>
        <v>0.12459999999999999</v>
      </c>
    </row>
    <row r="10" spans="1:5" ht="25" customHeight="1" x14ac:dyDescent="0.25">
      <c r="A10" s="9" t="s">
        <v>94</v>
      </c>
      <c r="B10" s="7" t="s">
        <v>9</v>
      </c>
      <c r="C10" s="8">
        <v>0.1026</v>
      </c>
      <c r="D10" s="8">
        <v>1.95E-2</v>
      </c>
      <c r="E10" s="8">
        <f t="shared" si="0"/>
        <v>0.1221</v>
      </c>
    </row>
    <row r="11" spans="1:5" ht="25" customHeight="1" x14ac:dyDescent="0.25">
      <c r="A11" s="9" t="s">
        <v>95</v>
      </c>
      <c r="B11" s="7" t="s">
        <v>9</v>
      </c>
      <c r="C11" s="8">
        <v>0.1026</v>
      </c>
      <c r="D11" s="8">
        <v>1.6500000000000001E-2</v>
      </c>
      <c r="E11" s="8">
        <f t="shared" si="0"/>
        <v>0.1191</v>
      </c>
    </row>
    <row r="12" spans="1:5" ht="25" customHeight="1" x14ac:dyDescent="0.25">
      <c r="A12" s="6" t="s">
        <v>96</v>
      </c>
      <c r="B12" s="7" t="s">
        <v>9</v>
      </c>
      <c r="C12" s="8">
        <v>0.11119999999999999</v>
      </c>
      <c r="D12" s="8">
        <v>3.2500000000000001E-2</v>
      </c>
      <c r="E12" s="8">
        <f t="shared" si="0"/>
        <v>0.14369999999999999</v>
      </c>
    </row>
    <row r="13" spans="1:5" ht="25" customHeight="1" x14ac:dyDescent="0.25">
      <c r="A13" s="6" t="s">
        <v>97</v>
      </c>
      <c r="B13" s="7" t="s">
        <v>9</v>
      </c>
      <c r="C13" s="8">
        <v>0.11119999999999999</v>
      </c>
      <c r="D13" s="34">
        <v>2.1999999999999999E-2</v>
      </c>
      <c r="E13" s="8">
        <f t="shared" si="0"/>
        <v>0.13319999999999999</v>
      </c>
    </row>
    <row r="14" spans="1:5" ht="25" customHeight="1" x14ac:dyDescent="0.25">
      <c r="A14" s="6" t="s">
        <v>98</v>
      </c>
      <c r="B14" s="7" t="s">
        <v>9</v>
      </c>
      <c r="C14" s="8">
        <v>0.11119999999999999</v>
      </c>
      <c r="D14" s="8">
        <v>1.95E-2</v>
      </c>
      <c r="E14" s="8">
        <f t="shared" si="0"/>
        <v>0.13069999999999998</v>
      </c>
    </row>
    <row r="15" spans="1:5" ht="25" customHeight="1" x14ac:dyDescent="0.25">
      <c r="A15" s="6" t="s">
        <v>99</v>
      </c>
      <c r="B15" s="7" t="s">
        <v>9</v>
      </c>
      <c r="C15" s="8">
        <v>0.11119999999999999</v>
      </c>
      <c r="D15" s="8">
        <v>1.6500000000000001E-2</v>
      </c>
      <c r="E15" s="8">
        <f t="shared" si="0"/>
        <v>0.12769999999999998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0.35499999999999998</v>
      </c>
      <c r="D19" s="8">
        <v>0.224</v>
      </c>
      <c r="E19" s="8">
        <f>SUM(C19:D19)</f>
        <v>0.57899999999999996</v>
      </c>
    </row>
    <row r="20" spans="1:6" ht="25" customHeight="1" x14ac:dyDescent="0.25">
      <c r="A20" s="6" t="s">
        <v>8</v>
      </c>
      <c r="B20" s="7" t="s">
        <v>9</v>
      </c>
      <c r="C20" s="13">
        <v>0.432</v>
      </c>
      <c r="D20" s="8">
        <f>D19</f>
        <v>0.224</v>
      </c>
      <c r="E20" s="8">
        <f t="shared" ref="E20:E27" si="1">SUM(C20:D20)</f>
        <v>0.65600000000000003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0.432</v>
      </c>
      <c r="D21" s="8">
        <v>9.5000000000000001E-2</v>
      </c>
      <c r="E21" s="8">
        <f t="shared" si="1"/>
        <v>0.52700000000000002</v>
      </c>
    </row>
    <row r="22" spans="1:6" ht="25" customHeight="1" x14ac:dyDescent="0.25">
      <c r="A22" s="6" t="s">
        <v>94</v>
      </c>
      <c r="B22" s="7" t="s">
        <v>9</v>
      </c>
      <c r="C22" s="8">
        <f>C21</f>
        <v>0.432</v>
      </c>
      <c r="D22" s="8">
        <v>8.3000000000000004E-2</v>
      </c>
      <c r="E22" s="8">
        <f t="shared" si="1"/>
        <v>0.51500000000000001</v>
      </c>
    </row>
    <row r="23" spans="1:6" ht="25" customHeight="1" x14ac:dyDescent="0.25">
      <c r="A23" s="6" t="s">
        <v>95</v>
      </c>
      <c r="B23" s="7" t="s">
        <v>9</v>
      </c>
      <c r="C23" s="13">
        <f>C22</f>
        <v>0.432</v>
      </c>
      <c r="D23" s="13">
        <v>7.2999999999999995E-2</v>
      </c>
      <c r="E23" s="8">
        <f t="shared" si="1"/>
        <v>0.505</v>
      </c>
    </row>
    <row r="24" spans="1:6" ht="25" customHeight="1" x14ac:dyDescent="0.25">
      <c r="A24" s="6" t="s">
        <v>97</v>
      </c>
      <c r="B24" s="7" t="s">
        <v>9</v>
      </c>
      <c r="C24" s="8">
        <f>C19</f>
        <v>0.35499999999999998</v>
      </c>
      <c r="D24" s="8">
        <f>D21</f>
        <v>9.5000000000000001E-2</v>
      </c>
      <c r="E24" s="8">
        <f t="shared" si="1"/>
        <v>0.44999999999999996</v>
      </c>
    </row>
    <row r="25" spans="1:6" ht="25" customHeight="1" x14ac:dyDescent="0.25">
      <c r="A25" s="6" t="s">
        <v>98</v>
      </c>
      <c r="B25" s="7" t="s">
        <v>9</v>
      </c>
      <c r="C25" s="13">
        <f>C19</f>
        <v>0.35499999999999998</v>
      </c>
      <c r="D25" s="8">
        <f>D22</f>
        <v>8.3000000000000004E-2</v>
      </c>
      <c r="E25" s="8">
        <f t="shared" si="1"/>
        <v>0.438</v>
      </c>
    </row>
    <row r="26" spans="1:6" ht="25" customHeight="1" x14ac:dyDescent="0.25">
      <c r="A26" s="6" t="s">
        <v>99</v>
      </c>
      <c r="B26" s="7" t="s">
        <v>9</v>
      </c>
      <c r="C26" s="8">
        <f>C19</f>
        <v>0.35499999999999998</v>
      </c>
      <c r="D26" s="13">
        <f>D23</f>
        <v>7.2999999999999995E-2</v>
      </c>
      <c r="E26" s="8">
        <f t="shared" si="1"/>
        <v>0.42799999999999999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si="1"/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6" t="s">
        <v>10</v>
      </c>
      <c r="B31" s="22" t="s">
        <v>18</v>
      </c>
      <c r="C31" s="13">
        <v>0.50119999999999998</v>
      </c>
      <c r="D31" s="13">
        <v>0.19220000000000001</v>
      </c>
      <c r="E31" s="35">
        <v>0.69340000000000002</v>
      </c>
    </row>
    <row r="32" spans="1:6" ht="25" customHeight="1" x14ac:dyDescent="0.25">
      <c r="A32" s="6" t="s">
        <v>8</v>
      </c>
      <c r="B32" s="22" t="s">
        <v>18</v>
      </c>
      <c r="C32" s="13">
        <v>0.50119999999999998</v>
      </c>
      <c r="D32" s="13">
        <v>0.1696</v>
      </c>
      <c r="E32" s="35">
        <v>0.67079999999999995</v>
      </c>
    </row>
    <row r="33" spans="1:9" ht="25" customHeight="1" x14ac:dyDescent="0.25">
      <c r="A33" s="6" t="s">
        <v>101</v>
      </c>
      <c r="B33" s="22" t="s">
        <v>18</v>
      </c>
      <c r="C33" s="13">
        <v>0.50119999999999998</v>
      </c>
      <c r="D33" s="13">
        <v>9.3700000000000006E-2</v>
      </c>
      <c r="E33" s="35">
        <v>0.59489999999999998</v>
      </c>
    </row>
    <row r="34" spans="1:9" ht="25" customHeight="1" thickBot="1" x14ac:dyDescent="0.3">
      <c r="A34" s="10"/>
      <c r="B34" s="10"/>
      <c r="C34" s="10"/>
      <c r="D34" s="10"/>
      <c r="E34" s="10"/>
    </row>
    <row r="35" spans="1:9" ht="20.149999999999999" customHeight="1" thickBot="1" x14ac:dyDescent="0.45">
      <c r="A35" s="330" t="s">
        <v>102</v>
      </c>
      <c r="B35" s="331"/>
      <c r="C35" s="331"/>
      <c r="D35" s="331"/>
      <c r="E35" s="332"/>
      <c r="F35" s="14"/>
    </row>
    <row r="36" spans="1:9" ht="18" customHeight="1" thickBot="1" x14ac:dyDescent="0.35">
      <c r="A36" s="3" t="s">
        <v>3</v>
      </c>
      <c r="B36" s="4" t="s">
        <v>4</v>
      </c>
      <c r="C36" s="4" t="s">
        <v>5</v>
      </c>
      <c r="D36" s="4" t="s">
        <v>6</v>
      </c>
      <c r="E36" s="5" t="s">
        <v>7</v>
      </c>
    </row>
    <row r="37" spans="1:9" ht="25" customHeight="1" x14ac:dyDescent="0.25">
      <c r="A37" s="6" t="s">
        <v>10</v>
      </c>
      <c r="B37" s="7" t="s">
        <v>9</v>
      </c>
      <c r="C37" s="8">
        <v>0.34570000000000001</v>
      </c>
      <c r="D37" s="8">
        <v>0.33860000000000001</v>
      </c>
      <c r="E37" s="8">
        <f>SUM(C37:D37)</f>
        <v>0.68430000000000002</v>
      </c>
    </row>
    <row r="38" spans="1:9" ht="25" customHeight="1" x14ac:dyDescent="0.25">
      <c r="A38" s="6" t="s">
        <v>8</v>
      </c>
      <c r="B38" s="7" t="s">
        <v>9</v>
      </c>
      <c r="C38" s="13">
        <v>0.3599</v>
      </c>
      <c r="D38" s="8">
        <f>D37</f>
        <v>0.33860000000000001</v>
      </c>
      <c r="E38" s="8">
        <f>SUM(C38:D38)</f>
        <v>0.69850000000000001</v>
      </c>
    </row>
    <row r="39" spans="1:9" ht="25" customHeight="1" x14ac:dyDescent="0.25">
      <c r="A39" s="6" t="s">
        <v>93</v>
      </c>
      <c r="B39" s="7" t="s">
        <v>9</v>
      </c>
      <c r="C39" s="13">
        <f>C38</f>
        <v>0.3599</v>
      </c>
      <c r="D39" s="8">
        <v>0.26529999999999998</v>
      </c>
      <c r="E39" s="8">
        <f t="shared" ref="E39" si="2">SUM(C39:D39)</f>
        <v>0.62519999999999998</v>
      </c>
      <c r="G39" s="18"/>
      <c r="H39" s="18"/>
      <c r="I39" s="19"/>
    </row>
    <row r="40" spans="1:9" ht="25" customHeight="1" x14ac:dyDescent="0.25">
      <c r="A40" s="6" t="s">
        <v>94</v>
      </c>
      <c r="B40" s="7" t="s">
        <v>9</v>
      </c>
      <c r="C40" s="13">
        <f>C39</f>
        <v>0.3599</v>
      </c>
      <c r="D40" s="8">
        <v>0.18429999999999999</v>
      </c>
      <c r="E40" s="8">
        <f>SUM(C40:D40)</f>
        <v>0.54420000000000002</v>
      </c>
      <c r="G40" s="18"/>
      <c r="H40" s="18"/>
      <c r="I40" s="19"/>
    </row>
    <row r="41" spans="1:9" ht="25" customHeight="1" x14ac:dyDescent="0.25">
      <c r="A41" s="6" t="s">
        <v>95</v>
      </c>
      <c r="B41" s="7" t="s">
        <v>9</v>
      </c>
      <c r="C41" s="13">
        <f>C40</f>
        <v>0.3599</v>
      </c>
      <c r="D41" s="13">
        <v>0.15290000000000001</v>
      </c>
      <c r="E41" s="8">
        <f>SUM(C41:D41)</f>
        <v>0.51280000000000003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f>C37</f>
        <v>0.34570000000000001</v>
      </c>
      <c r="D42" s="8">
        <f>D39</f>
        <v>0.26529999999999998</v>
      </c>
      <c r="E42" s="8">
        <f>SUM(C42:D42)</f>
        <v>0.61099999999999999</v>
      </c>
      <c r="G42" s="18"/>
      <c r="H42" s="18"/>
      <c r="I42" s="19"/>
    </row>
    <row r="43" spans="1:9" ht="25" customHeight="1" x14ac:dyDescent="0.25">
      <c r="A43" s="6" t="s">
        <v>98</v>
      </c>
      <c r="B43" s="7" t="s">
        <v>9</v>
      </c>
      <c r="C43" s="8">
        <f>C42</f>
        <v>0.34570000000000001</v>
      </c>
      <c r="D43" s="8">
        <f>D40</f>
        <v>0.18429999999999999</v>
      </c>
      <c r="E43" s="8">
        <f>SUM(C43:D43)</f>
        <v>0.53</v>
      </c>
      <c r="G43" s="18"/>
      <c r="H43" s="18"/>
      <c r="I43" s="19"/>
    </row>
    <row r="44" spans="1:9" ht="25" customHeight="1" x14ac:dyDescent="0.25">
      <c r="A44" s="6" t="s">
        <v>99</v>
      </c>
      <c r="B44" s="7" t="s">
        <v>9</v>
      </c>
      <c r="C44" s="8">
        <f>C43</f>
        <v>0.34570000000000001</v>
      </c>
      <c r="D44" s="13">
        <f>D41</f>
        <v>0.15290000000000001</v>
      </c>
      <c r="E44" s="8">
        <f>SUM(C44:D44)</f>
        <v>0.49860000000000004</v>
      </c>
      <c r="G44" s="18"/>
      <c r="H44" s="18"/>
      <c r="I44" s="19"/>
    </row>
    <row r="45" spans="1:9" ht="25" customHeight="1" thickBot="1" x14ac:dyDescent="0.3">
      <c r="A45" s="10"/>
      <c r="B45" s="10"/>
      <c r="C45" s="10"/>
      <c r="D45" s="10"/>
      <c r="E45" s="10"/>
      <c r="G45" s="18"/>
      <c r="H45" s="18"/>
      <c r="I45" s="19"/>
    </row>
    <row r="46" spans="1:9" ht="25" customHeight="1" thickBot="1" x14ac:dyDescent="0.45">
      <c r="A46" s="330" t="s">
        <v>103</v>
      </c>
      <c r="B46" s="331"/>
      <c r="C46" s="331"/>
      <c r="D46" s="331"/>
      <c r="E46" s="332"/>
    </row>
    <row r="47" spans="1:9" ht="25" customHeight="1" thickBot="1" x14ac:dyDescent="0.35">
      <c r="A47" s="3" t="s">
        <v>3</v>
      </c>
      <c r="B47" s="4" t="s">
        <v>4</v>
      </c>
      <c r="C47" s="4" t="s">
        <v>5</v>
      </c>
      <c r="D47" s="4" t="s">
        <v>6</v>
      </c>
      <c r="E47" s="5" t="s">
        <v>7</v>
      </c>
    </row>
    <row r="48" spans="1:9" ht="25" customHeight="1" x14ac:dyDescent="0.25">
      <c r="A48" s="6" t="s">
        <v>104</v>
      </c>
      <c r="B48" s="7" t="s">
        <v>9</v>
      </c>
      <c r="C48" s="13">
        <v>0.1421</v>
      </c>
      <c r="D48" s="8">
        <v>0.23649999999999999</v>
      </c>
      <c r="E48" s="8">
        <f>SUM(C48:D48)</f>
        <v>0.37859999999999999</v>
      </c>
    </row>
    <row r="49" spans="1:9" ht="25" customHeight="1" x14ac:dyDescent="0.25">
      <c r="A49" s="6" t="s">
        <v>14</v>
      </c>
      <c r="B49" s="22" t="s">
        <v>9</v>
      </c>
      <c r="C49" s="13">
        <v>0.1421</v>
      </c>
      <c r="D49" s="13">
        <v>0.16689999999999999</v>
      </c>
      <c r="E49" s="8">
        <f>SUM(C49:D49)</f>
        <v>0.309</v>
      </c>
    </row>
    <row r="50" spans="1:9" ht="25" customHeight="1" x14ac:dyDescent="0.25">
      <c r="A50" s="6" t="s">
        <v>22</v>
      </c>
      <c r="B50" s="22" t="s">
        <v>9</v>
      </c>
      <c r="C50" s="13">
        <v>0.1421</v>
      </c>
      <c r="D50" s="13">
        <v>0.1099</v>
      </c>
      <c r="E50" s="8">
        <f>SUM(C50:D50)</f>
        <v>0.252</v>
      </c>
    </row>
    <row r="51" spans="1:9" ht="25" customHeight="1" thickBot="1" x14ac:dyDescent="0.3">
      <c r="A51" s="10"/>
      <c r="B51" s="10"/>
      <c r="C51" s="10"/>
      <c r="D51" s="10"/>
      <c r="E51" s="10"/>
      <c r="G51" s="18"/>
      <c r="H51" s="18"/>
      <c r="I51" s="19"/>
    </row>
    <row r="52" spans="1:9" ht="25" customHeight="1" thickBot="1" x14ac:dyDescent="0.45">
      <c r="A52" s="330" t="s">
        <v>105</v>
      </c>
      <c r="B52" s="331"/>
      <c r="C52" s="331"/>
      <c r="D52" s="331"/>
      <c r="E52" s="332"/>
    </row>
    <row r="53" spans="1:9" ht="25" customHeight="1" thickBot="1" x14ac:dyDescent="0.35">
      <c r="A53" s="3" t="s">
        <v>3</v>
      </c>
      <c r="B53" s="4" t="s">
        <v>4</v>
      </c>
      <c r="C53" s="4" t="s">
        <v>5</v>
      </c>
      <c r="D53" s="4" t="s">
        <v>6</v>
      </c>
      <c r="E53" s="5" t="s">
        <v>7</v>
      </c>
    </row>
    <row r="54" spans="1:9" ht="25" customHeight="1" x14ac:dyDescent="0.25">
      <c r="A54" s="6" t="s">
        <v>24</v>
      </c>
      <c r="B54" s="7" t="s">
        <v>9</v>
      </c>
      <c r="C54" s="8">
        <v>0.47499999999999998</v>
      </c>
      <c r="D54" s="8">
        <v>0.28689999999999999</v>
      </c>
      <c r="E54" s="8">
        <f t="shared" ref="E54:E64" si="3">SUM(C54:D54)</f>
        <v>0.76190000000000002</v>
      </c>
    </row>
    <row r="55" spans="1:9" ht="25" customHeight="1" x14ac:dyDescent="0.25">
      <c r="A55" s="6" t="s">
        <v>106</v>
      </c>
      <c r="B55" s="7" t="s">
        <v>9</v>
      </c>
      <c r="C55" s="13">
        <v>0.47499999999999998</v>
      </c>
      <c r="D55" s="13">
        <v>0.1593</v>
      </c>
      <c r="E55" s="13">
        <f t="shared" si="3"/>
        <v>0.63429999999999997</v>
      </c>
    </row>
    <row r="56" spans="1:9" ht="25" customHeight="1" x14ac:dyDescent="0.25">
      <c r="A56" s="6" t="s">
        <v>107</v>
      </c>
      <c r="B56" s="7" t="s">
        <v>9</v>
      </c>
      <c r="C56" s="13">
        <v>0.47499999999999998</v>
      </c>
      <c r="D56" s="13">
        <v>0.14099999999999999</v>
      </c>
      <c r="E56" s="13">
        <f t="shared" si="3"/>
        <v>0.61599999999999999</v>
      </c>
    </row>
    <row r="57" spans="1:9" ht="25" customHeight="1" x14ac:dyDescent="0.25">
      <c r="A57" s="6" t="s">
        <v>108</v>
      </c>
      <c r="B57" s="7" t="s">
        <v>9</v>
      </c>
      <c r="C57" s="13">
        <v>0.47499999999999998</v>
      </c>
      <c r="D57" s="13">
        <v>0.13270000000000001</v>
      </c>
      <c r="E57" s="13">
        <f t="shared" si="3"/>
        <v>0.60770000000000002</v>
      </c>
    </row>
    <row r="58" spans="1:9" ht="25" customHeight="1" x14ac:dyDescent="0.25">
      <c r="A58" s="6" t="s">
        <v>76</v>
      </c>
      <c r="B58" s="7" t="s">
        <v>9</v>
      </c>
      <c r="C58" s="13">
        <v>0.34699999999999998</v>
      </c>
      <c r="D58" s="13">
        <v>0.1171</v>
      </c>
      <c r="E58" s="13">
        <f>SUM(C58:D58)</f>
        <v>0.46409999999999996</v>
      </c>
    </row>
    <row r="59" spans="1:9" ht="25" customHeight="1" x14ac:dyDescent="0.25">
      <c r="A59" s="6" t="s">
        <v>76</v>
      </c>
      <c r="B59" s="22" t="s">
        <v>27</v>
      </c>
      <c r="C59" s="22">
        <v>1.5042</v>
      </c>
      <c r="D59" s="13"/>
      <c r="E59" s="13">
        <f>SUM(C59:D59)</f>
        <v>1.5042</v>
      </c>
    </row>
    <row r="60" spans="1:9" ht="25" customHeight="1" x14ac:dyDescent="0.25">
      <c r="A60" s="6" t="s">
        <v>109</v>
      </c>
      <c r="B60" s="7" t="s">
        <v>9</v>
      </c>
      <c r="C60" s="13">
        <v>0.47499999999999998</v>
      </c>
      <c r="D60" s="13">
        <v>0.1593</v>
      </c>
      <c r="E60" s="13">
        <f>SUM(C60:D60)</f>
        <v>0.63429999999999997</v>
      </c>
    </row>
    <row r="61" spans="1:9" ht="25" customHeight="1" x14ac:dyDescent="0.25">
      <c r="A61" s="6" t="s">
        <v>110</v>
      </c>
      <c r="B61" s="7" t="s">
        <v>9</v>
      </c>
      <c r="C61" s="13">
        <v>0.47499999999999998</v>
      </c>
      <c r="D61" s="13">
        <v>0.14099999999999999</v>
      </c>
      <c r="E61" s="13">
        <f t="shared" si="3"/>
        <v>0.61599999999999999</v>
      </c>
    </row>
    <row r="62" spans="1:9" ht="25" customHeight="1" x14ac:dyDescent="0.25">
      <c r="A62" s="6" t="s">
        <v>111</v>
      </c>
      <c r="B62" s="7" t="s">
        <v>9</v>
      </c>
      <c r="C62" s="13">
        <v>0.47499999999999998</v>
      </c>
      <c r="D62" s="13">
        <v>0.13270000000000001</v>
      </c>
      <c r="E62" s="13">
        <f t="shared" si="3"/>
        <v>0.60770000000000002</v>
      </c>
    </row>
    <row r="63" spans="1:9" ht="25" customHeight="1" x14ac:dyDescent="0.25">
      <c r="A63" s="6" t="s">
        <v>77</v>
      </c>
      <c r="B63" s="7" t="s">
        <v>9</v>
      </c>
      <c r="C63" s="13">
        <v>0.34699999999999998</v>
      </c>
      <c r="D63" s="13">
        <v>0.1171</v>
      </c>
      <c r="E63" s="13">
        <f t="shared" si="3"/>
        <v>0.46409999999999996</v>
      </c>
    </row>
    <row r="64" spans="1:9" ht="25" customHeight="1" x14ac:dyDescent="0.25">
      <c r="A64" s="6" t="s">
        <v>77</v>
      </c>
      <c r="B64" s="22" t="s">
        <v>27</v>
      </c>
      <c r="C64" s="22">
        <v>1.5042</v>
      </c>
      <c r="D64" s="13"/>
      <c r="E64" s="13">
        <f t="shared" si="3"/>
        <v>1.5042</v>
      </c>
    </row>
    <row r="65" spans="1:9" ht="25" customHeight="1" thickBot="1" x14ac:dyDescent="0.3">
      <c r="A65" s="10"/>
      <c r="B65" s="10"/>
      <c r="C65" s="10"/>
      <c r="D65" s="10"/>
      <c r="E65" s="10"/>
    </row>
    <row r="66" spans="1:9" ht="20.149999999999999" customHeight="1" thickBot="1" x14ac:dyDescent="0.45">
      <c r="A66" s="330" t="s">
        <v>112</v>
      </c>
      <c r="B66" s="331"/>
      <c r="C66" s="331"/>
      <c r="D66" s="331"/>
      <c r="E66" s="332"/>
      <c r="F66" s="14"/>
    </row>
    <row r="67" spans="1:9" ht="18" customHeight="1" thickBot="1" x14ac:dyDescent="0.35">
      <c r="A67" s="3" t="s">
        <v>3</v>
      </c>
      <c r="B67" s="4" t="s">
        <v>4</v>
      </c>
      <c r="C67" s="4" t="s">
        <v>5</v>
      </c>
      <c r="D67" s="4" t="s">
        <v>6</v>
      </c>
      <c r="E67" s="5" t="s">
        <v>7</v>
      </c>
    </row>
    <row r="68" spans="1:9" ht="25" customHeight="1" x14ac:dyDescent="0.25">
      <c r="A68" s="6" t="s">
        <v>24</v>
      </c>
      <c r="B68" s="7" t="s">
        <v>9</v>
      </c>
      <c r="C68" s="8">
        <v>0.4703</v>
      </c>
      <c r="D68" s="8">
        <v>0.25590000000000002</v>
      </c>
      <c r="E68" s="8">
        <f>SUM(C68:D68)</f>
        <v>0.72619999999999996</v>
      </c>
    </row>
    <row r="69" spans="1:9" ht="25" customHeight="1" x14ac:dyDescent="0.25">
      <c r="A69" s="6" t="s">
        <v>35</v>
      </c>
      <c r="B69" s="7" t="s">
        <v>9</v>
      </c>
      <c r="C69" s="8">
        <v>0.4703</v>
      </c>
      <c r="D69" s="8">
        <v>0.1181</v>
      </c>
      <c r="E69" s="8">
        <f>SUM(C69:D69)</f>
        <v>0.58840000000000003</v>
      </c>
    </row>
    <row r="70" spans="1:9" ht="25" customHeight="1" x14ac:dyDescent="0.25">
      <c r="A70" s="6" t="s">
        <v>113</v>
      </c>
      <c r="B70" s="7" t="s">
        <v>9</v>
      </c>
      <c r="C70" s="8">
        <v>0.4703</v>
      </c>
      <c r="D70" s="8">
        <v>9.8699999999999996E-2</v>
      </c>
      <c r="E70" s="8">
        <f>SUM(C70:D70)</f>
        <v>0.56899999999999995</v>
      </c>
    </row>
    <row r="71" spans="1:9" ht="25" customHeight="1" x14ac:dyDescent="0.25">
      <c r="A71" s="6" t="s">
        <v>62</v>
      </c>
      <c r="B71" s="7" t="s">
        <v>9</v>
      </c>
      <c r="C71" s="13">
        <v>0.4703</v>
      </c>
      <c r="D71" s="13">
        <v>7.9299999999999995E-2</v>
      </c>
      <c r="E71" s="8">
        <f>SUM(C71:D71)</f>
        <v>0.54959999999999998</v>
      </c>
    </row>
    <row r="72" spans="1:9" ht="25" customHeight="1" thickBot="1" x14ac:dyDescent="0.3">
      <c r="A72" s="10"/>
      <c r="B72" s="10"/>
      <c r="C72" s="10"/>
      <c r="D72" s="10"/>
      <c r="E72" s="10"/>
      <c r="G72" s="18"/>
      <c r="H72" s="18"/>
      <c r="I72" s="19"/>
    </row>
    <row r="73" spans="1:9" ht="25" customHeight="1" thickBot="1" x14ac:dyDescent="0.45">
      <c r="A73" s="330" t="s">
        <v>114</v>
      </c>
      <c r="B73" s="333"/>
      <c r="C73" s="333"/>
      <c r="D73" s="333"/>
      <c r="E73" s="334"/>
    </row>
    <row r="74" spans="1:9" ht="25" customHeight="1" thickBot="1" x14ac:dyDescent="0.35">
      <c r="A74" s="3" t="s">
        <v>3</v>
      </c>
      <c r="B74" s="4" t="s">
        <v>4</v>
      </c>
      <c r="C74" s="4" t="s">
        <v>5</v>
      </c>
      <c r="D74" s="4" t="s">
        <v>6</v>
      </c>
      <c r="E74" s="5" t="s">
        <v>7</v>
      </c>
    </row>
    <row r="75" spans="1:9" ht="25" customHeight="1" x14ac:dyDescent="0.25">
      <c r="A75" s="6" t="s">
        <v>24</v>
      </c>
      <c r="B75" s="7" t="s">
        <v>9</v>
      </c>
      <c r="C75" s="8">
        <v>0.52590000000000003</v>
      </c>
      <c r="D75" s="8">
        <v>0.1633</v>
      </c>
      <c r="E75" s="8">
        <v>0.68920000000000003</v>
      </c>
    </row>
    <row r="76" spans="1:9" ht="25" customHeight="1" x14ac:dyDescent="0.25">
      <c r="A76" s="6" t="s">
        <v>35</v>
      </c>
      <c r="B76" s="7" t="s">
        <v>9</v>
      </c>
      <c r="C76" s="8">
        <v>0.52590000000000003</v>
      </c>
      <c r="D76" s="8">
        <v>3.5700000000000003E-2</v>
      </c>
      <c r="E76" s="8">
        <v>0.56159999999999999</v>
      </c>
    </row>
    <row r="77" spans="1:9" ht="23.25" customHeight="1" x14ac:dyDescent="0.25">
      <c r="A77" s="6" t="s">
        <v>113</v>
      </c>
      <c r="B77" s="7" t="s">
        <v>9</v>
      </c>
      <c r="C77" s="8">
        <v>0.52590000000000003</v>
      </c>
      <c r="D77" s="8">
        <v>1.9099999999999999E-2</v>
      </c>
      <c r="E77" s="8">
        <v>0.54500000000000004</v>
      </c>
    </row>
    <row r="78" spans="1:9" ht="22.5" customHeight="1" x14ac:dyDescent="0.25">
      <c r="A78" s="6" t="s">
        <v>115</v>
      </c>
      <c r="B78" s="7" t="s">
        <v>9</v>
      </c>
      <c r="C78" s="8">
        <v>0.52590000000000003</v>
      </c>
      <c r="D78" s="8">
        <v>1.49E-2</v>
      </c>
      <c r="E78" s="8">
        <v>0.54079999999999995</v>
      </c>
    </row>
  </sheetData>
  <mergeCells count="10">
    <mergeCell ref="A46:E46"/>
    <mergeCell ref="A52:E52"/>
    <mergeCell ref="A66:E66"/>
    <mergeCell ref="A73:E73"/>
    <mergeCell ref="A1:E1"/>
    <mergeCell ref="A2:E2"/>
    <mergeCell ref="A4:E4"/>
    <mergeCell ref="A17:E17"/>
    <mergeCell ref="A29:E29"/>
    <mergeCell ref="A35:E35"/>
  </mergeCells>
  <pageMargins left="0.75" right="0.75" top="1" bottom="1" header="0.5" footer="0.5"/>
  <pageSetup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9">
    <tabColor rgb="FF92D050"/>
  </sheetPr>
  <dimension ref="A1:I78"/>
  <sheetViews>
    <sheetView zoomScale="85" workbookViewId="0">
      <selection activeCell="H26" sqref="H26"/>
    </sheetView>
  </sheetViews>
  <sheetFormatPr defaultColWidth="9.1796875" defaultRowHeight="12.5" x14ac:dyDescent="0.25"/>
  <cols>
    <col min="1" max="1" width="25" style="2" customWidth="1"/>
    <col min="2" max="2" width="13.54296875" style="2" customWidth="1"/>
    <col min="3" max="3" width="15.26953125" style="2" customWidth="1"/>
    <col min="4" max="4" width="16.1796875" style="2" customWidth="1"/>
    <col min="5" max="5" width="14.26953125" style="2" customWidth="1"/>
    <col min="6" max="16384" width="9.1796875" style="2"/>
  </cols>
  <sheetData>
    <row r="1" spans="1:5" ht="25" x14ac:dyDescent="0.5">
      <c r="A1" s="340" t="s">
        <v>89</v>
      </c>
      <c r="B1" s="340"/>
      <c r="C1" s="340"/>
      <c r="D1" s="340"/>
      <c r="E1" s="340"/>
    </row>
    <row r="2" spans="1:5" ht="39.75" customHeight="1" x14ac:dyDescent="0.5">
      <c r="A2" s="341" t="s">
        <v>90</v>
      </c>
      <c r="B2" s="341"/>
      <c r="C2" s="341"/>
      <c r="D2" s="341"/>
      <c r="E2" s="341"/>
    </row>
    <row r="4" spans="1:5" ht="25" customHeight="1" thickBot="1" x14ac:dyDescent="0.45">
      <c r="A4" s="337" t="s">
        <v>91</v>
      </c>
      <c r="B4" s="338"/>
      <c r="C4" s="338"/>
      <c r="D4" s="338"/>
      <c r="E4" s="339"/>
    </row>
    <row r="5" spans="1:5" ht="25" customHeight="1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</row>
    <row r="6" spans="1:5" ht="25" customHeight="1" x14ac:dyDescent="0.25">
      <c r="A6" s="6" t="s">
        <v>10</v>
      </c>
      <c r="B6" s="7" t="s">
        <v>9</v>
      </c>
      <c r="C6" s="8">
        <v>0.37109999999999999</v>
      </c>
      <c r="D6" s="8">
        <v>0.1207</v>
      </c>
      <c r="E6" s="8">
        <f t="shared" ref="E6:E15" si="0">SUM(C6:D6)</f>
        <v>0.49180000000000001</v>
      </c>
    </row>
    <row r="7" spans="1:5" ht="25" customHeight="1" x14ac:dyDescent="0.25">
      <c r="A7" s="19" t="s">
        <v>8</v>
      </c>
      <c r="B7" s="7" t="s">
        <v>9</v>
      </c>
      <c r="C7" s="8">
        <v>0.36249999999999999</v>
      </c>
      <c r="D7" s="8">
        <v>0.1207</v>
      </c>
      <c r="E7" s="8">
        <f t="shared" si="0"/>
        <v>0.48319999999999996</v>
      </c>
    </row>
    <row r="8" spans="1:5" ht="25" customHeight="1" x14ac:dyDescent="0.25">
      <c r="A8" s="9" t="s">
        <v>92</v>
      </c>
      <c r="B8" s="7" t="s">
        <v>9</v>
      </c>
      <c r="C8" s="8">
        <v>0.36249999999999999</v>
      </c>
      <c r="D8" s="8">
        <v>3.2500000000000001E-2</v>
      </c>
      <c r="E8" s="8">
        <f t="shared" si="0"/>
        <v>0.39500000000000002</v>
      </c>
    </row>
    <row r="9" spans="1:5" ht="25" customHeight="1" x14ac:dyDescent="0.25">
      <c r="A9" s="9" t="s">
        <v>93</v>
      </c>
      <c r="B9" s="7" t="s">
        <v>9</v>
      </c>
      <c r="C9" s="8">
        <v>0.36249999999999999</v>
      </c>
      <c r="D9" s="8">
        <v>2.1999999999999999E-2</v>
      </c>
      <c r="E9" s="8">
        <f t="shared" si="0"/>
        <v>0.38450000000000001</v>
      </c>
    </row>
    <row r="10" spans="1:5" ht="25" customHeight="1" x14ac:dyDescent="0.25">
      <c r="A10" s="9" t="s">
        <v>94</v>
      </c>
      <c r="B10" s="7" t="s">
        <v>9</v>
      </c>
      <c r="C10" s="8">
        <v>0.36249999999999999</v>
      </c>
      <c r="D10" s="8">
        <v>1.95E-2</v>
      </c>
      <c r="E10" s="8">
        <f t="shared" si="0"/>
        <v>0.38200000000000001</v>
      </c>
    </row>
    <row r="11" spans="1:5" ht="25" customHeight="1" x14ac:dyDescent="0.25">
      <c r="A11" s="9" t="s">
        <v>95</v>
      </c>
      <c r="B11" s="7" t="s">
        <v>9</v>
      </c>
      <c r="C11" s="8">
        <v>0.36249999999999999</v>
      </c>
      <c r="D11" s="8">
        <v>1.6500000000000001E-2</v>
      </c>
      <c r="E11" s="8">
        <f t="shared" si="0"/>
        <v>0.379</v>
      </c>
    </row>
    <row r="12" spans="1:5" ht="25" customHeight="1" x14ac:dyDescent="0.25">
      <c r="A12" s="6" t="s">
        <v>96</v>
      </c>
      <c r="B12" s="7" t="s">
        <v>9</v>
      </c>
      <c r="C12" s="8">
        <v>0.37109999999999999</v>
      </c>
      <c r="D12" s="8">
        <v>3.2500000000000001E-2</v>
      </c>
      <c r="E12" s="8">
        <f t="shared" si="0"/>
        <v>0.40359999999999996</v>
      </c>
    </row>
    <row r="13" spans="1:5" ht="25" customHeight="1" x14ac:dyDescent="0.25">
      <c r="A13" s="6" t="s">
        <v>97</v>
      </c>
      <c r="B13" s="7" t="s">
        <v>9</v>
      </c>
      <c r="C13" s="8">
        <v>0.37109999999999999</v>
      </c>
      <c r="D13" s="34">
        <v>2.1999999999999999E-2</v>
      </c>
      <c r="E13" s="8">
        <f t="shared" si="0"/>
        <v>0.3931</v>
      </c>
    </row>
    <row r="14" spans="1:5" ht="25" customHeight="1" x14ac:dyDescent="0.25">
      <c r="A14" s="6" t="s">
        <v>98</v>
      </c>
      <c r="B14" s="7" t="s">
        <v>9</v>
      </c>
      <c r="C14" s="8">
        <v>0.37109999999999999</v>
      </c>
      <c r="D14" s="8">
        <v>1.95E-2</v>
      </c>
      <c r="E14" s="8">
        <f t="shared" si="0"/>
        <v>0.3906</v>
      </c>
    </row>
    <row r="15" spans="1:5" ht="25" customHeight="1" x14ac:dyDescent="0.25">
      <c r="A15" s="6" t="s">
        <v>99</v>
      </c>
      <c r="B15" s="7" t="s">
        <v>9</v>
      </c>
      <c r="C15" s="8">
        <v>0.37109999999999999</v>
      </c>
      <c r="D15" s="8">
        <v>1.6500000000000001E-2</v>
      </c>
      <c r="E15" s="8">
        <f t="shared" si="0"/>
        <v>0.3876</v>
      </c>
    </row>
    <row r="16" spans="1:5" ht="25" customHeight="1" thickBot="1" x14ac:dyDescent="0.3">
      <c r="A16" s="10"/>
      <c r="B16" s="10"/>
      <c r="C16" s="10"/>
      <c r="D16" s="10"/>
      <c r="E16" s="10"/>
    </row>
    <row r="17" spans="1:6" ht="25" customHeight="1" thickBot="1" x14ac:dyDescent="0.45">
      <c r="A17" s="330" t="s">
        <v>66</v>
      </c>
      <c r="B17" s="331"/>
      <c r="C17" s="331"/>
      <c r="D17" s="331"/>
      <c r="E17" s="332"/>
    </row>
    <row r="18" spans="1:6" ht="25" customHeight="1" thickBot="1" x14ac:dyDescent="0.35">
      <c r="A18" s="3" t="s">
        <v>3</v>
      </c>
      <c r="B18" s="4" t="s">
        <v>4</v>
      </c>
      <c r="C18" s="4" t="s">
        <v>5</v>
      </c>
      <c r="D18" s="4" t="s">
        <v>6</v>
      </c>
      <c r="E18" s="5" t="s">
        <v>7</v>
      </c>
    </row>
    <row r="19" spans="1:6" ht="25" customHeight="1" x14ac:dyDescent="0.25">
      <c r="A19" s="6" t="s">
        <v>10</v>
      </c>
      <c r="B19" s="7" t="s">
        <v>9</v>
      </c>
      <c r="C19" s="8">
        <v>0.35499999999999998</v>
      </c>
      <c r="D19" s="8">
        <v>0.224</v>
      </c>
      <c r="E19" s="8">
        <f>SUM(C19:D19)</f>
        <v>0.57899999999999996</v>
      </c>
    </row>
    <row r="20" spans="1:6" ht="25" customHeight="1" x14ac:dyDescent="0.25">
      <c r="A20" s="6" t="s">
        <v>8</v>
      </c>
      <c r="B20" s="7" t="s">
        <v>9</v>
      </c>
      <c r="C20" s="13">
        <v>0.432</v>
      </c>
      <c r="D20" s="8">
        <f>D19</f>
        <v>0.224</v>
      </c>
      <c r="E20" s="8">
        <f t="shared" ref="E20:E27" si="1">SUM(C20:D20)</f>
        <v>0.65600000000000003</v>
      </c>
    </row>
    <row r="21" spans="1:6" ht="25" customHeight="1" x14ac:dyDescent="0.25">
      <c r="A21" s="6" t="s">
        <v>93</v>
      </c>
      <c r="B21" s="7" t="s">
        <v>9</v>
      </c>
      <c r="C21" s="13">
        <f>C20</f>
        <v>0.432</v>
      </c>
      <c r="D21" s="8">
        <v>9.5000000000000001E-2</v>
      </c>
      <c r="E21" s="8">
        <f t="shared" si="1"/>
        <v>0.52700000000000002</v>
      </c>
    </row>
    <row r="22" spans="1:6" ht="25" customHeight="1" x14ac:dyDescent="0.25">
      <c r="A22" s="6" t="s">
        <v>94</v>
      </c>
      <c r="B22" s="7" t="s">
        <v>9</v>
      </c>
      <c r="C22" s="8">
        <f>C21</f>
        <v>0.432</v>
      </c>
      <c r="D22" s="8">
        <v>8.3000000000000004E-2</v>
      </c>
      <c r="E22" s="8">
        <f t="shared" si="1"/>
        <v>0.51500000000000001</v>
      </c>
    </row>
    <row r="23" spans="1:6" ht="25" customHeight="1" x14ac:dyDescent="0.25">
      <c r="A23" s="6" t="s">
        <v>95</v>
      </c>
      <c r="B23" s="7" t="s">
        <v>9</v>
      </c>
      <c r="C23" s="13">
        <f>C22</f>
        <v>0.432</v>
      </c>
      <c r="D23" s="13">
        <v>7.2999999999999995E-2</v>
      </c>
      <c r="E23" s="8">
        <f t="shared" si="1"/>
        <v>0.505</v>
      </c>
    </row>
    <row r="24" spans="1:6" ht="25" customHeight="1" x14ac:dyDescent="0.25">
      <c r="A24" s="6" t="s">
        <v>97</v>
      </c>
      <c r="B24" s="7" t="s">
        <v>9</v>
      </c>
      <c r="C24" s="8">
        <f>C19</f>
        <v>0.35499999999999998</v>
      </c>
      <c r="D24" s="8">
        <f>D21</f>
        <v>9.5000000000000001E-2</v>
      </c>
      <c r="E24" s="8">
        <f t="shared" si="1"/>
        <v>0.44999999999999996</v>
      </c>
    </row>
    <row r="25" spans="1:6" ht="25" customHeight="1" x14ac:dyDescent="0.25">
      <c r="A25" s="6" t="s">
        <v>98</v>
      </c>
      <c r="B25" s="7" t="s">
        <v>9</v>
      </c>
      <c r="C25" s="13">
        <f>C19</f>
        <v>0.35499999999999998</v>
      </c>
      <c r="D25" s="8">
        <f>D22</f>
        <v>8.3000000000000004E-2</v>
      </c>
      <c r="E25" s="8">
        <f t="shared" si="1"/>
        <v>0.438</v>
      </c>
    </row>
    <row r="26" spans="1:6" ht="25" customHeight="1" x14ac:dyDescent="0.25">
      <c r="A26" s="6" t="s">
        <v>99</v>
      </c>
      <c r="B26" s="7" t="s">
        <v>9</v>
      </c>
      <c r="C26" s="8">
        <f>C19</f>
        <v>0.35499999999999998</v>
      </c>
      <c r="D26" s="13">
        <f>D23</f>
        <v>7.2999999999999995E-2</v>
      </c>
      <c r="E26" s="8">
        <f t="shared" si="1"/>
        <v>0.42799999999999999</v>
      </c>
    </row>
    <row r="27" spans="1:6" ht="25" customHeight="1" x14ac:dyDescent="0.25">
      <c r="A27" s="6" t="s">
        <v>100</v>
      </c>
      <c r="B27" s="7" t="s">
        <v>9</v>
      </c>
      <c r="C27" s="13"/>
      <c r="D27" s="8">
        <v>1.0999999999999999E-2</v>
      </c>
      <c r="E27" s="8">
        <f t="shared" si="1"/>
        <v>1.0999999999999999E-2</v>
      </c>
    </row>
    <row r="28" spans="1:6" ht="25" customHeight="1" thickBot="1" x14ac:dyDescent="0.3">
      <c r="A28" s="10"/>
      <c r="B28" s="10"/>
      <c r="C28" s="10"/>
      <c r="D28" s="10"/>
      <c r="E28" s="10"/>
    </row>
    <row r="29" spans="1:6" ht="20.149999999999999" customHeight="1" thickBot="1" x14ac:dyDescent="0.45">
      <c r="A29" s="330" t="s">
        <v>67</v>
      </c>
      <c r="B29" s="331"/>
      <c r="C29" s="331"/>
      <c r="D29" s="331"/>
      <c r="E29" s="332"/>
      <c r="F29" s="14"/>
    </row>
    <row r="30" spans="1:6" ht="18" customHeight="1" thickBot="1" x14ac:dyDescent="0.35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6" ht="25" customHeight="1" x14ac:dyDescent="0.25">
      <c r="A31" s="6" t="s">
        <v>10</v>
      </c>
      <c r="B31" s="22" t="s">
        <v>18</v>
      </c>
      <c r="C31" s="13">
        <v>0.50119999999999998</v>
      </c>
      <c r="D31" s="13">
        <v>0.19220000000000001</v>
      </c>
      <c r="E31" s="35">
        <v>0.69340000000000002</v>
      </c>
    </row>
    <row r="32" spans="1:6" ht="25" customHeight="1" x14ac:dyDescent="0.25">
      <c r="A32" s="6" t="s">
        <v>8</v>
      </c>
      <c r="B32" s="22" t="s">
        <v>18</v>
      </c>
      <c r="C32" s="13">
        <v>0.50119999999999998</v>
      </c>
      <c r="D32" s="13">
        <v>0.1696</v>
      </c>
      <c r="E32" s="35">
        <v>0.67079999999999995</v>
      </c>
    </row>
    <row r="33" spans="1:9" ht="25" customHeight="1" x14ac:dyDescent="0.25">
      <c r="A33" s="6" t="s">
        <v>101</v>
      </c>
      <c r="B33" s="22" t="s">
        <v>18</v>
      </c>
      <c r="C33" s="13">
        <v>0.50119999999999998</v>
      </c>
      <c r="D33" s="13">
        <v>9.3700000000000006E-2</v>
      </c>
      <c r="E33" s="35">
        <v>0.59489999999999998</v>
      </c>
    </row>
    <row r="34" spans="1:9" ht="25" customHeight="1" thickBot="1" x14ac:dyDescent="0.3">
      <c r="A34" s="10"/>
      <c r="B34" s="10"/>
      <c r="C34" s="10"/>
      <c r="D34" s="10"/>
      <c r="E34" s="10"/>
    </row>
    <row r="35" spans="1:9" ht="20.149999999999999" customHeight="1" thickBot="1" x14ac:dyDescent="0.45">
      <c r="A35" s="330" t="s">
        <v>102</v>
      </c>
      <c r="B35" s="331"/>
      <c r="C35" s="331"/>
      <c r="D35" s="331"/>
      <c r="E35" s="332"/>
      <c r="F35" s="14"/>
    </row>
    <row r="36" spans="1:9" ht="18" customHeight="1" thickBot="1" x14ac:dyDescent="0.35">
      <c r="A36" s="3" t="s">
        <v>3</v>
      </c>
      <c r="B36" s="4" t="s">
        <v>4</v>
      </c>
      <c r="C36" s="4" t="s">
        <v>5</v>
      </c>
      <c r="D36" s="4" t="s">
        <v>6</v>
      </c>
      <c r="E36" s="5" t="s">
        <v>7</v>
      </c>
    </row>
    <row r="37" spans="1:9" ht="25" customHeight="1" x14ac:dyDescent="0.25">
      <c r="A37" s="6" t="s">
        <v>10</v>
      </c>
      <c r="B37" s="7" t="s">
        <v>9</v>
      </c>
      <c r="C37" s="8">
        <v>0.34570000000000001</v>
      </c>
      <c r="D37" s="8">
        <v>0.33860000000000001</v>
      </c>
      <c r="E37" s="8">
        <f>SUM(C37:D37)</f>
        <v>0.68430000000000002</v>
      </c>
    </row>
    <row r="38" spans="1:9" ht="25" customHeight="1" x14ac:dyDescent="0.25">
      <c r="A38" s="6" t="s">
        <v>8</v>
      </c>
      <c r="B38" s="7" t="s">
        <v>9</v>
      </c>
      <c r="C38" s="13">
        <v>0.3599</v>
      </c>
      <c r="D38" s="8">
        <f>D37</f>
        <v>0.33860000000000001</v>
      </c>
      <c r="E38" s="8">
        <f>SUM(C38:D38)</f>
        <v>0.69850000000000001</v>
      </c>
    </row>
    <row r="39" spans="1:9" ht="25" customHeight="1" x14ac:dyDescent="0.25">
      <c r="A39" s="6" t="s">
        <v>93</v>
      </c>
      <c r="B39" s="7" t="s">
        <v>9</v>
      </c>
      <c r="C39" s="13">
        <f>C38</f>
        <v>0.3599</v>
      </c>
      <c r="D39" s="8">
        <v>0.26529999999999998</v>
      </c>
      <c r="E39" s="8">
        <f t="shared" ref="E39" si="2">SUM(C39:D39)</f>
        <v>0.62519999999999998</v>
      </c>
      <c r="G39" s="18"/>
      <c r="H39" s="18"/>
      <c r="I39" s="19"/>
    </row>
    <row r="40" spans="1:9" ht="25" customHeight="1" x14ac:dyDescent="0.25">
      <c r="A40" s="6" t="s">
        <v>94</v>
      </c>
      <c r="B40" s="7" t="s">
        <v>9</v>
      </c>
      <c r="C40" s="13">
        <f>C39</f>
        <v>0.3599</v>
      </c>
      <c r="D40" s="8">
        <v>0.18429999999999999</v>
      </c>
      <c r="E40" s="8">
        <f>SUM(C40:D40)</f>
        <v>0.54420000000000002</v>
      </c>
      <c r="G40" s="18"/>
      <c r="H40" s="18"/>
      <c r="I40" s="19"/>
    </row>
    <row r="41" spans="1:9" ht="25" customHeight="1" x14ac:dyDescent="0.25">
      <c r="A41" s="6" t="s">
        <v>95</v>
      </c>
      <c r="B41" s="7" t="s">
        <v>9</v>
      </c>
      <c r="C41" s="13">
        <f>C40</f>
        <v>0.3599</v>
      </c>
      <c r="D41" s="13">
        <v>0.15290000000000001</v>
      </c>
      <c r="E41" s="8">
        <f>SUM(C41:D41)</f>
        <v>0.51280000000000003</v>
      </c>
      <c r="G41" s="18"/>
      <c r="H41" s="18"/>
      <c r="I41" s="19"/>
    </row>
    <row r="42" spans="1:9" ht="25" customHeight="1" x14ac:dyDescent="0.25">
      <c r="A42" s="6" t="s">
        <v>97</v>
      </c>
      <c r="B42" s="7" t="s">
        <v>9</v>
      </c>
      <c r="C42" s="8">
        <f>C37</f>
        <v>0.34570000000000001</v>
      </c>
      <c r="D42" s="8">
        <f>D39</f>
        <v>0.26529999999999998</v>
      </c>
      <c r="E42" s="8">
        <f>SUM(C42:D42)</f>
        <v>0.61099999999999999</v>
      </c>
      <c r="G42" s="18"/>
      <c r="H42" s="18"/>
      <c r="I42" s="19"/>
    </row>
    <row r="43" spans="1:9" ht="25" customHeight="1" x14ac:dyDescent="0.25">
      <c r="A43" s="6" t="s">
        <v>98</v>
      </c>
      <c r="B43" s="7" t="s">
        <v>9</v>
      </c>
      <c r="C43" s="8">
        <f>C42</f>
        <v>0.34570000000000001</v>
      </c>
      <c r="D43" s="8">
        <f>D40</f>
        <v>0.18429999999999999</v>
      </c>
      <c r="E43" s="8">
        <f>SUM(C43:D43)</f>
        <v>0.53</v>
      </c>
      <c r="G43" s="18"/>
      <c r="H43" s="18"/>
      <c r="I43" s="19"/>
    </row>
    <row r="44" spans="1:9" ht="25" customHeight="1" x14ac:dyDescent="0.25">
      <c r="A44" s="6" t="s">
        <v>99</v>
      </c>
      <c r="B44" s="7" t="s">
        <v>9</v>
      </c>
      <c r="C44" s="8">
        <f>C43</f>
        <v>0.34570000000000001</v>
      </c>
      <c r="D44" s="13">
        <f>D41</f>
        <v>0.15290000000000001</v>
      </c>
      <c r="E44" s="8">
        <f>SUM(C44:D44)</f>
        <v>0.49860000000000004</v>
      </c>
      <c r="G44" s="18"/>
      <c r="H44" s="18"/>
      <c r="I44" s="19"/>
    </row>
    <row r="45" spans="1:9" ht="25" customHeight="1" thickBot="1" x14ac:dyDescent="0.3">
      <c r="A45" s="10"/>
      <c r="B45" s="10"/>
      <c r="C45" s="10"/>
      <c r="D45" s="10"/>
      <c r="E45" s="10"/>
      <c r="G45" s="18"/>
      <c r="H45" s="18"/>
      <c r="I45" s="19"/>
    </row>
    <row r="46" spans="1:9" ht="25" customHeight="1" thickBot="1" x14ac:dyDescent="0.45">
      <c r="A46" s="330" t="s">
        <v>103</v>
      </c>
      <c r="B46" s="331"/>
      <c r="C46" s="331"/>
      <c r="D46" s="331"/>
      <c r="E46" s="332"/>
    </row>
    <row r="47" spans="1:9" ht="25" customHeight="1" thickBot="1" x14ac:dyDescent="0.35">
      <c r="A47" s="3" t="s">
        <v>3</v>
      </c>
      <c r="B47" s="4" t="s">
        <v>4</v>
      </c>
      <c r="C47" s="4" t="s">
        <v>5</v>
      </c>
      <c r="D47" s="4" t="s">
        <v>6</v>
      </c>
      <c r="E47" s="5" t="s">
        <v>7</v>
      </c>
    </row>
    <row r="48" spans="1:9" ht="25" customHeight="1" x14ac:dyDescent="0.25">
      <c r="A48" s="6" t="s">
        <v>104</v>
      </c>
      <c r="B48" s="7" t="s">
        <v>9</v>
      </c>
      <c r="C48" s="13">
        <v>0.309</v>
      </c>
      <c r="D48" s="8">
        <v>0.30499999999999999</v>
      </c>
      <c r="E48" s="8">
        <f>SUM(C48:D48)</f>
        <v>0.61399999999999999</v>
      </c>
    </row>
    <row r="49" spans="1:9" ht="25" customHeight="1" x14ac:dyDescent="0.25">
      <c r="A49" s="6" t="s">
        <v>14</v>
      </c>
      <c r="B49" s="22" t="s">
        <v>9</v>
      </c>
      <c r="C49" s="13">
        <v>0.309</v>
      </c>
      <c r="D49" s="13">
        <v>0.2492</v>
      </c>
      <c r="E49" s="8">
        <f>SUM(C49:D49)</f>
        <v>0.55820000000000003</v>
      </c>
    </row>
    <row r="50" spans="1:9" ht="25" customHeight="1" x14ac:dyDescent="0.25">
      <c r="A50" s="6" t="s">
        <v>22</v>
      </c>
      <c r="B50" s="22" t="s">
        <v>9</v>
      </c>
      <c r="C50" s="13">
        <v>0.309</v>
      </c>
      <c r="D50" s="13">
        <v>0.1075</v>
      </c>
      <c r="E50" s="8">
        <f>SUM(C50:D50)</f>
        <v>0.41649999999999998</v>
      </c>
    </row>
    <row r="51" spans="1:9" ht="25" customHeight="1" thickBot="1" x14ac:dyDescent="0.3">
      <c r="A51" s="10"/>
      <c r="B51" s="10"/>
      <c r="C51" s="10"/>
      <c r="D51" s="10"/>
      <c r="E51" s="10"/>
      <c r="G51" s="18"/>
      <c r="H51" s="18"/>
      <c r="I51" s="19"/>
    </row>
    <row r="52" spans="1:9" ht="25" customHeight="1" thickBot="1" x14ac:dyDescent="0.45">
      <c r="A52" s="330" t="s">
        <v>105</v>
      </c>
      <c r="B52" s="331"/>
      <c r="C52" s="331"/>
      <c r="D52" s="331"/>
      <c r="E52" s="332"/>
    </row>
    <row r="53" spans="1:9" ht="25" customHeight="1" thickBot="1" x14ac:dyDescent="0.35">
      <c r="A53" s="3" t="s">
        <v>3</v>
      </c>
      <c r="B53" s="4" t="s">
        <v>4</v>
      </c>
      <c r="C53" s="4" t="s">
        <v>5</v>
      </c>
      <c r="D53" s="4" t="s">
        <v>6</v>
      </c>
      <c r="E53" s="5" t="s">
        <v>7</v>
      </c>
    </row>
    <row r="54" spans="1:9" ht="25" customHeight="1" x14ac:dyDescent="0.25">
      <c r="A54" s="6" t="s">
        <v>24</v>
      </c>
      <c r="B54" s="7" t="s">
        <v>9</v>
      </c>
      <c r="C54" s="8">
        <v>0.47499999999999998</v>
      </c>
      <c r="D54" s="8">
        <v>0.28689999999999999</v>
      </c>
      <c r="E54" s="8">
        <f t="shared" ref="E54:E64" si="3">SUM(C54:D54)</f>
        <v>0.76190000000000002</v>
      </c>
    </row>
    <row r="55" spans="1:9" ht="25" customHeight="1" x14ac:dyDescent="0.25">
      <c r="A55" s="6" t="s">
        <v>106</v>
      </c>
      <c r="B55" s="7" t="s">
        <v>9</v>
      </c>
      <c r="C55" s="13">
        <v>0.47499999999999998</v>
      </c>
      <c r="D55" s="13">
        <v>0.1593</v>
      </c>
      <c r="E55" s="13">
        <f t="shared" si="3"/>
        <v>0.63429999999999997</v>
      </c>
    </row>
    <row r="56" spans="1:9" ht="25" customHeight="1" x14ac:dyDescent="0.25">
      <c r="A56" s="6" t="s">
        <v>107</v>
      </c>
      <c r="B56" s="7" t="s">
        <v>9</v>
      </c>
      <c r="C56" s="13">
        <v>0.47499999999999998</v>
      </c>
      <c r="D56" s="13">
        <v>0.14099999999999999</v>
      </c>
      <c r="E56" s="13">
        <f t="shared" si="3"/>
        <v>0.61599999999999999</v>
      </c>
    </row>
    <row r="57" spans="1:9" ht="25" customHeight="1" x14ac:dyDescent="0.25">
      <c r="A57" s="6" t="s">
        <v>108</v>
      </c>
      <c r="B57" s="7" t="s">
        <v>9</v>
      </c>
      <c r="C57" s="13">
        <v>0.47499999999999998</v>
      </c>
      <c r="D57" s="13">
        <v>0.13270000000000001</v>
      </c>
      <c r="E57" s="13">
        <f t="shared" si="3"/>
        <v>0.60770000000000002</v>
      </c>
    </row>
    <row r="58" spans="1:9" ht="25" customHeight="1" x14ac:dyDescent="0.25">
      <c r="A58" s="6" t="s">
        <v>76</v>
      </c>
      <c r="B58" s="7" t="s">
        <v>9</v>
      </c>
      <c r="C58" s="13">
        <v>0.34699999999999998</v>
      </c>
      <c r="D58" s="13">
        <v>0.1171</v>
      </c>
      <c r="E58" s="13">
        <f>SUM(C58:D58)</f>
        <v>0.46409999999999996</v>
      </c>
    </row>
    <row r="59" spans="1:9" ht="25" customHeight="1" x14ac:dyDescent="0.25">
      <c r="A59" s="6" t="s">
        <v>76</v>
      </c>
      <c r="B59" s="22" t="s">
        <v>27</v>
      </c>
      <c r="C59" s="22">
        <v>1.5042</v>
      </c>
      <c r="D59" s="13"/>
      <c r="E59" s="13">
        <f>SUM(C59:D59)</f>
        <v>1.5042</v>
      </c>
    </row>
    <row r="60" spans="1:9" ht="25" customHeight="1" x14ac:dyDescent="0.25">
      <c r="A60" s="6" t="s">
        <v>109</v>
      </c>
      <c r="B60" s="7" t="s">
        <v>9</v>
      </c>
      <c r="C60" s="13">
        <v>0.47499999999999998</v>
      </c>
      <c r="D60" s="13">
        <v>0.1593</v>
      </c>
      <c r="E60" s="13">
        <f>SUM(C60:D60)</f>
        <v>0.63429999999999997</v>
      </c>
    </row>
    <row r="61" spans="1:9" ht="25" customHeight="1" x14ac:dyDescent="0.25">
      <c r="A61" s="6" t="s">
        <v>110</v>
      </c>
      <c r="B61" s="7" t="s">
        <v>9</v>
      </c>
      <c r="C61" s="13">
        <v>0.47499999999999998</v>
      </c>
      <c r="D61" s="13">
        <v>0.14099999999999999</v>
      </c>
      <c r="E61" s="13">
        <f t="shared" si="3"/>
        <v>0.61599999999999999</v>
      </c>
    </row>
    <row r="62" spans="1:9" ht="25" customHeight="1" x14ac:dyDescent="0.25">
      <c r="A62" s="6" t="s">
        <v>111</v>
      </c>
      <c r="B62" s="7" t="s">
        <v>9</v>
      </c>
      <c r="C62" s="13">
        <v>0.47499999999999998</v>
      </c>
      <c r="D62" s="13">
        <v>0.13270000000000001</v>
      </c>
      <c r="E62" s="13">
        <f t="shared" si="3"/>
        <v>0.60770000000000002</v>
      </c>
    </row>
    <row r="63" spans="1:9" ht="25" customHeight="1" x14ac:dyDescent="0.25">
      <c r="A63" s="6" t="s">
        <v>77</v>
      </c>
      <c r="B63" s="7" t="s">
        <v>9</v>
      </c>
      <c r="C63" s="13">
        <v>0.34699999999999998</v>
      </c>
      <c r="D63" s="13">
        <v>0.1171</v>
      </c>
      <c r="E63" s="13">
        <f t="shared" si="3"/>
        <v>0.46409999999999996</v>
      </c>
    </row>
    <row r="64" spans="1:9" ht="25" customHeight="1" x14ac:dyDescent="0.25">
      <c r="A64" s="6" t="s">
        <v>77</v>
      </c>
      <c r="B64" s="22" t="s">
        <v>27</v>
      </c>
      <c r="C64" s="22">
        <v>1.5042</v>
      </c>
      <c r="D64" s="13"/>
      <c r="E64" s="13">
        <f t="shared" si="3"/>
        <v>1.5042</v>
      </c>
    </row>
    <row r="65" spans="1:9" ht="25" customHeight="1" thickBot="1" x14ac:dyDescent="0.3">
      <c r="A65" s="10"/>
      <c r="B65" s="10"/>
      <c r="C65" s="10"/>
      <c r="D65" s="10"/>
      <c r="E65" s="10"/>
    </row>
    <row r="66" spans="1:9" ht="20.149999999999999" customHeight="1" thickBot="1" x14ac:dyDescent="0.45">
      <c r="A66" s="330" t="s">
        <v>112</v>
      </c>
      <c r="B66" s="331"/>
      <c r="C66" s="331"/>
      <c r="D66" s="331"/>
      <c r="E66" s="332"/>
      <c r="F66" s="14"/>
    </row>
    <row r="67" spans="1:9" ht="18" customHeight="1" thickBot="1" x14ac:dyDescent="0.35">
      <c r="A67" s="3" t="s">
        <v>3</v>
      </c>
      <c r="B67" s="4" t="s">
        <v>4</v>
      </c>
      <c r="C67" s="4" t="s">
        <v>5</v>
      </c>
      <c r="D67" s="4" t="s">
        <v>6</v>
      </c>
      <c r="E67" s="5" t="s">
        <v>7</v>
      </c>
    </row>
    <row r="68" spans="1:9" ht="25" customHeight="1" x14ac:dyDescent="0.25">
      <c r="A68" s="6" t="s">
        <v>24</v>
      </c>
      <c r="B68" s="7" t="s">
        <v>9</v>
      </c>
      <c r="C68" s="8">
        <v>0.4703</v>
      </c>
      <c r="D68" s="8">
        <v>0.25590000000000002</v>
      </c>
      <c r="E68" s="8">
        <f>SUM(C68:D68)</f>
        <v>0.72619999999999996</v>
      </c>
    </row>
    <row r="69" spans="1:9" ht="25" customHeight="1" x14ac:dyDescent="0.25">
      <c r="A69" s="6" t="s">
        <v>35</v>
      </c>
      <c r="B69" s="7" t="s">
        <v>9</v>
      </c>
      <c r="C69" s="8">
        <v>0.4703</v>
      </c>
      <c r="D69" s="8">
        <v>0.1181</v>
      </c>
      <c r="E69" s="8">
        <f>SUM(C69:D69)</f>
        <v>0.58840000000000003</v>
      </c>
    </row>
    <row r="70" spans="1:9" ht="25" customHeight="1" x14ac:dyDescent="0.25">
      <c r="A70" s="6" t="s">
        <v>113</v>
      </c>
      <c r="B70" s="7" t="s">
        <v>9</v>
      </c>
      <c r="C70" s="8">
        <v>0.4703</v>
      </c>
      <c r="D70" s="8">
        <v>9.8699999999999996E-2</v>
      </c>
      <c r="E70" s="8">
        <f>SUM(C70:D70)</f>
        <v>0.56899999999999995</v>
      </c>
    </row>
    <row r="71" spans="1:9" ht="25" customHeight="1" x14ac:dyDescent="0.25">
      <c r="A71" s="6" t="s">
        <v>62</v>
      </c>
      <c r="B71" s="7" t="s">
        <v>9</v>
      </c>
      <c r="C71" s="13">
        <v>0.4703</v>
      </c>
      <c r="D71" s="13">
        <v>7.9299999999999995E-2</v>
      </c>
      <c r="E71" s="8">
        <f>SUM(C71:D71)</f>
        <v>0.54959999999999998</v>
      </c>
    </row>
    <row r="72" spans="1:9" ht="25" customHeight="1" thickBot="1" x14ac:dyDescent="0.3">
      <c r="A72" s="10"/>
      <c r="B72" s="10"/>
      <c r="C72" s="10"/>
      <c r="D72" s="10"/>
      <c r="E72" s="10"/>
      <c r="G72" s="18"/>
      <c r="H72" s="18"/>
      <c r="I72" s="19"/>
    </row>
    <row r="73" spans="1:9" ht="25" customHeight="1" thickBot="1" x14ac:dyDescent="0.45">
      <c r="A73" s="330" t="s">
        <v>114</v>
      </c>
      <c r="B73" s="333"/>
      <c r="C73" s="333"/>
      <c r="D73" s="333"/>
      <c r="E73" s="334"/>
    </row>
    <row r="74" spans="1:9" ht="25" customHeight="1" thickBot="1" x14ac:dyDescent="0.35">
      <c r="A74" s="3" t="s">
        <v>3</v>
      </c>
      <c r="B74" s="4" t="s">
        <v>4</v>
      </c>
      <c r="C74" s="4" t="s">
        <v>5</v>
      </c>
      <c r="D74" s="4" t="s">
        <v>6</v>
      </c>
      <c r="E74" s="5" t="s">
        <v>7</v>
      </c>
    </row>
    <row r="75" spans="1:9" ht="25" customHeight="1" x14ac:dyDescent="0.25">
      <c r="A75" s="6" t="s">
        <v>24</v>
      </c>
      <c r="B75" s="7" t="s">
        <v>9</v>
      </c>
      <c r="C75" s="8">
        <v>0.52590000000000003</v>
      </c>
      <c r="D75" s="8">
        <v>0.1633</v>
      </c>
      <c r="E75" s="8">
        <f>SUM(C75:D75)</f>
        <v>0.68920000000000003</v>
      </c>
    </row>
    <row r="76" spans="1:9" ht="25" customHeight="1" x14ac:dyDescent="0.25">
      <c r="A76" s="6" t="s">
        <v>35</v>
      </c>
      <c r="B76" s="7" t="s">
        <v>9</v>
      </c>
      <c r="C76" s="8">
        <v>0.52590000000000003</v>
      </c>
      <c r="D76" s="8">
        <v>3.5700000000000003E-2</v>
      </c>
      <c r="E76" s="8">
        <f>SUM(C76:D76)</f>
        <v>0.56159999999999999</v>
      </c>
    </row>
    <row r="77" spans="1:9" ht="23.25" customHeight="1" x14ac:dyDescent="0.25">
      <c r="A77" s="6" t="s">
        <v>113</v>
      </c>
      <c r="B77" s="7" t="s">
        <v>9</v>
      </c>
      <c r="C77" s="8">
        <v>0.52590000000000003</v>
      </c>
      <c r="D77" s="8">
        <v>1.9099999999999999E-2</v>
      </c>
      <c r="E77" s="8">
        <f>SUM(C77:D77)</f>
        <v>0.54500000000000004</v>
      </c>
    </row>
    <row r="78" spans="1:9" ht="22.5" customHeight="1" x14ac:dyDescent="0.25">
      <c r="A78" s="6" t="s">
        <v>115</v>
      </c>
      <c r="B78" s="7" t="s">
        <v>9</v>
      </c>
      <c r="C78" s="8">
        <v>0.52590000000000003</v>
      </c>
      <c r="D78" s="8">
        <v>1.49E-2</v>
      </c>
      <c r="E78" s="8">
        <f>SUM(C78:D78)</f>
        <v>0.54080000000000006</v>
      </c>
    </row>
  </sheetData>
  <mergeCells count="10">
    <mergeCell ref="A46:E46"/>
    <mergeCell ref="A52:E52"/>
    <mergeCell ref="A66:E66"/>
    <mergeCell ref="A73:E73"/>
    <mergeCell ref="A1:E1"/>
    <mergeCell ref="A2:E2"/>
    <mergeCell ref="A4:E4"/>
    <mergeCell ref="A17:E17"/>
    <mergeCell ref="A29:E29"/>
    <mergeCell ref="A35:E35"/>
  </mergeCells>
  <pageMargins left="0.75" right="0.75" top="1" bottom="1" header="0.5" footer="0.5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168</vt:i4>
      </vt:variant>
      <vt:variant>
        <vt:lpstr>Named Ranges</vt:lpstr>
      </vt:variant>
      <vt:variant>
        <vt:i4>2</vt:i4>
      </vt:variant>
    </vt:vector>
  </HeadingPairs>
  <TitlesOfParts>
    <vt:vector size="170" baseType="lpstr">
      <vt:lpstr>Table Of Contents</vt:lpstr>
      <vt:lpstr>2025-2026 Peak 4-1-26 </vt:lpstr>
      <vt:lpstr>2025-2026 Peak 3-1-26</vt:lpstr>
      <vt:lpstr>2025-2026 Peak 2-1-26</vt:lpstr>
      <vt:lpstr>2025-2026 Peak 1-1-26</vt:lpstr>
      <vt:lpstr>2025-2026 Peak 12-1-25</vt:lpstr>
      <vt:lpstr>2025-2026 Peak 11-1-25</vt:lpstr>
      <vt:lpstr>2025 Off-Peak 10-1-25</vt:lpstr>
      <vt:lpstr>2025 Off-Peak 9-1-25</vt:lpstr>
      <vt:lpstr>2025 Off-Peak 8-1-25</vt:lpstr>
      <vt:lpstr>2025 Off-Peak 7-1-25 </vt:lpstr>
      <vt:lpstr>2025 Off-Peak 5-1-25</vt:lpstr>
      <vt:lpstr>2024-25 Peak 4-1-25</vt:lpstr>
      <vt:lpstr>2024-25 Peak 3-1-25</vt:lpstr>
      <vt:lpstr>2024-25 Peak 2-1-25</vt:lpstr>
      <vt:lpstr>2024-25 Peak 1-1-25</vt:lpstr>
      <vt:lpstr>2024-25 Peak 11-1-24</vt:lpstr>
      <vt:lpstr>2024 Off-Peak 10-1-24</vt:lpstr>
      <vt:lpstr>2024 Off-Peak 9-1-24</vt:lpstr>
      <vt:lpstr>2024 Off-Peak 8-1-24</vt:lpstr>
      <vt:lpstr>2024 Off-Peak 7-1-24</vt:lpstr>
      <vt:lpstr>2024 Off-Peak 5-1-24</vt:lpstr>
      <vt:lpstr>2024 Peak 4-1-24</vt:lpstr>
      <vt:lpstr>2024 Peak 3-1-24</vt:lpstr>
      <vt:lpstr>2024 Peak 2-1-24</vt:lpstr>
      <vt:lpstr>2024 Peak 1-1-24</vt:lpstr>
      <vt:lpstr>2023 Peak 11-1-23</vt:lpstr>
      <vt:lpstr>2023 Off-Peak 9-1-23</vt:lpstr>
      <vt:lpstr>2023 Off-Peak 8-1-23</vt:lpstr>
      <vt:lpstr>2023 Off-Peak 7-1-23</vt:lpstr>
      <vt:lpstr>2023 Off-Peak 6-1-23</vt:lpstr>
      <vt:lpstr>2023 Off-Peak 5-1-23</vt:lpstr>
      <vt:lpstr>2022-23 Peak 3-1-23</vt:lpstr>
      <vt:lpstr>2022-23 Peak 2-1-23</vt:lpstr>
      <vt:lpstr>2022-23 Peak 12-1-22</vt:lpstr>
      <vt:lpstr>2022-23 Peak 11-1-22</vt:lpstr>
      <vt:lpstr>2022 Off-Peak 9-1-22</vt:lpstr>
      <vt:lpstr>2022 Off-Peak 8-1-22</vt:lpstr>
      <vt:lpstr>2022 Off-Peak 7-1-22</vt:lpstr>
      <vt:lpstr>2022 Off-Peak 6-1-22</vt:lpstr>
      <vt:lpstr>2022 Off-Peak 5-1-22</vt:lpstr>
      <vt:lpstr>2021-22 Peak 3-1-22</vt:lpstr>
      <vt:lpstr>2021-22 Peak 2-1-22</vt:lpstr>
      <vt:lpstr>2021-22 Peak 1-1-22</vt:lpstr>
      <vt:lpstr>2021-22 Peak 12-1-21</vt:lpstr>
      <vt:lpstr>2021-22 Peak 11-1-21</vt:lpstr>
      <vt:lpstr>2021 Off-Peak 10-1-21</vt:lpstr>
      <vt:lpstr>2021 Off-Peak 9-1-21</vt:lpstr>
      <vt:lpstr>2021 Off-Peak 8-1-21</vt:lpstr>
      <vt:lpstr>2021 Off-Peak 6-1-21</vt:lpstr>
      <vt:lpstr>2021 Off-Peak 5-1-21</vt:lpstr>
      <vt:lpstr>2020-21 Peak 4-1-21</vt:lpstr>
      <vt:lpstr>2020-21 Peak 3-1-21</vt:lpstr>
      <vt:lpstr>2020-21 Peak 2-1-21</vt:lpstr>
      <vt:lpstr>2020-21 Peak 1-1-21</vt:lpstr>
      <vt:lpstr>2020-21 Peak 12-1-20</vt:lpstr>
      <vt:lpstr>2020-21 Peak 11-1-20</vt:lpstr>
      <vt:lpstr>2020 Off-Peak 10-1-20</vt:lpstr>
      <vt:lpstr>2020 Off-Peak 9-1-20</vt:lpstr>
      <vt:lpstr>2020 Off-Peak 8-1-20</vt:lpstr>
      <vt:lpstr>2020 Off-Peak 7-1-20</vt:lpstr>
      <vt:lpstr>2020 Off-Peak 5-1-20</vt:lpstr>
      <vt:lpstr>2019-20 Peak 3-1-20</vt:lpstr>
      <vt:lpstr>2019-20 Peak 2-1-20</vt:lpstr>
      <vt:lpstr>2019-20 Peak 1-1-20</vt:lpstr>
      <vt:lpstr>2019-20 Peak 12-1-19</vt:lpstr>
      <vt:lpstr>2019-20 Peak 11-1-19</vt:lpstr>
      <vt:lpstr>2019 Off-Peak 9-1-19</vt:lpstr>
      <vt:lpstr>2019 Off-Peak 7-1-19</vt:lpstr>
      <vt:lpstr>2019 Off-Peak 6-1-19</vt:lpstr>
      <vt:lpstr>2019 Off-Peak 5-1-19</vt:lpstr>
      <vt:lpstr>2018-19 Peak 3-1-19</vt:lpstr>
      <vt:lpstr>2018-19 Peak 2-1-19</vt:lpstr>
      <vt:lpstr>2018-19 Peak 1-1-19</vt:lpstr>
      <vt:lpstr>2018-19 Peak 12-1-18</vt:lpstr>
      <vt:lpstr>2018-19 Peak 11-1-18</vt:lpstr>
      <vt:lpstr>2018 Off-Peak 7-1-18</vt:lpstr>
      <vt:lpstr>2018 Off-Peak 6-1-18</vt:lpstr>
      <vt:lpstr>2018 Off-Peak 5-1-18</vt:lpstr>
      <vt:lpstr>2017-18 Peak 4-1-18</vt:lpstr>
      <vt:lpstr>2017-18 Peak 3-1-18</vt:lpstr>
      <vt:lpstr>2017-18 Peak 2-1-18</vt:lpstr>
      <vt:lpstr>2017-18 Peak 1-1-18</vt:lpstr>
      <vt:lpstr>2017-18 Peak 11-1-17</vt:lpstr>
      <vt:lpstr>2017 Off-Peak 10-1-17</vt:lpstr>
      <vt:lpstr>2017 Off-Peak 8-1-17</vt:lpstr>
      <vt:lpstr>2017 Off-Peak 6-1-17</vt:lpstr>
      <vt:lpstr>2017 Off-Peak 5-1-17</vt:lpstr>
      <vt:lpstr>2016-17 Peak 3-1-17</vt:lpstr>
      <vt:lpstr>2016-17 Peak 2-1-17</vt:lpstr>
      <vt:lpstr>2016-17 Peak 1-1-17</vt:lpstr>
      <vt:lpstr>2016-17 Peak 12-1-16</vt:lpstr>
      <vt:lpstr>2016-17 Peak 11-1-16</vt:lpstr>
      <vt:lpstr>2016 Off-Peak 9-1-16</vt:lpstr>
      <vt:lpstr>2016 Off-Peak 8-1-16</vt:lpstr>
      <vt:lpstr>2016 Off-Peak 7-1-16</vt:lpstr>
      <vt:lpstr>2016 Off-Peak 5-1-16</vt:lpstr>
      <vt:lpstr>2015-16 Peak 3-1-16</vt:lpstr>
      <vt:lpstr>2015-16 Peak 1-1-16</vt:lpstr>
      <vt:lpstr>2015-16 Peak 12-1-15</vt:lpstr>
      <vt:lpstr>2015-16 Peak 11-1-15</vt:lpstr>
      <vt:lpstr>2015 Off-Peak 10-1-15</vt:lpstr>
      <vt:lpstr>2015 Off-Peak 9-1-15</vt:lpstr>
      <vt:lpstr>2015 Off-Peak 8-1-15</vt:lpstr>
      <vt:lpstr>2015 Off-Peak 7-1-15</vt:lpstr>
      <vt:lpstr>2015 Off-Peak 5-1-15</vt:lpstr>
      <vt:lpstr>2014-15 Peak 4-1-15</vt:lpstr>
      <vt:lpstr>2014-15 Peak 3-1-15</vt:lpstr>
      <vt:lpstr>2014-15 Peak 2-1-15</vt:lpstr>
      <vt:lpstr>2014-15 Peak 1-1-15</vt:lpstr>
      <vt:lpstr>2014-15 Peak 11-1-14</vt:lpstr>
      <vt:lpstr>2014 Off-Peak 10-1-14</vt:lpstr>
      <vt:lpstr>2014 Off-Peak 9-1-14</vt:lpstr>
      <vt:lpstr>2014 Off-Peak 8-1-14</vt:lpstr>
      <vt:lpstr>2014 Off-Peak 7-1-14</vt:lpstr>
      <vt:lpstr>2014 Off-Peak 5-1-14</vt:lpstr>
      <vt:lpstr>2013-14 Peak 3-1-14</vt:lpstr>
      <vt:lpstr>2013-14 Peak 2-1-14</vt:lpstr>
      <vt:lpstr>2013-14 Peak 1-1-14</vt:lpstr>
      <vt:lpstr>2013-14 Peak 11-1-13</vt:lpstr>
      <vt:lpstr>2013 Off-Peak 9-1-13</vt:lpstr>
      <vt:lpstr>2013 Off-Peak 8-1-13</vt:lpstr>
      <vt:lpstr>2013 Off-Peak 7-1-13</vt:lpstr>
      <vt:lpstr>2013 Off-Peak 5-1-13</vt:lpstr>
      <vt:lpstr>2012-13 Peak 2-1-13</vt:lpstr>
      <vt:lpstr>2012-13 Peak 1-1-13</vt:lpstr>
      <vt:lpstr>2012-13 Peak 11-1-12</vt:lpstr>
      <vt:lpstr>2012 Off-Peak 9-1-12</vt:lpstr>
      <vt:lpstr>2012 Off-Peak 7-1-12</vt:lpstr>
      <vt:lpstr>2012 Off-Peak 6-1-12</vt:lpstr>
      <vt:lpstr>2012 Off-Peak 5-1-12</vt:lpstr>
      <vt:lpstr>2011-12 Peak 4-1-12</vt:lpstr>
      <vt:lpstr>2011-12 Peak 3-1-12</vt:lpstr>
      <vt:lpstr>2011-12 Peak 2-1-12</vt:lpstr>
      <vt:lpstr>2011-12 Peak 1-1-12</vt:lpstr>
      <vt:lpstr>2011-12 Peak 11-1-11</vt:lpstr>
      <vt:lpstr>2011 Off-Peak 9-1-11</vt:lpstr>
      <vt:lpstr>2011 Off-Peak 7-1-11</vt:lpstr>
      <vt:lpstr>2011 Off-Peak 5-1-11</vt:lpstr>
      <vt:lpstr>2010-11 Peak 2-1-11</vt:lpstr>
      <vt:lpstr>2010-11 Peak 1-1-11</vt:lpstr>
      <vt:lpstr>2010-11 Peak 12-1-10</vt:lpstr>
      <vt:lpstr>2010-11 Peak 11-1-10</vt:lpstr>
      <vt:lpstr>2010 Off-Peak 10-1-10</vt:lpstr>
      <vt:lpstr>2010 Off-Peak 9-1-10</vt:lpstr>
      <vt:lpstr>2010 Off-Peak 7-1-10</vt:lpstr>
      <vt:lpstr>2010 Off-Peak 5-1-10</vt:lpstr>
      <vt:lpstr>2009-10 Peak 4-1-10</vt:lpstr>
      <vt:lpstr>2009-10 Peak 3-1-10</vt:lpstr>
      <vt:lpstr>2009-10 Peak 2-1-10</vt:lpstr>
      <vt:lpstr>2009-10 Peak  1-1-10</vt:lpstr>
      <vt:lpstr>2009-10 Peak 12-1-09</vt:lpstr>
      <vt:lpstr>2009-10 Peak 11-1-09</vt:lpstr>
      <vt:lpstr>2009 Off-Peak 9-1-09</vt:lpstr>
      <vt:lpstr>2009 Off-Peak 8-1-09</vt:lpstr>
      <vt:lpstr>2009 Off-Peak 7-1-09</vt:lpstr>
      <vt:lpstr>2009 Off-Peak 5-1-09</vt:lpstr>
      <vt:lpstr>2008-09 Peak 4-1-09</vt:lpstr>
      <vt:lpstr>2008-09 Peak 2-1-09</vt:lpstr>
      <vt:lpstr>2008-09 Peak 1-1-09</vt:lpstr>
      <vt:lpstr>2008-09 Peak 12-1-08</vt:lpstr>
      <vt:lpstr>2008-09 Peak 11-1-08</vt:lpstr>
      <vt:lpstr>2008 Off-Peak 9-1-08</vt:lpstr>
      <vt:lpstr>2008 Off-Peak 8-1-08</vt:lpstr>
      <vt:lpstr>2008 Off-Peak 7-1-08</vt:lpstr>
      <vt:lpstr>2008 Off-Peak 6-1-08</vt:lpstr>
      <vt:lpstr>2008 Off-Peak 5-1-08</vt:lpstr>
      <vt:lpstr>Off-Peak 1999 - Peak 2007-08</vt:lpstr>
      <vt:lpstr>_2010_11_Peak_2_1_11</vt:lpstr>
      <vt:lpstr>_2017_Off_Peak_8_1_17</vt:lpstr>
    </vt:vector>
  </TitlesOfParts>
  <Company>EOEEA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cara.mottola</dc:creator>
  <cp:lastModifiedBy>McLeod, Amanda (DPU)</cp:lastModifiedBy>
  <cp:lastPrinted>2017-07-18T16:17:42Z</cp:lastPrinted>
  <dcterms:created xsi:type="dcterms:W3CDTF">2017-07-18T15:34:26Z</dcterms:created>
  <dcterms:modified xsi:type="dcterms:W3CDTF">2026-04-29T19:29:40Z</dcterms:modified>
</cp:coreProperties>
</file>