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massgov-my.sharepoint.com/personal/nassima_mouhoubi3_mass_gov/Documents/HomeBASE/HomeBASE reforms/"/>
    </mc:Choice>
  </mc:AlternateContent>
  <xr:revisionPtr revIDLastSave="119" documentId="8_{2B509D02-FC1E-4B53-935D-27E55F45659F}" xr6:coauthVersionLast="47" xr6:coauthVersionMax="47" xr10:uidLastSave="{4C788F7E-71FE-4BFC-9BB4-89D2BCFFC802}"/>
  <bookViews>
    <workbookView xWindow="-23148" yWindow="-48" windowWidth="23256" windowHeight="12456" firstSheet="1" activeTab="1" xr2:uid="{5AC1FDE5-60D3-44ED-8855-D0B6F83FAE08}"/>
  </bookViews>
  <sheets>
    <sheet name="Sheet2" sheetId="2" state="hidden" r:id="rId1"/>
    <sheet name="Rental Stipend Calculator." sheetId="5" r:id="rId2"/>
  </sheets>
  <definedNames>
    <definedName name="_xlnm.Print_Area" localSheetId="1">'Rental Stipend Calculator.'!$A$1:$N$28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 i="5" l="1"/>
  <c r="M21" i="5" s="1"/>
  <c r="M22" i="5" s="1"/>
  <c r="L20" i="5"/>
  <c r="L21" i="5" s="1"/>
  <c r="L22" i="5" s="1"/>
  <c r="K20" i="5"/>
  <c r="K21" i="5" s="1"/>
  <c r="K22" i="5" s="1"/>
  <c r="J20" i="5"/>
  <c r="J21" i="5" s="1"/>
  <c r="J22" i="5" s="1"/>
  <c r="I20" i="5"/>
  <c r="I21" i="5" s="1"/>
  <c r="I22" i="5" s="1"/>
  <c r="H20" i="5"/>
  <c r="H21" i="5" s="1"/>
  <c r="H22" i="5" s="1"/>
  <c r="G20" i="5"/>
  <c r="G21" i="5" s="1"/>
  <c r="G22" i="5" s="1"/>
  <c r="F20" i="5"/>
  <c r="F21" i="5" s="1"/>
  <c r="F22" i="5" s="1"/>
  <c r="E20" i="5"/>
  <c r="E21" i="5" s="1"/>
  <c r="E22" i="5" s="1"/>
  <c r="D20" i="5"/>
  <c r="D21" i="5" s="1"/>
  <c r="D22" i="5" s="1"/>
  <c r="C20" i="5"/>
  <c r="C21" i="5" s="1"/>
  <c r="C22" i="5" s="1"/>
  <c r="B20" i="5"/>
  <c r="N19" i="5"/>
  <c r="N18" i="5"/>
  <c r="N16" i="5"/>
  <c r="N15" i="5"/>
  <c r="M8" i="5"/>
  <c r="M9" i="5" s="1"/>
  <c r="M10" i="5" s="1"/>
  <c r="L8" i="5"/>
  <c r="L9" i="5" s="1"/>
  <c r="L10" i="5" s="1"/>
  <c r="K8" i="5"/>
  <c r="K9" i="5" s="1"/>
  <c r="K10" i="5" s="1"/>
  <c r="J8" i="5"/>
  <c r="J9" i="5" s="1"/>
  <c r="J10" i="5" s="1"/>
  <c r="I8" i="5"/>
  <c r="I9" i="5" s="1"/>
  <c r="I10" i="5" s="1"/>
  <c r="H8" i="5"/>
  <c r="H9" i="5" s="1"/>
  <c r="H10" i="5" s="1"/>
  <c r="G8" i="5"/>
  <c r="G9" i="5" s="1"/>
  <c r="G10" i="5" s="1"/>
  <c r="F8" i="5"/>
  <c r="F9" i="5" s="1"/>
  <c r="F10" i="5" s="1"/>
  <c r="E8" i="5"/>
  <c r="E9" i="5" s="1"/>
  <c r="E10" i="5" s="1"/>
  <c r="D8" i="5"/>
  <c r="D9" i="5" s="1"/>
  <c r="D10" i="5" s="1"/>
  <c r="C8" i="5"/>
  <c r="C9" i="5" s="1"/>
  <c r="C10" i="5" s="1"/>
  <c r="B8" i="5"/>
  <c r="N7" i="5"/>
  <c r="N6" i="5"/>
  <c r="N4" i="5"/>
  <c r="N3" i="5"/>
  <c r="N8" i="5" l="1"/>
  <c r="N20" i="5"/>
  <c r="B21" i="5"/>
  <c r="B22" i="5" s="1"/>
  <c r="N22" i="5" s="1"/>
  <c r="B9" i="5"/>
  <c r="N21" i="5" l="1"/>
  <c r="B10" i="5"/>
  <c r="N10" i="5" s="1"/>
  <c r="B26" i="5" s="1"/>
  <c r="N9" i="5"/>
</calcChain>
</file>

<file path=xl/sharedStrings.xml><?xml version="1.0" encoding="utf-8"?>
<sst xmlns="http://schemas.openxmlformats.org/spreadsheetml/2006/main" count="48" uniqueCount="27">
  <si>
    <t>Year 1</t>
  </si>
  <si>
    <t>Jan</t>
  </si>
  <si>
    <t>Feb</t>
  </si>
  <si>
    <t>Mar</t>
  </si>
  <si>
    <t>Apr</t>
  </si>
  <si>
    <t>May</t>
  </si>
  <si>
    <t>Jun</t>
  </si>
  <si>
    <t>Jul</t>
  </si>
  <si>
    <t>Aug</t>
  </si>
  <si>
    <t>Sep</t>
  </si>
  <si>
    <t>Oct</t>
  </si>
  <si>
    <t>Nov</t>
  </si>
  <si>
    <t>Dec</t>
  </si>
  <si>
    <t>Total</t>
  </si>
  <si>
    <t>Rent Due</t>
  </si>
  <si>
    <t xml:space="preserve">Family Income </t>
  </si>
  <si>
    <t>% of Income Family Will Contribute</t>
  </si>
  <si>
    <t>SRI/ED Funds</t>
  </si>
  <si>
    <t>Other HomeBASE Allowable Expenses (Security deposit, furniture, arrears, etc.)</t>
  </si>
  <si>
    <t xml:space="preserve">Family Contribution </t>
  </si>
  <si>
    <t>HomeBASE Monthly Rental Payments</t>
  </si>
  <si>
    <t>Total HomeBASE Payments (Other Allowable Expenses + Monthly Rental Stipends)</t>
  </si>
  <si>
    <t>Year 2</t>
  </si>
  <si>
    <t>HomeBASE Total (Year 1+2)*</t>
  </si>
  <si>
    <t>*Should not exceed $30,000</t>
  </si>
  <si>
    <t>&lt; Should be adjusted to follow admin plan requirements</t>
  </si>
  <si>
    <r>
      <rPr>
        <b/>
        <sz val="11"/>
        <color theme="1"/>
        <rFont val="Aptos Narrow"/>
        <family val="2"/>
        <scheme val="minor"/>
      </rPr>
      <t xml:space="preserve">Instructions:
</t>
    </r>
    <r>
      <rPr>
        <sz val="11"/>
        <color theme="1"/>
        <rFont val="Aptos Narrow"/>
        <family val="2"/>
        <scheme val="minor"/>
      </rPr>
      <t xml:space="preserve">
Enter the values for the grey fields for each month  </t>
    </r>
    <r>
      <rPr>
        <b/>
        <sz val="11"/>
        <color theme="1"/>
        <rFont val="Aptos Narrow"/>
        <family val="2"/>
        <scheme val="minor"/>
      </rPr>
      <t xml:space="preserve">(Rent Due, Family Income, % of Income Family Will Contribute, and SRI/ED Funds, and Other HomeBASE Allowable Expenses). </t>
    </r>
    <r>
      <rPr>
        <sz val="11"/>
        <color theme="1"/>
        <rFont val="Aptos Narrow"/>
        <family val="2"/>
        <scheme val="minor"/>
      </rPr>
      <t xml:space="preserve">For the "% of Income Family Will Contribute", select a percentage from the drop down menu by clicking on the grey arrow next to the cell you want to fill. If the family is not receiving SRI/ED funds for the month, enter zero in the cell. Other HomeBASE Allowable expenses include expenses other than rental stipends that can be covered by HomeBASE funds (moving costs, security deposit, arrears, etc.)
The tool will calculate the Family Contribution, the HomeBASE Monthly Rental Payment amount, and the Total HomeBASE Payment amount based on these entries. 
</t>
    </r>
    <r>
      <rPr>
        <b/>
        <sz val="11"/>
        <color theme="1"/>
        <rFont val="Aptos Narrow"/>
        <family val="2"/>
        <scheme val="minor"/>
      </rPr>
      <t xml:space="preserve">SUGGESTED: </t>
    </r>
    <r>
      <rPr>
        <sz val="11"/>
        <color theme="1"/>
        <rFont val="Aptos Narrow"/>
        <family val="2"/>
        <scheme val="minor"/>
      </rPr>
      <t>The HomeBASE Payment Total for Year 1 will turn</t>
    </r>
    <r>
      <rPr>
        <b/>
        <sz val="11"/>
        <color rgb="FFCCCC00"/>
        <rFont val="Aptos Narrow"/>
        <family val="2"/>
        <scheme val="minor"/>
      </rPr>
      <t xml:space="preserve"> </t>
    </r>
    <r>
      <rPr>
        <b/>
        <sz val="11"/>
        <color rgb="FFB0AC00"/>
        <rFont val="Aptos Narrow"/>
        <family val="2"/>
        <scheme val="minor"/>
      </rPr>
      <t>YELLOW</t>
    </r>
    <r>
      <rPr>
        <sz val="11"/>
        <color rgb="FFB0AC00"/>
        <rFont val="Aptos Narrow"/>
        <family val="2"/>
        <scheme val="minor"/>
      </rPr>
      <t xml:space="preserve"> </t>
    </r>
    <r>
      <rPr>
        <sz val="11"/>
        <color theme="1"/>
        <rFont val="Aptos Narrow"/>
        <family val="2"/>
        <scheme val="minor"/>
      </rPr>
      <t xml:space="preserve">if the payments exceed $15,000 for Year 1. </t>
    </r>
    <r>
      <rPr>
        <b/>
        <sz val="11"/>
        <color theme="1"/>
        <rFont val="Aptos Narrow"/>
        <family val="2"/>
        <scheme val="minor"/>
      </rPr>
      <t xml:space="preserve">EOHLC recommends spending $15,000 or less of a family's benefit in Year 1 to ensure the family will have sufficient HomeBASE benefits reserved for Year 2.
</t>
    </r>
    <r>
      <rPr>
        <sz val="11"/>
        <color theme="1"/>
        <rFont val="Aptos Narrow"/>
        <family val="2"/>
        <scheme val="minor"/>
      </rPr>
      <t>Families must be supported with reasonable distribution plans to resolve their homelessness.</t>
    </r>
    <r>
      <rPr>
        <b/>
        <sz val="11"/>
        <color theme="1"/>
        <rFont val="Aptos Narrow"/>
        <family val="2"/>
        <scheme val="minor"/>
      </rPr>
      <t xml:space="preserve"> RAAs are responsible for ensuring that the monthly rent is covered by the family's payment towards rent, the HomeBASE rental stipend, and any other funding sources that may be available to ensure the family's housing stability for 24 months at minimum. </t>
    </r>
    <r>
      <rPr>
        <sz val="11"/>
        <color theme="1"/>
        <rFont val="Aptos Narrow"/>
        <family val="2"/>
        <scheme val="minor"/>
      </rPr>
      <t xml:space="preserve">If the family needs more funding for Year 1, consider using more SRI and ED funds, if possible. However, if a family's unique circumstances require spending more thant $15,000 in Year 1, families can exceed the suggested guideline. 
</t>
    </r>
    <r>
      <rPr>
        <b/>
        <sz val="11"/>
        <color theme="1"/>
        <rFont val="Aptos Narrow"/>
        <family val="2"/>
        <scheme val="minor"/>
      </rPr>
      <t>REQUIRED: The total HomeBASE stipend must NOT exceed $30,000 for Year 1 + Year 2</t>
    </r>
    <r>
      <rPr>
        <sz val="11"/>
        <color theme="1"/>
        <rFont val="Aptos Narrow"/>
        <family val="2"/>
        <scheme val="minor"/>
      </rPr>
      <t>. If the stipend exceeds this amount, the cell with the stipend total will turn</t>
    </r>
    <r>
      <rPr>
        <b/>
        <sz val="11"/>
        <color theme="1"/>
        <rFont val="Aptos Narrow"/>
        <family val="2"/>
        <scheme val="minor"/>
      </rPr>
      <t xml:space="preserve"> </t>
    </r>
    <r>
      <rPr>
        <b/>
        <sz val="11"/>
        <color rgb="FFFF5050"/>
        <rFont val="Aptos Narrow"/>
        <family val="2"/>
        <scheme val="minor"/>
      </rPr>
      <t>RED</t>
    </r>
    <r>
      <rPr>
        <sz val="11"/>
        <color theme="1"/>
        <rFont val="Aptos Narrow"/>
        <family val="2"/>
        <scheme val="minor"/>
      </rPr>
      <t xml:space="preserve">, and you should adjust the family's plan to stay within the HomeBASE admin plan reuirement. 
</t>
    </r>
    <r>
      <rPr>
        <i/>
        <sz val="11"/>
        <color theme="1"/>
        <rFont val="Aptos Narrow"/>
        <family val="2"/>
        <scheme val="minor"/>
      </rPr>
      <t xml:space="preserve">Please note, the HomeBASE Rental Stipend Calculator is designed to help providers create a benefit distribution plan. This is an optional resource and providers are not required to use the tool if they have an alternative method for drafting benefits distribution plans.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</si>
</sst>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tint="-0.34998626667073579"/>
      <name val="Aptos Narrow"/>
      <family val="2"/>
      <scheme val="minor"/>
    </font>
    <font>
      <i/>
      <sz val="11"/>
      <color theme="1"/>
      <name val="Aptos Narrow"/>
      <family val="2"/>
      <scheme val="minor"/>
    </font>
    <font>
      <b/>
      <sz val="11"/>
      <color rgb="FFFF5050"/>
      <name val="Aptos Narrow"/>
      <family val="2"/>
      <scheme val="minor"/>
    </font>
    <font>
      <b/>
      <sz val="11"/>
      <color rgb="FFCCCC00"/>
      <name val="Aptos Narrow"/>
      <family val="2"/>
      <scheme val="minor"/>
    </font>
    <font>
      <b/>
      <sz val="11"/>
      <color rgb="FFB0AC00"/>
      <name val="Aptos Narrow"/>
      <family val="2"/>
      <scheme val="minor"/>
    </font>
    <font>
      <sz val="11"/>
      <color rgb="FFB0AC00"/>
      <name val="Aptos Narrow"/>
      <family val="2"/>
      <scheme val="minor"/>
    </font>
    <font>
      <b/>
      <sz val="11"/>
      <name val="Aptos Narrow"/>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2"/>
        <bgColor indexed="64"/>
      </patternFill>
    </fill>
  </fills>
  <borders count="8">
    <border>
      <left/>
      <right/>
      <top/>
      <bottom/>
      <diagonal/>
    </border>
    <border>
      <left style="thin">
        <color theme="2"/>
      </left>
      <right style="thin">
        <color theme="2"/>
      </right>
      <top style="thin">
        <color theme="2"/>
      </top>
      <bottom style="thin">
        <color theme="2"/>
      </bottom>
      <diagonal/>
    </border>
    <border>
      <left style="thin">
        <color theme="2"/>
      </left>
      <right style="thin">
        <color theme="2"/>
      </right>
      <top/>
      <bottom/>
      <diagonal/>
    </border>
    <border>
      <left style="thin">
        <color theme="2"/>
      </left>
      <right style="thin">
        <color theme="2"/>
      </right>
      <top style="thin">
        <color theme="0"/>
      </top>
      <bottom style="thin">
        <color theme="0"/>
      </bottom>
      <diagonal/>
    </border>
    <border>
      <left style="thin">
        <color theme="2"/>
      </left>
      <right style="thin">
        <color theme="2"/>
      </right>
      <top style="thin">
        <color theme="0"/>
      </top>
      <bottom/>
      <diagonal/>
    </border>
    <border>
      <left/>
      <right/>
      <top/>
      <bottom style="thin">
        <color theme="0"/>
      </bottom>
      <diagonal/>
    </border>
    <border>
      <left style="thin">
        <color theme="2"/>
      </left>
      <right style="thin">
        <color theme="2"/>
      </right>
      <top/>
      <bottom style="thin">
        <color theme="0"/>
      </bottom>
      <diagonal/>
    </border>
    <border>
      <left/>
      <right/>
      <top style="hair">
        <color theme="0"/>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9">
    <xf numFmtId="0" fontId="0" fillId="0" borderId="0" xfId="0"/>
    <xf numFmtId="0" fontId="2" fillId="0" borderId="0" xfId="0" applyFont="1" applyAlignment="1">
      <alignment horizontal="center"/>
    </xf>
    <xf numFmtId="9" fontId="0" fillId="0" borderId="0" xfId="2" applyFont="1"/>
    <xf numFmtId="164" fontId="2" fillId="0" borderId="0" xfId="1" applyNumberFormat="1" applyFont="1"/>
    <xf numFmtId="0" fontId="4" fillId="0" borderId="0" xfId="0" applyFont="1"/>
    <xf numFmtId="9" fontId="0" fillId="0" borderId="0" xfId="0" applyNumberFormat="1"/>
    <xf numFmtId="0" fontId="2" fillId="3" borderId="5" xfId="0" applyFont="1" applyFill="1" applyBorder="1" applyAlignment="1">
      <alignment horizontal="left"/>
    </xf>
    <xf numFmtId="0" fontId="2" fillId="0" borderId="0" xfId="0" applyFont="1" applyAlignment="1">
      <alignment horizontal="left" wrapText="1"/>
    </xf>
    <xf numFmtId="0" fontId="0" fillId="0" borderId="7" xfId="0" applyBorder="1"/>
    <xf numFmtId="164" fontId="2" fillId="0" borderId="0" xfId="1" applyNumberFormat="1" applyFont="1" applyAlignment="1">
      <alignment horizontal="left"/>
    </xf>
    <xf numFmtId="164" fontId="9" fillId="0" borderId="0" xfId="1" applyNumberFormat="1" applyFont="1" applyProtection="1"/>
    <xf numFmtId="0" fontId="2" fillId="3" borderId="0" xfId="0" applyFont="1" applyFill="1" applyAlignment="1" applyProtection="1">
      <alignment horizontal="center"/>
      <protection locked="0"/>
    </xf>
    <xf numFmtId="164" fontId="0" fillId="0" borderId="0" xfId="1" applyNumberFormat="1" applyFont="1" applyProtection="1">
      <protection locked="0"/>
    </xf>
    <xf numFmtId="164" fontId="3" fillId="0" borderId="0" xfId="1" applyNumberFormat="1" applyFont="1" applyProtection="1">
      <protection locked="0"/>
    </xf>
    <xf numFmtId="9" fontId="3" fillId="0" borderId="0" xfId="2" applyFont="1" applyProtection="1">
      <protection locked="0"/>
    </xf>
    <xf numFmtId="164" fontId="2" fillId="0" borderId="0" xfId="1" applyNumberFormat="1" applyFont="1" applyProtection="1"/>
    <xf numFmtId="164" fontId="0" fillId="0" borderId="0" xfId="1" applyNumberFormat="1" applyFont="1" applyProtection="1"/>
    <xf numFmtId="164" fontId="2" fillId="3" borderId="0" xfId="1" applyNumberFormat="1" applyFont="1" applyFill="1" applyAlignment="1" applyProtection="1">
      <alignment horizontal="center"/>
    </xf>
    <xf numFmtId="0" fontId="2" fillId="4" borderId="6" xfId="0" applyFont="1" applyFill="1" applyBorder="1"/>
    <xf numFmtId="0" fontId="2" fillId="4" borderId="2" xfId="0" applyFont="1" applyFill="1" applyBorder="1" applyAlignment="1">
      <alignment horizontal="left"/>
    </xf>
    <xf numFmtId="0" fontId="2" fillId="4" borderId="3" xfId="0" applyFont="1" applyFill="1" applyBorder="1" applyAlignment="1">
      <alignment horizontal="left" wrapText="1"/>
    </xf>
    <xf numFmtId="0" fontId="2" fillId="4" borderId="2" xfId="0" applyFont="1" applyFill="1" applyBorder="1" applyAlignment="1">
      <alignment horizontal="left" wrapText="1"/>
    </xf>
    <xf numFmtId="0" fontId="2" fillId="3" borderId="4" xfId="0" applyFont="1" applyFill="1" applyBorder="1" applyAlignment="1">
      <alignment horizontal="left" wrapText="1"/>
    </xf>
    <xf numFmtId="0" fontId="2" fillId="3" borderId="3" xfId="0" applyFont="1" applyFill="1" applyBorder="1" applyAlignment="1">
      <alignment horizontal="left"/>
    </xf>
    <xf numFmtId="0" fontId="2" fillId="3" borderId="0" xfId="0" applyFont="1" applyFill="1" applyAlignment="1">
      <alignment vertical="justify" wrapText="1" readingOrder="1"/>
    </xf>
    <xf numFmtId="0" fontId="2" fillId="3" borderId="1" xfId="0" applyFont="1" applyFill="1" applyBorder="1" applyAlignment="1">
      <alignment horizontal="left" wrapText="1"/>
    </xf>
    <xf numFmtId="0" fontId="2" fillId="3" borderId="5" xfId="0" applyFont="1" applyFill="1" applyBorder="1" applyAlignment="1">
      <alignment horizontal="right"/>
    </xf>
    <xf numFmtId="0" fontId="0" fillId="4" borderId="0" xfId="0" applyFill="1" applyAlignment="1">
      <alignment horizontal="left" vertical="center" wrapText="1"/>
    </xf>
    <xf numFmtId="0" fontId="2" fillId="2" borderId="5" xfId="0" applyFont="1" applyFill="1" applyBorder="1" applyAlignment="1">
      <alignment horizontal="center"/>
    </xf>
  </cellXfs>
  <cellStyles count="3">
    <cellStyle name="Currency" xfId="1" builtinId="4"/>
    <cellStyle name="Normal" xfId="0" builtinId="0"/>
    <cellStyle name="Percent" xfId="2" builtinId="5"/>
  </cellStyles>
  <dxfs count="2">
    <dxf>
      <fill>
        <patternFill>
          <bgColor rgb="FFFFFF99"/>
        </patternFill>
      </fill>
    </dxf>
    <dxf>
      <fill>
        <patternFill>
          <bgColor rgb="FFFF5050"/>
        </patternFill>
      </fill>
    </dxf>
  </dxfs>
  <tableStyles count="0" defaultTableStyle="TableStyleMedium2" defaultPivotStyle="PivotStyleLight16"/>
  <colors>
    <mruColors>
      <color rgb="FFFF5050"/>
      <color rgb="FFFF0000"/>
      <color rgb="FFFFFF99"/>
      <color rgb="FFE5F6DE"/>
      <color rgb="FFB0AC00"/>
      <color rgb="FFCCCC00"/>
      <color rgb="FFFFFF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F3AE-F1E5-4426-818D-E15A8CFB7DC7}">
  <dimension ref="A1:A16"/>
  <sheetViews>
    <sheetView workbookViewId="0">
      <selection activeCell="D6" sqref="D6"/>
    </sheetView>
  </sheetViews>
  <sheetFormatPr defaultRowHeight="15" x14ac:dyDescent="0.25"/>
  <sheetData>
    <row r="1" spans="1:1" x14ac:dyDescent="0.25">
      <c r="A1" s="5">
        <v>0</v>
      </c>
    </row>
    <row r="2" spans="1:1" x14ac:dyDescent="0.25">
      <c r="A2" s="2">
        <v>0.3</v>
      </c>
    </row>
    <row r="3" spans="1:1" x14ac:dyDescent="0.25">
      <c r="A3" s="2">
        <v>0.35</v>
      </c>
    </row>
    <row r="4" spans="1:1" x14ac:dyDescent="0.25">
      <c r="A4" s="2">
        <v>0.4</v>
      </c>
    </row>
    <row r="5" spans="1:1" x14ac:dyDescent="0.25">
      <c r="A5" s="2">
        <v>0.45</v>
      </c>
    </row>
    <row r="6" spans="1:1" x14ac:dyDescent="0.25">
      <c r="A6" s="2">
        <v>0.5</v>
      </c>
    </row>
    <row r="7" spans="1:1" x14ac:dyDescent="0.25">
      <c r="A7" s="2">
        <v>0.55000000000000004</v>
      </c>
    </row>
    <row r="8" spans="1:1" x14ac:dyDescent="0.25">
      <c r="A8" s="2">
        <v>0.6</v>
      </c>
    </row>
    <row r="9" spans="1:1" x14ac:dyDescent="0.25">
      <c r="A9" s="2">
        <v>0.65</v>
      </c>
    </row>
    <row r="10" spans="1:1" x14ac:dyDescent="0.25">
      <c r="A10" s="2">
        <v>0.7</v>
      </c>
    </row>
    <row r="11" spans="1:1" x14ac:dyDescent="0.25">
      <c r="A11" s="2">
        <v>0.75</v>
      </c>
    </row>
    <row r="12" spans="1:1" x14ac:dyDescent="0.25">
      <c r="A12" s="2">
        <v>0.8</v>
      </c>
    </row>
    <row r="13" spans="1:1" x14ac:dyDescent="0.25">
      <c r="A13" s="2">
        <v>0.85</v>
      </c>
    </row>
    <row r="14" spans="1:1" x14ac:dyDescent="0.25">
      <c r="A14" s="2">
        <v>0.9</v>
      </c>
    </row>
    <row r="15" spans="1:1" x14ac:dyDescent="0.25">
      <c r="A15" s="2">
        <v>0.95</v>
      </c>
    </row>
    <row r="16" spans="1:1" x14ac:dyDescent="0.25">
      <c r="A16" s="2">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9D244-89A0-4764-85DF-2B3EA4F02A2F}">
  <sheetPr>
    <pageSetUpPr fitToPage="1"/>
  </sheetPr>
  <dimension ref="A1:AQ41"/>
  <sheetViews>
    <sheetView tabSelected="1" zoomScaleNormal="100" workbookViewId="0">
      <selection activeCell="C16" sqref="C16"/>
    </sheetView>
  </sheetViews>
  <sheetFormatPr defaultRowHeight="15" x14ac:dyDescent="0.25"/>
  <cols>
    <col min="1" max="1" width="35.5703125" customWidth="1"/>
    <col min="2" max="13" width="11.140625" bestFit="1" customWidth="1"/>
    <col min="14" max="14" width="12.140625" bestFit="1" customWidth="1"/>
    <col min="28" max="28" width="11.85546875" customWidth="1"/>
  </cols>
  <sheetData>
    <row r="1" spans="1:28" x14ac:dyDescent="0.25">
      <c r="A1" s="28" t="s">
        <v>0</v>
      </c>
      <c r="B1" s="28"/>
      <c r="C1" s="28"/>
      <c r="D1" s="28"/>
      <c r="E1" s="28"/>
      <c r="F1" s="28"/>
      <c r="G1" s="28"/>
      <c r="H1" s="28"/>
      <c r="I1" s="28"/>
      <c r="J1" s="28"/>
      <c r="K1" s="28"/>
      <c r="L1" s="28"/>
      <c r="M1" s="28"/>
    </row>
    <row r="2" spans="1:28" ht="14.45" customHeight="1" x14ac:dyDescent="0.25">
      <c r="A2" s="26"/>
      <c r="B2" s="11" t="s">
        <v>1</v>
      </c>
      <c r="C2" s="11" t="s">
        <v>2</v>
      </c>
      <c r="D2" s="11" t="s">
        <v>3</v>
      </c>
      <c r="E2" s="11" t="s">
        <v>4</v>
      </c>
      <c r="F2" s="11" t="s">
        <v>5</v>
      </c>
      <c r="G2" s="11" t="s">
        <v>6</v>
      </c>
      <c r="H2" s="11" t="s">
        <v>7</v>
      </c>
      <c r="I2" s="11" t="s">
        <v>8</v>
      </c>
      <c r="J2" s="11" t="s">
        <v>9</v>
      </c>
      <c r="K2" s="11" t="s">
        <v>10</v>
      </c>
      <c r="L2" s="11" t="s">
        <v>11</v>
      </c>
      <c r="M2" s="11" t="s">
        <v>12</v>
      </c>
      <c r="N2" s="1" t="s">
        <v>13</v>
      </c>
      <c r="P2" s="27" t="s">
        <v>26</v>
      </c>
      <c r="Q2" s="27"/>
      <c r="R2" s="27"/>
      <c r="S2" s="27"/>
      <c r="T2" s="27"/>
      <c r="U2" s="27"/>
      <c r="V2" s="27"/>
      <c r="W2" s="27"/>
      <c r="X2" s="27"/>
      <c r="Y2" s="27"/>
      <c r="Z2" s="27"/>
      <c r="AA2" s="27"/>
      <c r="AB2" s="27"/>
    </row>
    <row r="3" spans="1:28" ht="14.45" customHeight="1" x14ac:dyDescent="0.25">
      <c r="A3" s="18" t="s">
        <v>14</v>
      </c>
      <c r="B3" s="12"/>
      <c r="C3" s="12"/>
      <c r="D3" s="12"/>
      <c r="E3" s="12"/>
      <c r="F3" s="12"/>
      <c r="G3" s="12"/>
      <c r="H3" s="12"/>
      <c r="I3" s="12"/>
      <c r="J3" s="12"/>
      <c r="K3" s="12"/>
      <c r="L3" s="12"/>
      <c r="M3" s="12"/>
      <c r="N3" s="16">
        <f>SUM(B3:M3)</f>
        <v>0</v>
      </c>
      <c r="P3" s="27"/>
      <c r="Q3" s="27"/>
      <c r="R3" s="27"/>
      <c r="S3" s="27"/>
      <c r="T3" s="27"/>
      <c r="U3" s="27"/>
      <c r="V3" s="27"/>
      <c r="W3" s="27"/>
      <c r="X3" s="27"/>
      <c r="Y3" s="27"/>
      <c r="Z3" s="27"/>
      <c r="AA3" s="27"/>
      <c r="AB3" s="27"/>
    </row>
    <row r="4" spans="1:28" ht="14.45" customHeight="1" x14ac:dyDescent="0.25">
      <c r="A4" s="19" t="s">
        <v>15</v>
      </c>
      <c r="B4" s="13"/>
      <c r="C4" s="13"/>
      <c r="D4" s="13"/>
      <c r="E4" s="13"/>
      <c r="F4" s="13"/>
      <c r="G4" s="13"/>
      <c r="H4" s="13"/>
      <c r="I4" s="13"/>
      <c r="J4" s="13"/>
      <c r="K4" s="13"/>
      <c r="L4" s="13"/>
      <c r="M4" s="13"/>
      <c r="N4" s="16">
        <f>SUM(B4:M4)</f>
        <v>0</v>
      </c>
      <c r="P4" s="27"/>
      <c r="Q4" s="27"/>
      <c r="R4" s="27"/>
      <c r="S4" s="27"/>
      <c r="T4" s="27"/>
      <c r="U4" s="27"/>
      <c r="V4" s="27"/>
      <c r="W4" s="27"/>
      <c r="X4" s="27"/>
      <c r="Y4" s="27"/>
      <c r="Z4" s="27"/>
      <c r="AA4" s="27"/>
      <c r="AB4" s="27"/>
    </row>
    <row r="5" spans="1:28" ht="14.45" customHeight="1" x14ac:dyDescent="0.25">
      <c r="A5" s="20" t="s">
        <v>16</v>
      </c>
      <c r="B5" s="14"/>
      <c r="C5" s="14"/>
      <c r="D5" s="14"/>
      <c r="E5" s="14"/>
      <c r="F5" s="14"/>
      <c r="G5" s="14"/>
      <c r="H5" s="14"/>
      <c r="I5" s="14"/>
      <c r="J5" s="14"/>
      <c r="K5" s="14"/>
      <c r="L5" s="14"/>
      <c r="M5" s="14"/>
      <c r="P5" s="27"/>
      <c r="Q5" s="27"/>
      <c r="R5" s="27"/>
      <c r="S5" s="27"/>
      <c r="T5" s="27"/>
      <c r="U5" s="27"/>
      <c r="V5" s="27"/>
      <c r="W5" s="27"/>
      <c r="X5" s="27"/>
      <c r="Y5" s="27"/>
      <c r="Z5" s="27"/>
      <c r="AA5" s="27"/>
      <c r="AB5" s="27"/>
    </row>
    <row r="6" spans="1:28" ht="14.45" customHeight="1" x14ac:dyDescent="0.25">
      <c r="A6" s="20" t="s">
        <v>17</v>
      </c>
      <c r="B6" s="13"/>
      <c r="C6" s="13"/>
      <c r="D6" s="13"/>
      <c r="E6" s="13"/>
      <c r="F6" s="13"/>
      <c r="G6" s="13"/>
      <c r="H6" s="13"/>
      <c r="I6" s="13"/>
      <c r="J6" s="13"/>
      <c r="K6" s="13"/>
      <c r="L6" s="13"/>
      <c r="M6" s="13"/>
      <c r="N6" s="16">
        <f>SUM(B6:M6)</f>
        <v>0</v>
      </c>
      <c r="P6" s="27"/>
      <c r="Q6" s="27"/>
      <c r="R6" s="27"/>
      <c r="S6" s="27"/>
      <c r="T6" s="27"/>
      <c r="U6" s="27"/>
      <c r="V6" s="27"/>
      <c r="W6" s="27"/>
      <c r="X6" s="27"/>
      <c r="Y6" s="27"/>
      <c r="Z6" s="27"/>
      <c r="AA6" s="27"/>
      <c r="AB6" s="27"/>
    </row>
    <row r="7" spans="1:28" ht="28.5" customHeight="1" x14ac:dyDescent="0.25">
      <c r="A7" s="21" t="s">
        <v>18</v>
      </c>
      <c r="B7" s="13"/>
      <c r="C7" s="13"/>
      <c r="D7" s="13"/>
      <c r="E7" s="13"/>
      <c r="F7" s="13"/>
      <c r="G7" s="13"/>
      <c r="H7" s="13"/>
      <c r="I7" s="13"/>
      <c r="J7" s="13"/>
      <c r="K7" s="13"/>
      <c r="L7" s="13"/>
      <c r="M7" s="13"/>
      <c r="N7" s="16">
        <f>SUM(B7:M7)</f>
        <v>0</v>
      </c>
      <c r="P7" s="27"/>
      <c r="Q7" s="27"/>
      <c r="R7" s="27"/>
      <c r="S7" s="27"/>
      <c r="T7" s="27"/>
      <c r="U7" s="27"/>
      <c r="V7" s="27"/>
      <c r="W7" s="27"/>
      <c r="X7" s="27"/>
      <c r="Y7" s="27"/>
      <c r="Z7" s="27"/>
      <c r="AA7" s="27"/>
      <c r="AB7" s="27"/>
    </row>
    <row r="8" spans="1:28" ht="14.45" customHeight="1" x14ac:dyDescent="0.25">
      <c r="A8" s="22" t="s">
        <v>19</v>
      </c>
      <c r="B8" s="10">
        <f>B4*B5</f>
        <v>0</v>
      </c>
      <c r="C8" s="10">
        <f t="shared" ref="C8:M8" si="0">C4*C5</f>
        <v>0</v>
      </c>
      <c r="D8" s="10">
        <f>D4*D5</f>
        <v>0</v>
      </c>
      <c r="E8" s="10">
        <f t="shared" si="0"/>
        <v>0</v>
      </c>
      <c r="F8" s="10">
        <f t="shared" si="0"/>
        <v>0</v>
      </c>
      <c r="G8" s="10">
        <f t="shared" si="0"/>
        <v>0</v>
      </c>
      <c r="H8" s="10">
        <f t="shared" si="0"/>
        <v>0</v>
      </c>
      <c r="I8" s="10">
        <f t="shared" si="0"/>
        <v>0</v>
      </c>
      <c r="J8" s="10">
        <f t="shared" si="0"/>
        <v>0</v>
      </c>
      <c r="K8" s="10">
        <f t="shared" si="0"/>
        <v>0</v>
      </c>
      <c r="L8" s="10">
        <f t="shared" si="0"/>
        <v>0</v>
      </c>
      <c r="M8" s="10">
        <f t="shared" si="0"/>
        <v>0</v>
      </c>
      <c r="N8" s="10">
        <f>SUM(B8:M8)</f>
        <v>0</v>
      </c>
      <c r="P8" s="27"/>
      <c r="Q8" s="27"/>
      <c r="R8" s="27"/>
      <c r="S8" s="27"/>
      <c r="T8" s="27"/>
      <c r="U8" s="27"/>
      <c r="V8" s="27"/>
      <c r="W8" s="27"/>
      <c r="X8" s="27"/>
      <c r="Y8" s="27"/>
      <c r="Z8" s="27"/>
      <c r="AA8" s="27"/>
      <c r="AB8" s="27"/>
    </row>
    <row r="9" spans="1:28" ht="14.45" customHeight="1" x14ac:dyDescent="0.25">
      <c r="A9" s="23" t="s">
        <v>20</v>
      </c>
      <c r="B9" s="15">
        <f>MAX(((B3-B6)-B8),0)</f>
        <v>0</v>
      </c>
      <c r="C9" s="15">
        <f t="shared" ref="C9:M9" si="1">MAX(((C3-C6)-C8),0)</f>
        <v>0</v>
      </c>
      <c r="D9" s="15">
        <f t="shared" si="1"/>
        <v>0</v>
      </c>
      <c r="E9" s="15">
        <f t="shared" si="1"/>
        <v>0</v>
      </c>
      <c r="F9" s="15">
        <f t="shared" si="1"/>
        <v>0</v>
      </c>
      <c r="G9" s="15">
        <f t="shared" si="1"/>
        <v>0</v>
      </c>
      <c r="H9" s="15">
        <f t="shared" si="1"/>
        <v>0</v>
      </c>
      <c r="I9" s="15">
        <f t="shared" si="1"/>
        <v>0</v>
      </c>
      <c r="J9" s="15">
        <f t="shared" si="1"/>
        <v>0</v>
      </c>
      <c r="K9" s="15">
        <f>MAX(((K3-K6)-K8),0)</f>
        <v>0</v>
      </c>
      <c r="L9" s="15">
        <f t="shared" si="1"/>
        <v>0</v>
      </c>
      <c r="M9" s="15">
        <f t="shared" si="1"/>
        <v>0</v>
      </c>
      <c r="N9" s="15">
        <f>SUM(B9:M9)</f>
        <v>0</v>
      </c>
      <c r="P9" s="27"/>
      <c r="Q9" s="27"/>
      <c r="R9" s="27"/>
      <c r="S9" s="27"/>
      <c r="T9" s="27"/>
      <c r="U9" s="27"/>
      <c r="V9" s="27"/>
      <c r="W9" s="27"/>
      <c r="X9" s="27"/>
      <c r="Y9" s="27"/>
      <c r="Z9" s="27"/>
      <c r="AA9" s="27"/>
      <c r="AB9" s="27"/>
    </row>
    <row r="10" spans="1:28" ht="27.95" customHeight="1" x14ac:dyDescent="0.25">
      <c r="A10" s="24" t="s">
        <v>21</v>
      </c>
      <c r="B10" s="15">
        <f>SUM(B9,B7)</f>
        <v>0</v>
      </c>
      <c r="C10" s="15">
        <f t="shared" ref="C10:M10" si="2">SUM(C9,C7)</f>
        <v>0</v>
      </c>
      <c r="D10" s="15">
        <f t="shared" si="2"/>
        <v>0</v>
      </c>
      <c r="E10" s="15">
        <f t="shared" si="2"/>
        <v>0</v>
      </c>
      <c r="F10" s="15">
        <f t="shared" si="2"/>
        <v>0</v>
      </c>
      <c r="G10" s="15">
        <f t="shared" si="2"/>
        <v>0</v>
      </c>
      <c r="H10" s="15">
        <f t="shared" si="2"/>
        <v>0</v>
      </c>
      <c r="I10" s="15">
        <f t="shared" si="2"/>
        <v>0</v>
      </c>
      <c r="J10" s="15">
        <f t="shared" si="2"/>
        <v>0</v>
      </c>
      <c r="K10" s="15">
        <f t="shared" si="2"/>
        <v>0</v>
      </c>
      <c r="L10" s="15">
        <f t="shared" si="2"/>
        <v>0</v>
      </c>
      <c r="M10" s="15">
        <f t="shared" si="2"/>
        <v>0</v>
      </c>
      <c r="N10" s="15">
        <f>SUM(B10:M10)</f>
        <v>0</v>
      </c>
      <c r="P10" s="27"/>
      <c r="Q10" s="27"/>
      <c r="R10" s="27"/>
      <c r="S10" s="27"/>
      <c r="T10" s="27"/>
      <c r="U10" s="27"/>
      <c r="V10" s="27"/>
      <c r="W10" s="27"/>
      <c r="X10" s="27"/>
      <c r="Y10" s="27"/>
      <c r="Z10" s="27"/>
      <c r="AA10" s="27"/>
      <c r="AB10" s="27"/>
    </row>
    <row r="11" spans="1:28" ht="14.45" customHeight="1" x14ac:dyDescent="0.25">
      <c r="A11" s="7"/>
      <c r="B11" s="3"/>
      <c r="C11" s="9"/>
      <c r="D11" s="3"/>
      <c r="E11" s="3"/>
      <c r="F11" s="3"/>
      <c r="G11" s="3"/>
      <c r="H11" s="3"/>
      <c r="I11" s="3"/>
      <c r="J11" s="3"/>
      <c r="K11" s="3"/>
      <c r="L11" s="3"/>
      <c r="M11" s="3"/>
      <c r="N11" s="3"/>
      <c r="P11" s="27"/>
      <c r="Q11" s="27"/>
      <c r="R11" s="27"/>
      <c r="S11" s="27"/>
      <c r="T11" s="27"/>
      <c r="U11" s="27"/>
      <c r="V11" s="27"/>
      <c r="W11" s="27"/>
      <c r="X11" s="27"/>
      <c r="Y11" s="27"/>
      <c r="Z11" s="27"/>
      <c r="AA11" s="27"/>
      <c r="AB11" s="27"/>
    </row>
    <row r="12" spans="1:28" ht="14.45" customHeight="1" x14ac:dyDescent="0.25">
      <c r="P12" s="27"/>
      <c r="Q12" s="27"/>
      <c r="R12" s="27"/>
      <c r="S12" s="27"/>
      <c r="T12" s="27"/>
      <c r="U12" s="27"/>
      <c r="V12" s="27"/>
      <c r="W12" s="27"/>
      <c r="X12" s="27"/>
      <c r="Y12" s="27"/>
      <c r="Z12" s="27"/>
      <c r="AA12" s="27"/>
      <c r="AB12" s="27"/>
    </row>
    <row r="13" spans="1:28" x14ac:dyDescent="0.25">
      <c r="A13" s="28" t="s">
        <v>22</v>
      </c>
      <c r="B13" s="28"/>
      <c r="C13" s="28"/>
      <c r="D13" s="28"/>
      <c r="E13" s="28"/>
      <c r="F13" s="28"/>
      <c r="G13" s="28"/>
      <c r="H13" s="28"/>
      <c r="I13" s="28"/>
      <c r="J13" s="28"/>
      <c r="K13" s="28"/>
      <c r="L13" s="28"/>
      <c r="M13" s="28"/>
      <c r="P13" s="27"/>
      <c r="Q13" s="27"/>
      <c r="R13" s="27"/>
      <c r="S13" s="27"/>
      <c r="T13" s="27"/>
      <c r="U13" s="27"/>
      <c r="V13" s="27"/>
      <c r="W13" s="27"/>
      <c r="X13" s="27"/>
      <c r="Y13" s="27"/>
      <c r="Z13" s="27"/>
      <c r="AA13" s="27"/>
      <c r="AB13" s="27"/>
    </row>
    <row r="14" spans="1:28" x14ac:dyDescent="0.25">
      <c r="A14" s="6"/>
      <c r="B14" s="11" t="s">
        <v>1</v>
      </c>
      <c r="C14" s="11" t="s">
        <v>2</v>
      </c>
      <c r="D14" s="11" t="s">
        <v>3</v>
      </c>
      <c r="E14" s="11" t="s">
        <v>4</v>
      </c>
      <c r="F14" s="11" t="s">
        <v>5</v>
      </c>
      <c r="G14" s="11" t="s">
        <v>6</v>
      </c>
      <c r="H14" s="11" t="s">
        <v>7</v>
      </c>
      <c r="I14" s="11" t="s">
        <v>8</v>
      </c>
      <c r="J14" s="11" t="s">
        <v>9</v>
      </c>
      <c r="K14" s="11" t="s">
        <v>10</v>
      </c>
      <c r="L14" s="11" t="s">
        <v>11</v>
      </c>
      <c r="M14" s="11" t="s">
        <v>12</v>
      </c>
      <c r="N14" s="1" t="s">
        <v>13</v>
      </c>
      <c r="P14" s="27"/>
      <c r="Q14" s="27"/>
      <c r="R14" s="27"/>
      <c r="S14" s="27"/>
      <c r="T14" s="27"/>
      <c r="U14" s="27"/>
      <c r="V14" s="27"/>
      <c r="W14" s="27"/>
      <c r="X14" s="27"/>
      <c r="Y14" s="27"/>
      <c r="Z14" s="27"/>
      <c r="AA14" s="27"/>
      <c r="AB14" s="27"/>
    </row>
    <row r="15" spans="1:28" x14ac:dyDescent="0.25">
      <c r="A15" s="18" t="s">
        <v>14</v>
      </c>
      <c r="B15" s="12"/>
      <c r="C15" s="12"/>
      <c r="D15" s="12"/>
      <c r="E15" s="12"/>
      <c r="F15" s="12"/>
      <c r="G15" s="12"/>
      <c r="H15" s="12"/>
      <c r="I15" s="12"/>
      <c r="J15" s="12"/>
      <c r="K15" s="12"/>
      <c r="L15" s="12"/>
      <c r="M15" s="12"/>
      <c r="N15" s="16">
        <f>SUM(B15:M15)</f>
        <v>0</v>
      </c>
      <c r="P15" s="27"/>
      <c r="Q15" s="27"/>
      <c r="R15" s="27"/>
      <c r="S15" s="27"/>
      <c r="T15" s="27"/>
      <c r="U15" s="27"/>
      <c r="V15" s="27"/>
      <c r="W15" s="27"/>
      <c r="X15" s="27"/>
      <c r="Y15" s="27"/>
      <c r="Z15" s="27"/>
      <c r="AA15" s="27"/>
      <c r="AB15" s="27"/>
    </row>
    <row r="16" spans="1:28" x14ac:dyDescent="0.25">
      <c r="A16" s="19" t="s">
        <v>15</v>
      </c>
      <c r="B16" s="13"/>
      <c r="C16" s="13"/>
      <c r="D16" s="13"/>
      <c r="E16" s="13"/>
      <c r="F16" s="13"/>
      <c r="G16" s="13"/>
      <c r="H16" s="13"/>
      <c r="I16" s="13"/>
      <c r="J16" s="13"/>
      <c r="K16" s="13"/>
      <c r="L16" s="13"/>
      <c r="M16" s="13"/>
      <c r="N16" s="16">
        <f>SUM(B16:M16)</f>
        <v>0</v>
      </c>
      <c r="P16" s="27"/>
      <c r="Q16" s="27"/>
      <c r="R16" s="27"/>
      <c r="S16" s="27"/>
      <c r="T16" s="27"/>
      <c r="U16" s="27"/>
      <c r="V16" s="27"/>
      <c r="W16" s="27"/>
      <c r="X16" s="27"/>
      <c r="Y16" s="27"/>
      <c r="Z16" s="27"/>
      <c r="AA16" s="27"/>
      <c r="AB16" s="27"/>
    </row>
    <row r="17" spans="1:28" x14ac:dyDescent="0.25">
      <c r="A17" s="20" t="s">
        <v>16</v>
      </c>
      <c r="B17" s="14"/>
      <c r="C17" s="14"/>
      <c r="D17" s="14"/>
      <c r="E17" s="14"/>
      <c r="F17" s="14"/>
      <c r="G17" s="14"/>
      <c r="H17" s="14"/>
      <c r="I17" s="14"/>
      <c r="J17" s="14"/>
      <c r="K17" s="14"/>
      <c r="L17" s="14"/>
      <c r="M17" s="14"/>
      <c r="P17" s="27"/>
      <c r="Q17" s="27"/>
      <c r="R17" s="27"/>
      <c r="S17" s="27"/>
      <c r="T17" s="27"/>
      <c r="U17" s="27"/>
      <c r="V17" s="27"/>
      <c r="W17" s="27"/>
      <c r="X17" s="27"/>
      <c r="Y17" s="27"/>
      <c r="Z17" s="27"/>
      <c r="AA17" s="27"/>
      <c r="AB17" s="27"/>
    </row>
    <row r="18" spans="1:28" ht="15" customHeight="1" x14ac:dyDescent="0.25">
      <c r="A18" s="20" t="s">
        <v>17</v>
      </c>
      <c r="B18" s="13"/>
      <c r="C18" s="13"/>
      <c r="D18" s="13"/>
      <c r="E18" s="13"/>
      <c r="F18" s="13"/>
      <c r="G18" s="13"/>
      <c r="H18" s="13"/>
      <c r="I18" s="13"/>
      <c r="J18" s="13"/>
      <c r="K18" s="13"/>
      <c r="L18" s="13"/>
      <c r="M18" s="13"/>
      <c r="N18" s="16">
        <f>SUM(B18:M18)</f>
        <v>0</v>
      </c>
      <c r="P18" s="27"/>
      <c r="Q18" s="27"/>
      <c r="R18" s="27"/>
      <c r="S18" s="27"/>
      <c r="T18" s="27"/>
      <c r="U18" s="27"/>
      <c r="V18" s="27"/>
      <c r="W18" s="27"/>
      <c r="X18" s="27"/>
      <c r="Y18" s="27"/>
      <c r="Z18" s="27"/>
      <c r="AA18" s="27"/>
      <c r="AB18" s="27"/>
    </row>
    <row r="19" spans="1:28" ht="45" x14ac:dyDescent="0.25">
      <c r="A19" s="21" t="s">
        <v>18</v>
      </c>
      <c r="B19" s="13"/>
      <c r="C19" s="13"/>
      <c r="D19" s="13"/>
      <c r="E19" s="13"/>
      <c r="F19" s="13"/>
      <c r="G19" s="13"/>
      <c r="H19" s="13"/>
      <c r="I19" s="13"/>
      <c r="J19" s="13"/>
      <c r="K19" s="13"/>
      <c r="L19" s="13"/>
      <c r="M19" s="13"/>
      <c r="N19" s="16">
        <f>SUM(B19:M19)</f>
        <v>0</v>
      </c>
      <c r="P19" s="27"/>
      <c r="Q19" s="27"/>
      <c r="R19" s="27"/>
      <c r="S19" s="27"/>
      <c r="T19" s="27"/>
      <c r="U19" s="27"/>
      <c r="V19" s="27"/>
      <c r="W19" s="27"/>
      <c r="X19" s="27"/>
      <c r="Y19" s="27"/>
      <c r="Z19" s="27"/>
      <c r="AA19" s="27"/>
      <c r="AB19" s="27"/>
    </row>
    <row r="20" spans="1:28" x14ac:dyDescent="0.25">
      <c r="A20" s="22" t="s">
        <v>19</v>
      </c>
      <c r="B20" s="10">
        <f>B16*B17</f>
        <v>0</v>
      </c>
      <c r="C20" s="10">
        <f t="shared" ref="C20:M20" si="3">C16*C17</f>
        <v>0</v>
      </c>
      <c r="D20" s="10">
        <f t="shared" si="3"/>
        <v>0</v>
      </c>
      <c r="E20" s="10">
        <f t="shared" si="3"/>
        <v>0</v>
      </c>
      <c r="F20" s="10">
        <f t="shared" si="3"/>
        <v>0</v>
      </c>
      <c r="G20" s="10">
        <f t="shared" si="3"/>
        <v>0</v>
      </c>
      <c r="H20" s="10">
        <f t="shared" si="3"/>
        <v>0</v>
      </c>
      <c r="I20" s="10">
        <f t="shared" si="3"/>
        <v>0</v>
      </c>
      <c r="J20" s="10">
        <f t="shared" si="3"/>
        <v>0</v>
      </c>
      <c r="K20" s="10">
        <f t="shared" si="3"/>
        <v>0</v>
      </c>
      <c r="L20" s="10">
        <f t="shared" si="3"/>
        <v>0</v>
      </c>
      <c r="M20" s="10">
        <f t="shared" si="3"/>
        <v>0</v>
      </c>
      <c r="N20" s="10">
        <f>SUM(B20:M20)</f>
        <v>0</v>
      </c>
      <c r="P20" s="27"/>
      <c r="Q20" s="27"/>
      <c r="R20" s="27"/>
      <c r="S20" s="27"/>
      <c r="T20" s="27"/>
      <c r="U20" s="27"/>
      <c r="V20" s="27"/>
      <c r="W20" s="27"/>
      <c r="X20" s="27"/>
      <c r="Y20" s="27"/>
      <c r="Z20" s="27"/>
      <c r="AA20" s="27"/>
      <c r="AB20" s="27"/>
    </row>
    <row r="21" spans="1:28" x14ac:dyDescent="0.25">
      <c r="A21" s="23" t="s">
        <v>20</v>
      </c>
      <c r="B21" s="15">
        <f>MAX(((B15-B18)-B20),0)</f>
        <v>0</v>
      </c>
      <c r="C21" s="15">
        <f t="shared" ref="C21:M21" si="4">MAX(((C15-C18)-C20),0)</f>
        <v>0</v>
      </c>
      <c r="D21" s="15">
        <f t="shared" si="4"/>
        <v>0</v>
      </c>
      <c r="E21" s="15">
        <f t="shared" si="4"/>
        <v>0</v>
      </c>
      <c r="F21" s="15">
        <f t="shared" si="4"/>
        <v>0</v>
      </c>
      <c r="G21" s="15">
        <f t="shared" si="4"/>
        <v>0</v>
      </c>
      <c r="H21" s="15">
        <f t="shared" si="4"/>
        <v>0</v>
      </c>
      <c r="I21" s="15">
        <f t="shared" si="4"/>
        <v>0</v>
      </c>
      <c r="J21" s="15">
        <f t="shared" si="4"/>
        <v>0</v>
      </c>
      <c r="K21" s="15">
        <f t="shared" si="4"/>
        <v>0</v>
      </c>
      <c r="L21" s="15">
        <f t="shared" si="4"/>
        <v>0</v>
      </c>
      <c r="M21" s="15">
        <f t="shared" si="4"/>
        <v>0</v>
      </c>
      <c r="N21" s="15">
        <f>SUM(B21:M21)</f>
        <v>0</v>
      </c>
      <c r="P21" s="27"/>
      <c r="Q21" s="27"/>
      <c r="R21" s="27"/>
      <c r="S21" s="27"/>
      <c r="T21" s="27"/>
      <c r="U21" s="27"/>
      <c r="V21" s="27"/>
      <c r="W21" s="27"/>
      <c r="X21" s="27"/>
      <c r="Y21" s="27"/>
      <c r="Z21" s="27"/>
      <c r="AA21" s="27"/>
      <c r="AB21" s="27"/>
    </row>
    <row r="22" spans="1:28" ht="45" x14ac:dyDescent="0.25">
      <c r="A22" s="24" t="s">
        <v>21</v>
      </c>
      <c r="B22" s="15">
        <f>SUM(B21,B19)</f>
        <v>0</v>
      </c>
      <c r="C22" s="15">
        <f t="shared" ref="C22:M22" si="5">SUM(C21,C19)</f>
        <v>0</v>
      </c>
      <c r="D22" s="15">
        <f t="shared" si="5"/>
        <v>0</v>
      </c>
      <c r="E22" s="15">
        <f t="shared" si="5"/>
        <v>0</v>
      </c>
      <c r="F22" s="15">
        <f t="shared" si="5"/>
        <v>0</v>
      </c>
      <c r="G22" s="15">
        <f t="shared" si="5"/>
        <v>0</v>
      </c>
      <c r="H22" s="15">
        <f t="shared" si="5"/>
        <v>0</v>
      </c>
      <c r="I22" s="15">
        <f t="shared" si="5"/>
        <v>0</v>
      </c>
      <c r="J22" s="15">
        <f t="shared" si="5"/>
        <v>0</v>
      </c>
      <c r="K22" s="15">
        <f t="shared" si="5"/>
        <v>0</v>
      </c>
      <c r="L22" s="15">
        <f t="shared" si="5"/>
        <v>0</v>
      </c>
      <c r="M22" s="15">
        <f t="shared" si="5"/>
        <v>0</v>
      </c>
      <c r="N22" s="15">
        <f>SUM(B22:M22)</f>
        <v>0</v>
      </c>
      <c r="P22" s="27"/>
      <c r="Q22" s="27"/>
      <c r="R22" s="27"/>
      <c r="S22" s="27"/>
      <c r="T22" s="27"/>
      <c r="U22" s="27"/>
      <c r="V22" s="27"/>
      <c r="W22" s="27"/>
      <c r="X22" s="27"/>
      <c r="Y22" s="27"/>
      <c r="Z22" s="27"/>
      <c r="AA22" s="27"/>
      <c r="AB22" s="27"/>
    </row>
    <row r="23" spans="1:28" x14ac:dyDescent="0.25">
      <c r="A23" s="7"/>
      <c r="B23" s="3"/>
      <c r="C23" s="3"/>
      <c r="D23" s="3"/>
      <c r="E23" s="3"/>
      <c r="F23" s="3"/>
      <c r="G23" s="3"/>
      <c r="H23" s="3"/>
      <c r="I23" s="3"/>
      <c r="J23" s="3"/>
      <c r="K23" s="3"/>
      <c r="L23" s="3"/>
      <c r="M23" s="3"/>
      <c r="N23" s="3"/>
    </row>
    <row r="26" spans="1:28" x14ac:dyDescent="0.25">
      <c r="A26" s="25" t="s">
        <v>23</v>
      </c>
      <c r="B26" s="17">
        <f>SUM(N10,N22)</f>
        <v>0</v>
      </c>
      <c r="C26" s="4" t="s">
        <v>25</v>
      </c>
    </row>
    <row r="27" spans="1:28" x14ac:dyDescent="0.25">
      <c r="A27" s="4" t="s">
        <v>24</v>
      </c>
    </row>
    <row r="41" spans="43:43" x14ac:dyDescent="0.25">
      <c r="AQ41" s="8"/>
    </row>
  </sheetData>
  <sheetProtection sheet="1" objects="1" scenarios="1" selectLockedCells="1"/>
  <mergeCells count="3">
    <mergeCell ref="A1:M1"/>
    <mergeCell ref="P2:AB22"/>
    <mergeCell ref="A13:M13"/>
  </mergeCells>
  <conditionalFormatting sqref="B26">
    <cfRule type="cellIs" dxfId="1" priority="7" operator="greaterThan">
      <formula>30000</formula>
    </cfRule>
  </conditionalFormatting>
  <conditionalFormatting sqref="N10">
    <cfRule type="cellIs" dxfId="0" priority="5" operator="greaterThanOrEqual">
      <formula>15000</formula>
    </cfRule>
    <cfRule type="cellIs" priority="6" operator="greaterThanOrEqual">
      <formula>15000</formula>
    </cfRule>
  </conditionalFormatting>
  <pageMargins left="0.25" right="0.25" top="0.25" bottom="0.25" header="0.3" footer="0.3"/>
  <pageSetup scale="73" orientation="landscape" horizontalDpi="1200" verticalDpi="1200" r:id="rId1"/>
  <rowBreaks count="1" manualBreakCount="1">
    <brk id="28"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3E496A0-B2A4-45A3-9651-1055A17F31D4}">
          <x14:formula1>
            <xm:f>Sheet2!$A$1:$A$16</xm:f>
          </x14:formula1>
          <xm:sqref>B17:M17 B5:M5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C1864718A39147B181156AC2299AFD" ma:contentTypeVersion="16" ma:contentTypeDescription="Create a new document." ma:contentTypeScope="" ma:versionID="6494204d1c05ebd51a5bb2c8513d4b6e">
  <xsd:schema xmlns:xsd="http://www.w3.org/2001/XMLSchema" xmlns:xs="http://www.w3.org/2001/XMLSchema" xmlns:p="http://schemas.microsoft.com/office/2006/metadata/properties" xmlns:ns2="fb24ca43-2bae-443f-90ae-91266017e648" xmlns:ns3="900d5874-448c-4cb7-9bae-bdc429d5eec5" targetNamespace="http://schemas.microsoft.com/office/2006/metadata/properties" ma:root="true" ma:fieldsID="9a2040f8440acb939b15ab9feb9962c3" ns2:_="" ns3:_="">
    <xsd:import namespace="fb24ca43-2bae-443f-90ae-91266017e648"/>
    <xsd:import namespace="900d5874-448c-4cb7-9bae-bdc429d5eec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4ca43-2bae-443f-90ae-91266017e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0d5874-448c-4cb7-9bae-bdc429d5eec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47be021a-fc01-4e66-a10b-316b730c7540}" ma:internalName="TaxCatchAll" ma:showField="CatchAllData" ma:web="900d5874-448c-4cb7-9bae-bdc429d5ee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24ca43-2bae-443f-90ae-91266017e648">
      <Terms xmlns="http://schemas.microsoft.com/office/infopath/2007/PartnerControls"/>
    </lcf76f155ced4ddcb4097134ff3c332f>
    <TaxCatchAll xmlns="900d5874-448c-4cb7-9bae-bdc429d5eec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585DCF-62BD-47DA-BA4B-391F7067EE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4ca43-2bae-443f-90ae-91266017e648"/>
    <ds:schemaRef ds:uri="900d5874-448c-4cb7-9bae-bdc429d5ee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5BA218-A0D8-46AC-9C62-29D2AE8FE182}">
  <ds:schemaRefs>
    <ds:schemaRef ds:uri="http://schemas.microsoft.com/office/2006/metadata/properties"/>
    <ds:schemaRef ds:uri="http://schemas.microsoft.com/office/infopath/2007/PartnerControls"/>
    <ds:schemaRef ds:uri="fb24ca43-2bae-443f-90ae-91266017e648"/>
    <ds:schemaRef ds:uri="900d5874-448c-4cb7-9bae-bdc429d5eec5"/>
  </ds:schemaRefs>
</ds:datastoreItem>
</file>

<file path=customXml/itemProps3.xml><?xml version="1.0" encoding="utf-8"?>
<ds:datastoreItem xmlns:ds="http://schemas.openxmlformats.org/officeDocument/2006/customXml" ds:itemID="{DFDEBFE8-FF7D-4787-8827-0BCA08809738}">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Rental Stipend Calculator.</vt:lpstr>
      <vt:lpstr>'Rental Stipend Calculator.'!Print_Area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Diaz, Sara I (EOHLC)</dc:creator>
  <cp:keywords/>
  <dc:description/>
  <cp:lastModifiedBy>Mouhoubi, Nassima (OCD)</cp:lastModifiedBy>
  <cp:revision/>
  <cp:lastPrinted>2025-06-27T13:01:20Z</cp:lastPrinted>
  <dcterms:created xsi:type="dcterms:W3CDTF">2024-10-02T13:48:00Z</dcterms:created>
  <dcterms:modified xsi:type="dcterms:W3CDTF">2025-06-27T13:06:45Z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0x010100A1C1864718A39147B181156AC2299AFD</vt:lpwstr>
  </property>
  <property fmtid="{D5CDD505-2E9C-101B-9397-08002B2CF9AE}" pid="3" name="MediaServiceImageTags">
    <vt:lpwstr/>
  </property>
</Properties>
</file>