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" windowHeight="32760" activeTab="0"/>
  </bookViews>
  <sheets>
    <sheet name="Sheet1" sheetId="1" r:id="rId1"/>
  </sheet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Brown, Jacquiline (OSD)</author>
    <author>ANF</author>
  </authors>
  <commentList>
    <comment ref="A10" authorId="0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formerly NE Behavioral Health</t>
        </r>
      </text>
    </comment>
    <comment ref="A15" authorId="0">
      <text>
        <r>
          <rPr>
            <b/>
            <sz val="9"/>
            <rFont val="Tahoma"/>
            <family val="2"/>
          </rPr>
          <t>Brown, Jacquiline (OSD): Per MK the program mis closing 6/30/23</t>
        </r>
        <r>
          <rPr>
            <sz val="9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rFont val="Tahoma"/>
            <family val="2"/>
          </rPr>
          <t>ANF:</t>
        </r>
        <r>
          <rPr>
            <sz val="9"/>
            <rFont val="Tahoma"/>
            <family val="2"/>
          </rPr>
          <t xml:space="preserve">
AKA Durham Center</t>
        </r>
      </text>
    </comment>
    <comment ref="A58" authorId="0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WAS Childrens study home </t>
        </r>
      </text>
    </comment>
    <comment ref="A110" authorId="0">
      <text>
        <r>
          <rPr>
            <b/>
            <sz val="9"/>
            <rFont val="Tahoma"/>
            <family val="2"/>
          </rPr>
          <t>Brown, Jacquiline (OSD): was McLean Hospital, Inc.</t>
        </r>
        <r>
          <rPr>
            <sz val="9"/>
            <rFont val="Tahoma"/>
            <family val="2"/>
          </rPr>
          <t xml:space="preserve">
</t>
        </r>
      </text>
    </comment>
    <comment ref="A125" authorId="0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formerly NE Pediatric Nursing Hom</t>
        </r>
      </text>
    </comment>
    <comment ref="A136" authorId="0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Formerly Doctor Franklin Perkins</t>
        </r>
      </text>
    </comment>
    <comment ref="A137" authorId="0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Formerly Doctor Franklin Perkins</t>
        </r>
      </text>
    </comment>
  </commentList>
</comments>
</file>

<file path=xl/sharedStrings.xml><?xml version="1.0" encoding="utf-8"?>
<sst xmlns="http://schemas.openxmlformats.org/spreadsheetml/2006/main" count="932" uniqueCount="502">
  <si>
    <t>Program</t>
  </si>
  <si>
    <t xml:space="preserve">Program </t>
  </si>
  <si>
    <t>UFR</t>
  </si>
  <si>
    <t xml:space="preserve"> Days of</t>
  </si>
  <si>
    <t>Type</t>
  </si>
  <si>
    <t>Name</t>
  </si>
  <si>
    <t>Operation</t>
  </si>
  <si>
    <t>Amego</t>
  </si>
  <si>
    <t>Res Ed</t>
  </si>
  <si>
    <t>Autistic</t>
  </si>
  <si>
    <t>Day</t>
  </si>
  <si>
    <t>Bay Cove</t>
  </si>
  <si>
    <t>Beverly School for the Deaf</t>
  </si>
  <si>
    <t>042103886</t>
  </si>
  <si>
    <t>Day Education</t>
  </si>
  <si>
    <t>Boston College Campus School</t>
  </si>
  <si>
    <t>Campus School</t>
  </si>
  <si>
    <t>Boston Higashi School</t>
  </si>
  <si>
    <t>222803661</t>
  </si>
  <si>
    <t>Residential Ed.</t>
  </si>
  <si>
    <t>Braintree St. Coletta</t>
  </si>
  <si>
    <t>Brandon Residential Treatment Center</t>
  </si>
  <si>
    <t>Intensive Day</t>
  </si>
  <si>
    <t>Corwin-Russell</t>
  </si>
  <si>
    <t>Camp Sunshine Day</t>
  </si>
  <si>
    <t>042104871</t>
  </si>
  <si>
    <t>Day/Vocational</t>
  </si>
  <si>
    <t>Residential</t>
  </si>
  <si>
    <t>Clarke School for the Deaf</t>
  </si>
  <si>
    <t>042104008</t>
  </si>
  <si>
    <t>Preschool</t>
  </si>
  <si>
    <t>Clarke School East</t>
  </si>
  <si>
    <t>042576523</t>
  </si>
  <si>
    <t>766 School</t>
  </si>
  <si>
    <t>Community Therapeutic Day School</t>
  </si>
  <si>
    <t>222725934</t>
  </si>
  <si>
    <t>Summer</t>
  </si>
  <si>
    <t>Day School</t>
  </si>
  <si>
    <t>042539383</t>
  </si>
  <si>
    <t>766 Day School</t>
  </si>
  <si>
    <t>042104328</t>
  </si>
  <si>
    <t>Cotting Day</t>
  </si>
  <si>
    <t>Cotting Summer</t>
  </si>
  <si>
    <t>Intensive</t>
  </si>
  <si>
    <t>231390618</t>
  </si>
  <si>
    <t>West Meadow</t>
  </si>
  <si>
    <t>042753469</t>
  </si>
  <si>
    <t>BDU</t>
  </si>
  <si>
    <t>Fall River Deaconess, Inc.</t>
  </si>
  <si>
    <t>Residential Program</t>
  </si>
  <si>
    <t>Kennedy Day</t>
  </si>
  <si>
    <t>Hillcrest Educational Centers, Inc.</t>
  </si>
  <si>
    <t>042848510</t>
  </si>
  <si>
    <t>Intensive Tx Unit</t>
  </si>
  <si>
    <t>Home for Little Wanderers</t>
  </si>
  <si>
    <t>042104764</t>
  </si>
  <si>
    <t>Day Program</t>
  </si>
  <si>
    <t>Main Program</t>
  </si>
  <si>
    <t>Italian Home for Children, Inc.</t>
  </si>
  <si>
    <t>042103799</t>
  </si>
  <si>
    <t>Italian Home Day</t>
  </si>
  <si>
    <t>Farr Academy</t>
  </si>
  <si>
    <t>042103860</t>
  </si>
  <si>
    <t>Manville-Summer</t>
  </si>
  <si>
    <t>Manville</t>
  </si>
  <si>
    <t>042526357</t>
  </si>
  <si>
    <t>Landmark Foundation</t>
  </si>
  <si>
    <t>042429311</t>
  </si>
  <si>
    <t>Landmark Day</t>
  </si>
  <si>
    <t>Landmark Residential</t>
  </si>
  <si>
    <t>League School of Boston</t>
  </si>
  <si>
    <t>046139988</t>
  </si>
  <si>
    <t>Day Ed</t>
  </si>
  <si>
    <t>Fine House</t>
  </si>
  <si>
    <t>237064431</t>
  </si>
  <si>
    <t>Lighthouse School</t>
  </si>
  <si>
    <t>Margaret Gifford School</t>
  </si>
  <si>
    <t>Gifford School</t>
  </si>
  <si>
    <t>Gifford Summer</t>
  </si>
  <si>
    <t>042109859</t>
  </si>
  <si>
    <t>042432430</t>
  </si>
  <si>
    <t>McAuley Nazareth</t>
  </si>
  <si>
    <t>Arlington-Academy</t>
  </si>
  <si>
    <t>Melmark Home, Inc.</t>
  </si>
  <si>
    <t>Melmark N.E.</t>
  </si>
  <si>
    <t>N.E.A.R.I.</t>
  </si>
  <si>
    <t>New England Center for Children</t>
  </si>
  <si>
    <t>042708762</t>
  </si>
  <si>
    <t>New Directions</t>
  </si>
  <si>
    <t>Perkins School for the Blind</t>
  </si>
  <si>
    <t>042103616</t>
  </si>
  <si>
    <t>042104849</t>
  </si>
  <si>
    <t>042457298</t>
  </si>
  <si>
    <t>RFK Lancaster Program</t>
  </si>
  <si>
    <t>Riverview School</t>
  </si>
  <si>
    <t>042240919</t>
  </si>
  <si>
    <t>Riverview</t>
  </si>
  <si>
    <t>042104866</t>
  </si>
  <si>
    <t>St. Ann's Day School</t>
  </si>
  <si>
    <t>St. Ann's Residential</t>
  </si>
  <si>
    <t>042730069</t>
  </si>
  <si>
    <t>Dearborn Academy</t>
  </si>
  <si>
    <t>Dearborn Summer</t>
  </si>
  <si>
    <t>Seaport Campus</t>
  </si>
  <si>
    <t>042105939</t>
  </si>
  <si>
    <t>Stetson School</t>
  </si>
  <si>
    <t>042197449</t>
  </si>
  <si>
    <t>042171186</t>
  </si>
  <si>
    <t>Beacon High School</t>
  </si>
  <si>
    <t>Walker School</t>
  </si>
  <si>
    <t>042630450</t>
  </si>
  <si>
    <t>Willie Ross School for the Deaf</t>
  </si>
  <si>
    <t>Willow Hill School</t>
  </si>
  <si>
    <t>Valley West Day School</t>
  </si>
  <si>
    <t>Notes:</t>
  </si>
  <si>
    <t>Solstice Day Program</t>
  </si>
  <si>
    <t xml:space="preserve">Day </t>
  </si>
  <si>
    <t>Latham Centers, Inc.</t>
  </si>
  <si>
    <t>Learning Center Day</t>
  </si>
  <si>
    <t>Learning Center Res</t>
  </si>
  <si>
    <t>Melmark Day</t>
  </si>
  <si>
    <t>Victor School</t>
  </si>
  <si>
    <t>Valley West Summer</t>
  </si>
  <si>
    <t>Farr Academy Summer</t>
  </si>
  <si>
    <t>043220344</t>
  </si>
  <si>
    <t>Intensive Instruction</t>
  </si>
  <si>
    <t xml:space="preserve">THIS PRICE LIST IS UPDATED REGULARLY. </t>
  </si>
  <si>
    <t>CNS</t>
  </si>
  <si>
    <t>Wayside Academy</t>
  </si>
  <si>
    <t>Special Education Programs</t>
  </si>
  <si>
    <t>Meadowridge</t>
  </si>
  <si>
    <t>N.E.C.C. Severe</t>
  </si>
  <si>
    <t>N.E.C.C. Residen</t>
  </si>
  <si>
    <t>5017A</t>
  </si>
  <si>
    <t>5112B</t>
  </si>
  <si>
    <t>5157A</t>
  </si>
  <si>
    <t>5154A</t>
  </si>
  <si>
    <t>5154B</t>
  </si>
  <si>
    <t>5160D</t>
  </si>
  <si>
    <t>5160C</t>
  </si>
  <si>
    <t>5165A</t>
  </si>
  <si>
    <t>6012A</t>
  </si>
  <si>
    <t>5296A</t>
  </si>
  <si>
    <t>5296C</t>
  </si>
  <si>
    <t>5257A</t>
  </si>
  <si>
    <t>5257B</t>
  </si>
  <si>
    <t>5257D</t>
  </si>
  <si>
    <t>5258A</t>
  </si>
  <si>
    <t>5992D</t>
  </si>
  <si>
    <t>5265B</t>
  </si>
  <si>
    <t>5265A</t>
  </si>
  <si>
    <t>5110B</t>
  </si>
  <si>
    <t>5274A</t>
  </si>
  <si>
    <t>5274B</t>
  </si>
  <si>
    <t>6054A</t>
  </si>
  <si>
    <t>5324B</t>
  </si>
  <si>
    <t>5887A</t>
  </si>
  <si>
    <t>5887B</t>
  </si>
  <si>
    <t>5385B</t>
  </si>
  <si>
    <t>5385A</t>
  </si>
  <si>
    <t>5238F</t>
  </si>
  <si>
    <t>5303A</t>
  </si>
  <si>
    <t>5582A</t>
  </si>
  <si>
    <t>6059A</t>
  </si>
  <si>
    <t>5088D</t>
  </si>
  <si>
    <t>5088E</t>
  </si>
  <si>
    <t>5095B</t>
  </si>
  <si>
    <t>5095A</t>
  </si>
  <si>
    <t>5297A</t>
  </si>
  <si>
    <t>5534B</t>
  </si>
  <si>
    <t>5381A</t>
  </si>
  <si>
    <t>5381C</t>
  </si>
  <si>
    <t>5097B</t>
  </si>
  <si>
    <t>5097A</t>
  </si>
  <si>
    <t>5120A</t>
  </si>
  <si>
    <t>5127C</t>
  </si>
  <si>
    <t>5997F</t>
  </si>
  <si>
    <t>5127D</t>
  </si>
  <si>
    <t>5607A</t>
  </si>
  <si>
    <t>5607B</t>
  </si>
  <si>
    <t>5957C</t>
  </si>
  <si>
    <t>5614A</t>
  </si>
  <si>
    <t>5614B</t>
  </si>
  <si>
    <t>5498B</t>
  </si>
  <si>
    <t>5643A</t>
  </si>
  <si>
    <t>5440A</t>
  </si>
  <si>
    <t>5440B</t>
  </si>
  <si>
    <t>5685B</t>
  </si>
  <si>
    <t>5695A</t>
  </si>
  <si>
    <t>5709B</t>
  </si>
  <si>
    <t>5036A</t>
  </si>
  <si>
    <t>5036I</t>
  </si>
  <si>
    <t>5710B</t>
  </si>
  <si>
    <t>5710C</t>
  </si>
  <si>
    <t>5760A</t>
  </si>
  <si>
    <t>5343C</t>
  </si>
  <si>
    <t>5343B</t>
  </si>
  <si>
    <t>5343D</t>
  </si>
  <si>
    <t>5113A</t>
  </si>
  <si>
    <t>5811A</t>
  </si>
  <si>
    <t>5253A</t>
  </si>
  <si>
    <t>5915A</t>
  </si>
  <si>
    <t>5915B</t>
  </si>
  <si>
    <t>5365A</t>
  </si>
  <si>
    <t>5975B</t>
  </si>
  <si>
    <t>6002C</t>
  </si>
  <si>
    <t>6002B</t>
  </si>
  <si>
    <t>5306B</t>
  </si>
  <si>
    <t>5306C</t>
  </si>
  <si>
    <t>5306D</t>
  </si>
  <si>
    <t>5249A</t>
  </si>
  <si>
    <t>6120A</t>
  </si>
  <si>
    <t>5706E</t>
  </si>
  <si>
    <t>5706B</t>
  </si>
  <si>
    <t>5706G</t>
  </si>
  <si>
    <t>5706H</t>
  </si>
  <si>
    <t>6185B</t>
  </si>
  <si>
    <t>6185A</t>
  </si>
  <si>
    <t>6245D</t>
  </si>
  <si>
    <t>6245A</t>
  </si>
  <si>
    <t>6245C</t>
  </si>
  <si>
    <t>5985A</t>
  </si>
  <si>
    <t>5985C</t>
  </si>
  <si>
    <t>5986C</t>
  </si>
  <si>
    <t>6052A</t>
  </si>
  <si>
    <t>Program #</t>
  </si>
  <si>
    <t>May Institute</t>
  </si>
  <si>
    <t>Saint Ann's Home, Inc.</t>
  </si>
  <si>
    <t>Year End</t>
  </si>
  <si>
    <t>Seven Hills Foundation, Inc.</t>
  </si>
  <si>
    <t>5242A</t>
  </si>
  <si>
    <t>5177G</t>
  </si>
  <si>
    <t>043293659</t>
  </si>
  <si>
    <t>Nashoba Learning Group, Inc.</t>
  </si>
  <si>
    <t xml:space="preserve">Nashoba Learning </t>
  </si>
  <si>
    <t>Short Term Crisis</t>
  </si>
  <si>
    <t>010672424</t>
  </si>
  <si>
    <t>5752A</t>
  </si>
  <si>
    <t>COMPASS, Inc.</t>
  </si>
  <si>
    <t>Cotting School, Inc.</t>
  </si>
  <si>
    <t>Evergreen Center, Inc.</t>
  </si>
  <si>
    <t>James Farr Academy</t>
  </si>
  <si>
    <t>Clearway School, Inc.</t>
  </si>
  <si>
    <t>Cutchins Programs for Children &amp; Fam.</t>
  </si>
  <si>
    <t>Devereux Foundation of Mass., Inc.</t>
  </si>
  <si>
    <t>Schools for Children</t>
  </si>
  <si>
    <t>Wayside Youth and Family Support Ntwk.</t>
  </si>
  <si>
    <t>5272A</t>
  </si>
  <si>
    <t>Groton - Clin Nursery</t>
  </si>
  <si>
    <t>043230035</t>
  </si>
  <si>
    <t>01Mc</t>
  </si>
  <si>
    <t>03</t>
  </si>
  <si>
    <t>01</t>
  </si>
  <si>
    <t>Broccoli Hall, Inc.</t>
  </si>
  <si>
    <t>02</t>
  </si>
  <si>
    <t>04</t>
  </si>
  <si>
    <t>05</t>
  </si>
  <si>
    <t>07</t>
  </si>
  <si>
    <t>08</t>
  </si>
  <si>
    <t>Little People's School</t>
  </si>
  <si>
    <t>06</t>
  </si>
  <si>
    <t>West Springfield</t>
  </si>
  <si>
    <t>17</t>
  </si>
  <si>
    <t>043494340</t>
  </si>
  <si>
    <t>F. L. Chamberlain School, Inc.</t>
  </si>
  <si>
    <t>Franciscan Children's Hospital</t>
  </si>
  <si>
    <t>N. E. Adolescent Research Institute</t>
  </si>
  <si>
    <t>5360A</t>
  </si>
  <si>
    <t>Comp. Services Prog.</t>
  </si>
  <si>
    <t>5324P</t>
  </si>
  <si>
    <t>5706N</t>
  </si>
  <si>
    <t>Intermediate</t>
  </si>
  <si>
    <t>5343E</t>
  </si>
  <si>
    <t>Randolph Day</t>
  </si>
  <si>
    <t>Randolph Res.</t>
  </si>
  <si>
    <t>Walden</t>
  </si>
  <si>
    <t>5617B</t>
  </si>
  <si>
    <t>2</t>
  </si>
  <si>
    <t>Berkshire Meadows</t>
  </si>
  <si>
    <t>1</t>
  </si>
  <si>
    <t>79</t>
  </si>
  <si>
    <t>R. F. Kennedy Action Corps</t>
  </si>
  <si>
    <t>Realizing Children's Strengths</t>
  </si>
  <si>
    <t>Day Ed.</t>
  </si>
  <si>
    <t>5617G</t>
  </si>
  <si>
    <t>5617H</t>
  </si>
  <si>
    <t>5617I</t>
  </si>
  <si>
    <t>5</t>
  </si>
  <si>
    <t>New England Academy</t>
  </si>
  <si>
    <t>NE Academy</t>
  </si>
  <si>
    <t>5940A</t>
  </si>
  <si>
    <t>5940B</t>
  </si>
  <si>
    <t>5788A</t>
  </si>
  <si>
    <t>19</t>
  </si>
  <si>
    <t>Multi H.</t>
  </si>
  <si>
    <t>3</t>
  </si>
  <si>
    <t>Crossroads School</t>
  </si>
  <si>
    <t>02Mc</t>
  </si>
  <si>
    <t>Housatonic Academy</t>
  </si>
  <si>
    <t>4</t>
  </si>
  <si>
    <t xml:space="preserve">1. Program reconstruction requested pursuant to 808 CMR 1.06(3). </t>
  </si>
  <si>
    <t>2. Special Circumstances requested pursuant to 808 CMR 1.06(7)(c).</t>
  </si>
  <si>
    <t>Learning Ctr. for the Deaf</t>
  </si>
  <si>
    <t>5110C</t>
  </si>
  <si>
    <t>Horace Mann</t>
  </si>
  <si>
    <t>Darnell School</t>
  </si>
  <si>
    <t>5488A</t>
  </si>
  <si>
    <t>Summit Academy</t>
  </si>
  <si>
    <t>Sch. for Alt. Learners</t>
  </si>
  <si>
    <t>6125A</t>
  </si>
  <si>
    <t>Learning Prep School</t>
  </si>
  <si>
    <t>Annual Price</t>
  </si>
  <si>
    <t>Daily Price</t>
  </si>
  <si>
    <t>042300014</t>
  </si>
  <si>
    <t>Judge Baker Children's Center, Inc.</t>
  </si>
  <si>
    <t>Milestones, Inc.</t>
  </si>
  <si>
    <t>Judge Rotenberg Educational Center</t>
  </si>
  <si>
    <t>Judge Rotenberg</t>
  </si>
  <si>
    <t>5110A</t>
  </si>
  <si>
    <t>Springdale Education Center</t>
  </si>
  <si>
    <t>202007062</t>
  </si>
  <si>
    <t>Springdale Ed. Center</t>
  </si>
  <si>
    <t>5227A</t>
  </si>
  <si>
    <t>Center for School Crisis Inter. &amp; Assess.</t>
  </si>
  <si>
    <t>Center School</t>
  </si>
  <si>
    <t>5227B</t>
  </si>
  <si>
    <t>Milestones Day School</t>
  </si>
  <si>
    <t>365 Day Residential</t>
  </si>
  <si>
    <t>5415A</t>
  </si>
  <si>
    <t>21</t>
  </si>
  <si>
    <t>5530C</t>
  </si>
  <si>
    <t>Nazareth Day</t>
  </si>
  <si>
    <t>Reed Academy Day</t>
  </si>
  <si>
    <t>5947C</t>
  </si>
  <si>
    <t>5238E</t>
  </si>
  <si>
    <t>5709A</t>
  </si>
  <si>
    <t>Riverside Community Care</t>
  </si>
  <si>
    <t>Riverside Life Skills</t>
  </si>
  <si>
    <t>5969A</t>
  </si>
  <si>
    <t>BSD</t>
  </si>
  <si>
    <t>Child. Comm. Ctr.</t>
  </si>
  <si>
    <t>5134B</t>
  </si>
  <si>
    <t>5134C</t>
  </si>
  <si>
    <t>5258B</t>
  </si>
  <si>
    <t>Summer Day</t>
  </si>
  <si>
    <t>6002D</t>
  </si>
  <si>
    <t>Crystal Springs, Inc.</t>
  </si>
  <si>
    <t>Mass. Found. for Learning Disabilities</t>
  </si>
  <si>
    <t>White Oak School</t>
  </si>
  <si>
    <t>5049A</t>
  </si>
  <si>
    <t>Southeast Campus Day</t>
  </si>
  <si>
    <t>Southeast Campus Res.</t>
  </si>
  <si>
    <t>Specialized Education Services, Inc.</t>
  </si>
  <si>
    <t>High Road School of MA.</t>
  </si>
  <si>
    <t>Riverview Day</t>
  </si>
  <si>
    <t>5975A</t>
  </si>
  <si>
    <t>Whitney Academy, Inc.</t>
  </si>
  <si>
    <t>042939430</t>
  </si>
  <si>
    <t>6257B</t>
  </si>
  <si>
    <t>MAB Community Services</t>
  </si>
  <si>
    <t>7</t>
  </si>
  <si>
    <t>8</t>
  </si>
  <si>
    <t>043097170</t>
  </si>
  <si>
    <t>16</t>
  </si>
  <si>
    <t>5274E</t>
  </si>
  <si>
    <t>2.0</t>
  </si>
  <si>
    <t>3.0</t>
  </si>
  <si>
    <t>Residential Ed. 365</t>
  </si>
  <si>
    <t>5154C</t>
  </si>
  <si>
    <t xml:space="preserve">5088F </t>
  </si>
  <si>
    <t>6252B</t>
  </si>
  <si>
    <t>DESE</t>
  </si>
  <si>
    <t>Intensive Res.</t>
  </si>
  <si>
    <t>Autism Spectrum Disorders</t>
  </si>
  <si>
    <t>5088G</t>
  </si>
  <si>
    <t>IVY Street School</t>
  </si>
  <si>
    <t>IVY Street School Day Program</t>
  </si>
  <si>
    <t>5685C</t>
  </si>
  <si>
    <t>6121A</t>
  </si>
  <si>
    <t>Stevens Children's Home</t>
  </si>
  <si>
    <t>042105950</t>
  </si>
  <si>
    <t>Stevens Home</t>
  </si>
  <si>
    <t>10</t>
  </si>
  <si>
    <t>610</t>
  </si>
  <si>
    <t>11</t>
  </si>
  <si>
    <t>Stevens Home  Day Program</t>
  </si>
  <si>
    <t xml:space="preserve">Amego School Day </t>
  </si>
  <si>
    <t>Crossroads School  Children, Inc.</t>
  </si>
  <si>
    <t>5017B</t>
  </si>
  <si>
    <t>6121B</t>
  </si>
  <si>
    <t>06-1</t>
  </si>
  <si>
    <t>4. New Program</t>
  </si>
  <si>
    <t>Mill Pond Day Program</t>
  </si>
  <si>
    <t>Walker, Inc.</t>
  </si>
  <si>
    <t>5177H</t>
  </si>
  <si>
    <t xml:space="preserve">Merrimac Heights Academy </t>
  </si>
  <si>
    <t>Merrimac Heights Academy Day Program</t>
  </si>
  <si>
    <t>5224A</t>
  </si>
  <si>
    <t xml:space="preserve"> Granite Day Ed</t>
  </si>
  <si>
    <t xml:space="preserve">Hopeful Journeys </t>
  </si>
  <si>
    <t>Anchor Academy</t>
  </si>
  <si>
    <t>Justice Resource Institute</t>
  </si>
  <si>
    <t>25.0</t>
  </si>
  <si>
    <t xml:space="preserve"> Highlighted  Areas Indicates Price May Increase. </t>
  </si>
  <si>
    <t>Please See Notes.</t>
  </si>
  <si>
    <t xml:space="preserve">Meeting Street School </t>
  </si>
  <si>
    <t>5734A</t>
  </si>
  <si>
    <t>272283580  </t>
  </si>
  <si>
    <t>030284103</t>
  </si>
  <si>
    <t>042156082</t>
  </si>
  <si>
    <t>CARES</t>
  </si>
  <si>
    <t>Center for Applied Behavioral Instruction</t>
  </si>
  <si>
    <t>Hopeful Journeys Education Center, Inc.</t>
  </si>
  <si>
    <t>Schwartz Center Day</t>
  </si>
  <si>
    <t>Clifford Day</t>
  </si>
  <si>
    <t>Clifford Res</t>
  </si>
  <si>
    <t>042103766</t>
  </si>
  <si>
    <t>061660628</t>
  </si>
  <si>
    <t>042764196</t>
  </si>
  <si>
    <t>042604427</t>
  </si>
  <si>
    <t>042502446</t>
  </si>
  <si>
    <t>042489805</t>
  </si>
  <si>
    <t>042467497</t>
  </si>
  <si>
    <t>042939326</t>
  </si>
  <si>
    <t>042777145</t>
  </si>
  <si>
    <t>042800853</t>
  </si>
  <si>
    <t>042430193</t>
  </si>
  <si>
    <t>042469268</t>
  </si>
  <si>
    <t>HOPEhouse</t>
  </si>
  <si>
    <t>5785E</t>
  </si>
  <si>
    <t>5785F</t>
  </si>
  <si>
    <t>5303C</t>
  </si>
  <si>
    <t>Clifford Academy 36 Day</t>
  </si>
  <si>
    <t>5785G</t>
  </si>
  <si>
    <t>Intermediate Day Program</t>
  </si>
  <si>
    <t>Intensive Day Program</t>
  </si>
  <si>
    <t>Intensive Residential Program</t>
  </si>
  <si>
    <t>Residential Education</t>
  </si>
  <si>
    <t>Intermediate Res.</t>
  </si>
  <si>
    <t>5889O</t>
  </si>
  <si>
    <t>5889P</t>
  </si>
  <si>
    <t>5889S</t>
  </si>
  <si>
    <t>5889T</t>
  </si>
  <si>
    <t>5889U</t>
  </si>
  <si>
    <t>5889V</t>
  </si>
  <si>
    <t>5088H</t>
  </si>
  <si>
    <t>Littleton Academy</t>
  </si>
  <si>
    <t>5127E</t>
  </si>
  <si>
    <t>Hillcrest Inten -Day program</t>
  </si>
  <si>
    <t>SC4/1/21</t>
  </si>
  <si>
    <t>Recon</t>
  </si>
  <si>
    <t>5617J</t>
  </si>
  <si>
    <t>3. Extraordinary Relief Requested pursuant to 808CMR 1.06 (4).</t>
  </si>
  <si>
    <t>Hillcrest Centers</t>
  </si>
  <si>
    <t>2(FY23)</t>
  </si>
  <si>
    <t>2 (FY23)</t>
  </si>
  <si>
    <t>1 (FY23)</t>
  </si>
  <si>
    <t>Beth Israel Lahey Health</t>
  </si>
  <si>
    <t>01-A</t>
  </si>
  <si>
    <t>Branches School of the Berkshire</t>
  </si>
  <si>
    <t xml:space="preserve">Branches School </t>
  </si>
  <si>
    <t>5159A</t>
  </si>
  <si>
    <t>RFK Community Alliance</t>
  </si>
  <si>
    <t xml:space="preserve">(1) FY 24 </t>
  </si>
  <si>
    <t>Fiscal Year 2024</t>
  </si>
  <si>
    <t>IN STATE FY 2024</t>
  </si>
  <si>
    <t>FEIN #</t>
  </si>
  <si>
    <t>043379875</t>
  </si>
  <si>
    <t>043244814</t>
  </si>
  <si>
    <t>042593666</t>
  </si>
  <si>
    <t>042381515</t>
  </si>
  <si>
    <t>043099610</t>
  </si>
  <si>
    <t>042296947</t>
  </si>
  <si>
    <t>042883771</t>
  </si>
  <si>
    <t xml:space="preserve">School Name </t>
  </si>
  <si>
    <t>Professional Ctr. for Child Development</t>
  </si>
  <si>
    <t>Guild for Human Services</t>
  </si>
  <si>
    <t>042103834</t>
  </si>
  <si>
    <t>Curtis Blake Day School</t>
  </si>
  <si>
    <t>42</t>
  </si>
  <si>
    <t>New England Long Term Care</t>
  </si>
  <si>
    <t xml:space="preserve">NELTC Day Progrram </t>
  </si>
  <si>
    <t>Doctor Franklin Perkins School Intensive Residential Program</t>
  </si>
  <si>
    <t xml:space="preserve">Doctor Franklin Perkins School Day Program </t>
  </si>
  <si>
    <t>RFK Academy Day Program</t>
  </si>
  <si>
    <t>Don Watson Academy Day Program</t>
  </si>
  <si>
    <t>042912578</t>
  </si>
  <si>
    <t>Cardinal Cushing  Ctr.</t>
  </si>
  <si>
    <t xml:space="preserve">Your Educational Success </t>
  </si>
  <si>
    <t>001519704</t>
  </si>
  <si>
    <t xml:space="preserve"> YES Day Program </t>
  </si>
  <si>
    <t>TBD</t>
  </si>
  <si>
    <t>TBA</t>
  </si>
  <si>
    <t>5227C</t>
  </si>
  <si>
    <t xml:space="preserve">Closed </t>
  </si>
  <si>
    <t xml:space="preserve">Norwood Rehabilitative </t>
  </si>
  <si>
    <t>McAuley Nazareth Inc.</t>
  </si>
  <si>
    <t>Helix Human Services, Inc</t>
  </si>
  <si>
    <t>Mass General Brigham Inc.  and Affiliates AKA McLean</t>
  </si>
  <si>
    <t>Mass General Brigham Inc.  and Affiliates" AKA McLean</t>
  </si>
  <si>
    <t>1 (FY25)</t>
  </si>
  <si>
    <t>042541474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</si>
</sst>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0.0"/>
    <numFmt numFmtId="169" formatCode="0.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_);\(#,##0.0\)"/>
    <numFmt numFmtId="176" formatCode="#,##0.000_);\(#,##0.000\)"/>
    <numFmt numFmtId="177" formatCode="#,##0.0000_);\(#,##0.0000\)"/>
    <numFmt numFmtId="178" formatCode="_(&quot;$&quot;* #,##0.000_);_(&quot;$&quot;* \(#,##0.000\);_(&quot;$&quot;* &quot;-&quot;???_);_(@_)"/>
    <numFmt numFmtId="179" formatCode="[$-409]dddd\,\ mmmm\ dd\,\ yyyy"/>
    <numFmt numFmtId="180" formatCode="[$-409]d\-mmm;@"/>
    <numFmt numFmtId="181" formatCode="_(&quot;$&quot;* #,##0.0_);_(&quot;$&quot;* \(#,##0.0\);_(&quot;$&quot;* &quot;-&quot;??_);_(@_)"/>
    <numFmt numFmtId="182" formatCode="0.0%"/>
    <numFmt numFmtId="183" formatCode="_(&quot;$&quot;* #,##0.0000_);_(&quot;$&quot;* \(#,##0.0000\);_(&quot;$&quot;* &quot;-&quot;????_);_(@_)"/>
    <numFmt numFmtId="184" formatCode="m/d/yy;@"/>
    <numFmt numFmtId="185" formatCode="0.000%"/>
    <numFmt numFmtId="186" formatCode="0.0000%"/>
    <numFmt numFmtId="187" formatCode="_(&quot;$&quot;* #,##0_);_(&quot;$&quot;* \(#,##0\);_(&quot;$&quot;* &quot;-&quot;??_);_(@_)"/>
    <numFmt numFmtId="188" formatCode="mmm\-yyyy"/>
    <numFmt numFmtId="189" formatCode="&quot;$&quot;#,##0.00"/>
    <numFmt numFmtId="190" formatCode="&quot;$&quot;#,##0.00;[Red]&quot;$&quot;#,##0.00"/>
    <numFmt numFmtId="191" formatCode="#,##0.00;[Red]#,##0.00"/>
    <numFmt numFmtId="192" formatCode="[$-409]dddd\,\ mmmm\ d\,\ yyyy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09]mmm\-yy;@"/>
    <numFmt numFmtId="203" formatCode="m/d;@"/>
    <numFmt numFmtId="204" formatCode="0.00;[Red]0.00"/>
    <numFmt numFmtId="205" formatCode="0.0000;[Red]0.0000"/>
    <numFmt numFmtId="206" formatCode="#,##0.0000"/>
    <numFmt numFmtId="207" formatCode="#,##0.000"/>
    <numFmt numFmtId="208" formatCode="&quot;$&quot;#,##0.000"/>
    <numFmt numFmtId="209" formatCode="00000"/>
    <numFmt numFmtId="210" formatCode="0.000;[Red]0.000"/>
    <numFmt numFmtId="211" formatCode="#,##0.00000"/>
    <numFmt numFmtId="212" formatCode="0.0;[Red]0.0"/>
    <numFmt numFmtId="213" formatCode="0;[Red]0"/>
    <numFmt numFmtId="214" formatCode="#,##0.0"/>
    <numFmt numFmtId="215" formatCode="_(* #,##0.000_);_(* \(#,##0.000\);_(* &quot;-&quot;??_);_(@_)"/>
    <numFmt numFmtId="216" formatCode="_(* #,##0.0000_);_(* \(#,##0.0000\);_(* &quot;-&quot;??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1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44" fontId="4" fillId="0" borderId="10" xfId="45" applyFont="1" applyFill="1" applyBorder="1" applyAlignment="1">
      <alignment/>
    </xf>
    <xf numFmtId="44" fontId="23" fillId="0" borderId="10" xfId="45" applyFont="1" applyFill="1" applyBorder="1" applyAlignment="1">
      <alignment horizontal="center"/>
    </xf>
    <xf numFmtId="14" fontId="23" fillId="33" borderId="10" xfId="34" applyNumberFormat="1" applyFont="1" applyFill="1" applyBorder="1" applyAlignment="1">
      <alignment horizontal="center" wrapText="1"/>
    </xf>
    <xf numFmtId="0" fontId="23" fillId="33" borderId="10" xfId="34" applyFont="1" applyFill="1" applyBorder="1" applyAlignment="1">
      <alignment/>
    </xf>
    <xf numFmtId="0" fontId="23" fillId="33" borderId="10" xfId="34" applyFont="1" applyFill="1" applyBorder="1" applyAlignment="1">
      <alignment horizontal="center"/>
    </xf>
    <xf numFmtId="14" fontId="4" fillId="33" borderId="10" xfId="34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3" borderId="10" xfId="34" applyFont="1" applyFill="1" applyBorder="1" applyAlignment="1">
      <alignment wrapText="1"/>
    </xf>
    <xf numFmtId="49" fontId="23" fillId="33" borderId="10" xfId="34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4" fontId="43" fillId="0" borderId="10" xfId="45" applyFont="1" applyFill="1" applyBorder="1" applyAlignment="1">
      <alignment/>
    </xf>
    <xf numFmtId="0" fontId="4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6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4" fontId="4" fillId="0" borderId="10" xfId="45" applyNumberFormat="1" applyFont="1" applyBorder="1" applyAlignment="1">
      <alignment horizontal="center"/>
    </xf>
    <xf numFmtId="0" fontId="4" fillId="34" borderId="10" xfId="58" applyFont="1" applyFill="1" applyBorder="1" applyAlignment="1">
      <alignment wrapText="1"/>
    </xf>
    <xf numFmtId="0" fontId="4" fillId="34" borderId="10" xfId="58" applyFont="1" applyFill="1" applyBorder="1" applyAlignment="1">
      <alignment/>
    </xf>
    <xf numFmtId="180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 horizontal="center"/>
    </xf>
    <xf numFmtId="44" fontId="4" fillId="34" borderId="10" xfId="45" applyFont="1" applyFill="1" applyBorder="1" applyAlignment="1">
      <alignment/>
    </xf>
    <xf numFmtId="14" fontId="4" fillId="34" borderId="10" xfId="45" applyNumberFormat="1" applyFont="1" applyFill="1" applyBorder="1" applyAlignment="1">
      <alignment horizontal="center"/>
    </xf>
    <xf numFmtId="0" fontId="4" fillId="0" borderId="10" xfId="34" applyFont="1" applyFill="1" applyBorder="1" applyAlignment="1">
      <alignment wrapText="1"/>
    </xf>
    <xf numFmtId="0" fontId="4" fillId="0" borderId="10" xfId="34" applyFont="1" applyFill="1" applyBorder="1" applyAlignment="1">
      <alignment horizontal="center"/>
    </xf>
    <xf numFmtId="0" fontId="4" fillId="0" borderId="10" xfId="34" applyFont="1" applyFill="1" applyBorder="1" applyAlignment="1">
      <alignment/>
    </xf>
    <xf numFmtId="16" fontId="4" fillId="0" borderId="10" xfId="34" applyNumberFormat="1" applyFont="1" applyFill="1" applyBorder="1" applyAlignment="1">
      <alignment horizontal="center"/>
    </xf>
    <xf numFmtId="49" fontId="4" fillId="0" borderId="10" xfId="34" applyNumberFormat="1" applyFont="1" applyFill="1" applyBorder="1" applyAlignment="1">
      <alignment horizontal="center"/>
    </xf>
    <xf numFmtId="0" fontId="4" fillId="0" borderId="10" xfId="58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58" applyFont="1" applyFill="1" applyBorder="1" applyAlignment="1">
      <alignment wrapText="1"/>
    </xf>
    <xf numFmtId="0" fontId="4" fillId="0" borderId="10" xfId="58" applyFont="1" applyFill="1" applyBorder="1" applyAlignment="1">
      <alignment horizontal="center"/>
    </xf>
    <xf numFmtId="180" fontId="4" fillId="0" borderId="10" xfId="58" applyNumberFormat="1" applyFont="1" applyFill="1" applyBorder="1" applyAlignment="1">
      <alignment horizontal="center"/>
    </xf>
    <xf numFmtId="16" fontId="4" fillId="0" borderId="10" xfId="58" applyNumberFormat="1" applyFont="1" applyFill="1" applyBorder="1" applyAlignment="1">
      <alignment horizontal="center"/>
    </xf>
    <xf numFmtId="49" fontId="4" fillId="0" borderId="10" xfId="58" applyNumberFormat="1" applyFont="1" applyFill="1" applyBorder="1" applyAlignment="1">
      <alignment horizontal="center"/>
    </xf>
    <xf numFmtId="14" fontId="26" fillId="0" borderId="10" xfId="45" applyNumberFormat="1" applyFont="1" applyFill="1" applyBorder="1" applyAlignment="1">
      <alignment horizontal="center"/>
    </xf>
    <xf numFmtId="0" fontId="26" fillId="0" borderId="10" xfId="39" applyFont="1" applyFill="1" applyBorder="1" applyAlignment="1">
      <alignment/>
    </xf>
    <xf numFmtId="0" fontId="27" fillId="0" borderId="10" xfId="39" applyFont="1" applyFill="1" applyBorder="1" applyAlignment="1">
      <alignment/>
    </xf>
    <xf numFmtId="43" fontId="26" fillId="0" borderId="10" xfId="42" applyFont="1" applyFill="1" applyBorder="1" applyAlignment="1">
      <alignment/>
    </xf>
    <xf numFmtId="14" fontId="26" fillId="0" borderId="10" xfId="45" applyNumberFormat="1" applyFont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16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0" borderId="10" xfId="39" applyFont="1" applyFill="1" applyBorder="1" applyAlignment="1">
      <alignment/>
    </xf>
    <xf numFmtId="16" fontId="4" fillId="0" borderId="10" xfId="39" applyNumberFormat="1" applyFont="1" applyFill="1" applyBorder="1" applyAlignment="1">
      <alignment horizontal="center"/>
    </xf>
    <xf numFmtId="49" fontId="4" fillId="0" borderId="10" xfId="39" applyNumberFormat="1" applyFont="1" applyFill="1" applyBorder="1" applyAlignment="1">
      <alignment horizontal="center"/>
    </xf>
    <xf numFmtId="0" fontId="4" fillId="0" borderId="10" xfId="39" applyFont="1" applyFill="1" applyBorder="1" applyAlignment="1">
      <alignment horizontal="center"/>
    </xf>
    <xf numFmtId="14" fontId="4" fillId="0" borderId="10" xfId="58" applyNumberFormat="1" applyFont="1" applyFill="1" applyBorder="1" applyAlignment="1">
      <alignment/>
    </xf>
    <xf numFmtId="16" fontId="4" fillId="35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4" fontId="43" fillId="0" borderId="10" xfId="45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6" fontId="4" fillId="34" borderId="10" xfId="58" applyNumberFormat="1" applyFont="1" applyFill="1" applyBorder="1" applyAlignment="1">
      <alignment horizontal="center"/>
    </xf>
    <xf numFmtId="49" fontId="4" fillId="34" borderId="10" xfId="58" applyNumberFormat="1" applyFont="1" applyFill="1" applyBorder="1" applyAlignment="1">
      <alignment horizontal="center"/>
    </xf>
    <xf numFmtId="0" fontId="25" fillId="0" borderId="10" xfId="58" applyFont="1" applyFill="1" applyBorder="1" applyAlignment="1">
      <alignment wrapText="1"/>
    </xf>
    <xf numFmtId="0" fontId="25" fillId="0" borderId="10" xfId="58" applyFont="1" applyFill="1" applyBorder="1" applyAlignment="1">
      <alignment/>
    </xf>
    <xf numFmtId="16" fontId="25" fillId="0" borderId="10" xfId="58" applyNumberFormat="1" applyFont="1" applyFill="1" applyBorder="1" applyAlignment="1">
      <alignment horizontal="center"/>
    </xf>
    <xf numFmtId="49" fontId="25" fillId="0" borderId="10" xfId="58" applyNumberFormat="1" applyFont="1" applyFill="1" applyBorder="1" applyAlignment="1">
      <alignment horizontal="center"/>
    </xf>
    <xf numFmtId="0" fontId="25" fillId="0" borderId="10" xfId="58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16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4" fontId="26" fillId="0" borderId="10" xfId="0" applyNumberFormat="1" applyFont="1" applyFill="1" applyBorder="1" applyAlignment="1">
      <alignment horizontal="center"/>
    </xf>
    <xf numFmtId="180" fontId="4" fillId="0" borderId="10" xfId="39" applyNumberFormat="1" applyFont="1" applyFill="1" applyBorder="1" applyAlignment="1">
      <alignment horizontal="center"/>
    </xf>
    <xf numFmtId="0" fontId="4" fillId="0" borderId="10" xfId="39" applyFont="1" applyFill="1" applyBorder="1" applyAlignment="1">
      <alignment wrapText="1"/>
    </xf>
    <xf numFmtId="0" fontId="4" fillId="36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/>
    </xf>
    <xf numFmtId="16" fontId="4" fillId="36" borderId="10" xfId="58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58" applyFont="1" applyFill="1" applyBorder="1" applyAlignment="1">
      <alignment horizontal="center"/>
    </xf>
    <xf numFmtId="44" fontId="4" fillId="36" borderId="10" xfId="45" applyFont="1" applyFill="1" applyBorder="1" applyAlignment="1">
      <alignment/>
    </xf>
    <xf numFmtId="0" fontId="4" fillId="36" borderId="10" xfId="45" applyNumberFormat="1" applyFont="1" applyFill="1" applyBorder="1" applyAlignment="1">
      <alignment horizontal="center"/>
    </xf>
    <xf numFmtId="180" fontId="4" fillId="0" borderId="10" xfId="34" applyNumberFormat="1" applyFont="1" applyFill="1" applyBorder="1" applyAlignment="1">
      <alignment horizontal="center"/>
    </xf>
    <xf numFmtId="0" fontId="4" fillId="0" borderId="10" xfId="41" applyFont="1" applyFill="1" applyBorder="1" applyAlignment="1">
      <alignment wrapText="1"/>
    </xf>
    <xf numFmtId="0" fontId="4" fillId="0" borderId="10" xfId="41" applyFont="1" applyFill="1" applyBorder="1" applyAlignment="1">
      <alignment horizontal="center"/>
    </xf>
    <xf numFmtId="0" fontId="4" fillId="0" borderId="10" xfId="41" applyFont="1" applyFill="1" applyBorder="1" applyAlignment="1">
      <alignment/>
    </xf>
    <xf numFmtId="16" fontId="4" fillId="0" borderId="10" xfId="41" applyNumberFormat="1" applyFont="1" applyFill="1" applyBorder="1" applyAlignment="1">
      <alignment horizontal="center"/>
    </xf>
    <xf numFmtId="49" fontId="4" fillId="0" borderId="10" xfId="41" applyNumberFormat="1" applyFont="1" applyFill="1" applyBorder="1" applyAlignment="1">
      <alignment horizontal="center"/>
    </xf>
    <xf numFmtId="16" fontId="4" fillId="29" borderId="10" xfId="50" applyNumberFormat="1" applyFont="1" applyBorder="1" applyAlignment="1">
      <alignment horizontal="center"/>
    </xf>
    <xf numFmtId="14" fontId="26" fillId="36" borderId="10" xfId="45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/>
    </xf>
    <xf numFmtId="49" fontId="4" fillId="0" borderId="10" xfId="34" applyNumberFormat="1" applyFont="1" applyFill="1" applyBorder="1" applyAlignment="1" quotePrefix="1">
      <alignment horizontal="center"/>
    </xf>
    <xf numFmtId="0" fontId="4" fillId="0" borderId="10" xfId="38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44" fontId="4" fillId="0" borderId="10" xfId="45" applyFont="1" applyFill="1" applyBorder="1" applyAlignment="1">
      <alignment horizontal="center"/>
    </xf>
    <xf numFmtId="44" fontId="4" fillId="0" borderId="10" xfId="45" applyFont="1" applyFill="1" applyBorder="1" applyAlignment="1">
      <alignment wrapText="1"/>
    </xf>
    <xf numFmtId="0" fontId="23" fillId="33" borderId="10" xfId="34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" fillId="34" borderId="10" xfId="58" applyFont="1" applyFill="1" applyBorder="1" applyAlignment="1">
      <alignment/>
    </xf>
    <xf numFmtId="0" fontId="4" fillId="0" borderId="10" xfId="34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58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39" applyFont="1" applyFill="1" applyBorder="1" applyAlignment="1">
      <alignment/>
    </xf>
    <xf numFmtId="0" fontId="25" fillId="0" borderId="10" xfId="58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44" fontId="4" fillId="0" borderId="10" xfId="45" applyFont="1" applyFill="1" applyBorder="1" applyAlignment="1">
      <alignment/>
    </xf>
    <xf numFmtId="44" fontId="4" fillId="0" borderId="10" xfId="0" applyNumberFormat="1" applyFont="1" applyFill="1" applyBorder="1" applyAlignment="1">
      <alignment/>
    </xf>
    <xf numFmtId="14" fontId="4" fillId="0" borderId="11" xfId="45" applyNumberFormat="1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39" applyFont="1" applyFill="1" applyBorder="1" applyAlignment="1">
      <alignment horizontal="center"/>
    </xf>
    <xf numFmtId="0" fontId="4" fillId="0" borderId="12" xfId="39" applyFont="1" applyFill="1" applyBorder="1" applyAlignment="1">
      <alignment/>
    </xf>
    <xf numFmtId="16" fontId="4" fillId="0" borderId="12" xfId="39" applyNumberFormat="1" applyFont="1" applyFill="1" applyBorder="1" applyAlignment="1">
      <alignment horizontal="center"/>
    </xf>
    <xf numFmtId="49" fontId="4" fillId="0" borderId="12" xfId="39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4" fontId="4" fillId="0" borderId="12" xfId="45" applyFont="1" applyFill="1" applyBorder="1" applyAlignment="1">
      <alignment/>
    </xf>
    <xf numFmtId="0" fontId="4" fillId="0" borderId="13" xfId="58" applyFont="1" applyFill="1" applyBorder="1" applyAlignment="1">
      <alignment horizontal="center"/>
    </xf>
    <xf numFmtId="16" fontId="4" fillId="0" borderId="13" xfId="58" applyNumberFormat="1" applyFont="1" applyFill="1" applyBorder="1" applyAlignment="1">
      <alignment horizontal="center"/>
    </xf>
    <xf numFmtId="44" fontId="4" fillId="0" borderId="13" xfId="45" applyFont="1" applyFill="1" applyBorder="1" applyAlignment="1">
      <alignment/>
    </xf>
    <xf numFmtId="0" fontId="4" fillId="0" borderId="12" xfId="34" applyFont="1" applyFill="1" applyBorder="1" applyAlignment="1">
      <alignment wrapText="1"/>
    </xf>
    <xf numFmtId="0" fontId="4" fillId="0" borderId="12" xfId="34" applyFont="1" applyFill="1" applyBorder="1" applyAlignment="1">
      <alignment/>
    </xf>
    <xf numFmtId="0" fontId="4" fillId="0" borderId="12" xfId="34" applyFont="1" applyFill="1" applyBorder="1" applyAlignment="1">
      <alignment/>
    </xf>
    <xf numFmtId="16" fontId="4" fillId="0" borderId="12" xfId="34" applyNumberFormat="1" applyFont="1" applyFill="1" applyBorder="1" applyAlignment="1">
      <alignment horizontal="center"/>
    </xf>
    <xf numFmtId="49" fontId="4" fillId="0" borderId="12" xfId="34" applyNumberFormat="1" applyFont="1" applyFill="1" applyBorder="1" applyAlignment="1">
      <alignment horizontal="center"/>
    </xf>
    <xf numFmtId="0" fontId="4" fillId="0" borderId="12" xfId="34" applyFont="1" applyFill="1" applyBorder="1" applyAlignment="1">
      <alignment horizont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33" borderId="13" xfId="34" applyFont="1" applyFill="1" applyBorder="1" applyAlignment="1">
      <alignment wrapText="1"/>
    </xf>
    <xf numFmtId="0" fontId="23" fillId="33" borderId="13" xfId="34" applyFont="1" applyFill="1" applyBorder="1" applyAlignment="1">
      <alignment/>
    </xf>
    <xf numFmtId="0" fontId="23" fillId="33" borderId="13" xfId="34" applyFont="1" applyFill="1" applyBorder="1" applyAlignment="1">
      <alignment/>
    </xf>
    <xf numFmtId="0" fontId="23" fillId="33" borderId="13" xfId="34" applyFont="1" applyFill="1" applyBorder="1" applyAlignment="1">
      <alignment horizontal="center"/>
    </xf>
    <xf numFmtId="49" fontId="23" fillId="33" borderId="13" xfId="34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44" fontId="4" fillId="0" borderId="10" xfId="45" applyFont="1" applyFill="1" applyBorder="1" applyAlignment="1">
      <alignment horizontal="right"/>
    </xf>
    <xf numFmtId="0" fontId="4" fillId="0" borderId="10" xfId="45" applyNumberFormat="1" applyFont="1" applyFill="1" applyBorder="1" applyAlignment="1">
      <alignment horizontal="center"/>
    </xf>
    <xf numFmtId="0" fontId="4" fillId="0" borderId="12" xfId="39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180" fontId="43" fillId="0" borderId="10" xfId="0" applyNumberFormat="1" applyFont="1" applyFill="1" applyBorder="1" applyAlignment="1">
      <alignment horizontal="center"/>
    </xf>
    <xf numFmtId="14" fontId="4" fillId="0" borderId="10" xfId="45" applyNumberFormat="1" applyFont="1" applyFill="1" applyBorder="1" applyAlignment="1">
      <alignment/>
    </xf>
    <xf numFmtId="0" fontId="4" fillId="0" borderId="10" xfId="45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4" fillId="33" borderId="10" xfId="34" applyFont="1" applyFill="1" applyBorder="1" applyAlignment="1">
      <alignment horizontal="left"/>
    </xf>
    <xf numFmtId="0" fontId="4" fillId="33" borderId="13" xfId="34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4" borderId="10" xfId="58" applyFont="1" applyFill="1" applyBorder="1" applyAlignment="1" quotePrefix="1">
      <alignment horizontal="left"/>
    </xf>
    <xf numFmtId="0" fontId="4" fillId="0" borderId="10" xfId="34" applyFont="1" applyFill="1" applyBorder="1" applyAlignment="1">
      <alignment horizontal="left"/>
    </xf>
    <xf numFmtId="0" fontId="4" fillId="34" borderId="10" xfId="58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58" applyFont="1" applyFill="1" applyBorder="1" applyAlignment="1">
      <alignment horizontal="left"/>
    </xf>
    <xf numFmtId="0" fontId="4" fillId="0" borderId="10" xfId="0" applyFont="1" applyFill="1" applyBorder="1" applyAlignment="1" quotePrefix="1">
      <alignment horizontal="left"/>
    </xf>
    <xf numFmtId="0" fontId="4" fillId="0" borderId="10" xfId="34" applyFont="1" applyFill="1" applyBorder="1" applyAlignment="1" quotePrefix="1">
      <alignment horizontal="left"/>
    </xf>
    <xf numFmtId="0" fontId="4" fillId="0" borderId="10" xfId="58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0" borderId="10" xfId="39" applyFont="1" applyFill="1" applyBorder="1" applyAlignment="1" quotePrefix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0" borderId="12" xfId="34" applyFont="1" applyFill="1" applyBorder="1" applyAlignment="1" quotePrefix="1">
      <alignment horizontal="left"/>
    </xf>
    <xf numFmtId="0" fontId="25" fillId="0" borderId="10" xfId="0" applyFont="1" applyFill="1" applyBorder="1" applyAlignment="1" quotePrefix="1">
      <alignment horizontal="left"/>
    </xf>
    <xf numFmtId="0" fontId="4" fillId="0" borderId="10" xfId="39" applyFont="1" applyFill="1" applyBorder="1" applyAlignment="1">
      <alignment horizontal="left"/>
    </xf>
    <xf numFmtId="0" fontId="4" fillId="36" borderId="10" xfId="58" applyFont="1" applyFill="1" applyBorder="1" applyAlignment="1" quotePrefix="1">
      <alignment horizontal="left"/>
    </xf>
    <xf numFmtId="0" fontId="4" fillId="34" borderId="10" xfId="0" applyFont="1" applyFill="1" applyBorder="1" applyAlignment="1">
      <alignment horizontal="left"/>
    </xf>
    <xf numFmtId="0" fontId="4" fillId="0" borderId="10" xfId="41" applyFont="1" applyFill="1" applyBorder="1" applyAlignment="1">
      <alignment horizontal="left"/>
    </xf>
    <xf numFmtId="49" fontId="4" fillId="0" borderId="10" xfId="58" applyNumberFormat="1" applyFont="1" applyFill="1" applyBorder="1" applyAlignment="1">
      <alignment horizontal="left"/>
    </xf>
    <xf numFmtId="44" fontId="4" fillId="0" borderId="10" xfId="0" applyNumberFormat="1" applyFont="1" applyFill="1" applyBorder="1" applyAlignment="1">
      <alignment horizontal="left"/>
    </xf>
    <xf numFmtId="0" fontId="23" fillId="37" borderId="10" xfId="39" applyFont="1" applyFill="1" applyBorder="1" applyAlignment="1">
      <alignment wrapText="1"/>
    </xf>
    <xf numFmtId="0" fontId="23" fillId="37" borderId="10" xfId="39" applyFont="1" applyFill="1" applyBorder="1" applyAlignment="1" quotePrefix="1">
      <alignment horizontal="left"/>
    </xf>
    <xf numFmtId="0" fontId="23" fillId="37" borderId="10" xfId="39" applyFont="1" applyFill="1" applyBorder="1" applyAlignment="1">
      <alignment/>
    </xf>
    <xf numFmtId="0" fontId="23" fillId="37" borderId="10" xfId="39" applyFont="1" applyFill="1" applyBorder="1" applyAlignment="1">
      <alignment/>
    </xf>
    <xf numFmtId="16" fontId="23" fillId="37" borderId="10" xfId="39" applyNumberFormat="1" applyFont="1" applyFill="1" applyBorder="1" applyAlignment="1">
      <alignment horizontal="center"/>
    </xf>
    <xf numFmtId="49" fontId="23" fillId="37" borderId="10" xfId="39" applyNumberFormat="1" applyFont="1" applyFill="1" applyBorder="1" applyAlignment="1">
      <alignment horizontal="center"/>
    </xf>
    <xf numFmtId="0" fontId="23" fillId="37" borderId="10" xfId="39" applyFont="1" applyFill="1" applyBorder="1" applyAlignment="1">
      <alignment horizontal="center"/>
    </xf>
    <xf numFmtId="44" fontId="23" fillId="37" borderId="10" xfId="45" applyFont="1" applyFill="1" applyBorder="1" applyAlignment="1">
      <alignment/>
    </xf>
    <xf numFmtId="14" fontId="23" fillId="37" borderId="10" xfId="45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 horizontal="left"/>
    </xf>
    <xf numFmtId="0" fontId="23" fillId="37" borderId="10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16" fontId="23" fillId="37" borderId="10" xfId="0" applyNumberFormat="1" applyFont="1" applyFill="1" applyBorder="1" applyAlignment="1">
      <alignment horizontal="center"/>
    </xf>
    <xf numFmtId="49" fontId="23" fillId="37" borderId="10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4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44" applyNumberFormat="1" applyFont="1" applyFill="1" applyBorder="1" applyAlignment="1">
      <alignment/>
    </xf>
    <xf numFmtId="205" fontId="43" fillId="0" borderId="10" xfId="45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14" fontId="4" fillId="0" borderId="10" xfId="45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</xf>
    <xf numFmtId="14" fontId="23" fillId="0" borderId="10" xfId="45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3" xfId="58" applyFont="1" applyFill="1" applyBorder="1" applyAlignment="1" quotePrefix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3" fillId="0" borderId="10" xfId="34" applyFont="1" applyFill="1" applyBorder="1" applyAlignment="1">
      <alignment wrapText="1"/>
    </xf>
    <xf numFmtId="0" fontId="23" fillId="0" borderId="10" xfId="34" applyFont="1" applyFill="1" applyBorder="1" applyAlignment="1" quotePrefix="1">
      <alignment horizontal="left"/>
    </xf>
    <xf numFmtId="0" fontId="23" fillId="0" borderId="10" xfId="34" applyFont="1" applyFill="1" applyBorder="1" applyAlignment="1">
      <alignment/>
    </xf>
    <xf numFmtId="0" fontId="23" fillId="0" borderId="10" xfId="34" applyFont="1" applyFill="1" applyBorder="1" applyAlignment="1">
      <alignment/>
    </xf>
    <xf numFmtId="180" fontId="23" fillId="0" borderId="10" xfId="34" applyNumberFormat="1" applyFont="1" applyFill="1" applyBorder="1" applyAlignment="1">
      <alignment horizontal="center"/>
    </xf>
    <xf numFmtId="0" fontId="23" fillId="0" borderId="10" xfId="34" applyFont="1" applyFill="1" applyBorder="1" applyAlignment="1">
      <alignment horizontal="center"/>
    </xf>
    <xf numFmtId="44" fontId="23" fillId="0" borderId="10" xfId="45" applyFont="1" applyFill="1" applyBorder="1" applyAlignment="1">
      <alignment/>
    </xf>
    <xf numFmtId="0" fontId="23" fillId="0" borderId="10" xfId="58" applyFont="1" applyFill="1" applyBorder="1" applyAlignment="1">
      <alignment wrapText="1"/>
    </xf>
    <xf numFmtId="0" fontId="23" fillId="0" borderId="10" xfId="58" applyFont="1" applyFill="1" applyBorder="1" applyAlignment="1">
      <alignment horizontal="left"/>
    </xf>
    <xf numFmtId="0" fontId="23" fillId="0" borderId="10" xfId="58" applyFont="1" applyFill="1" applyBorder="1" applyAlignment="1">
      <alignment/>
    </xf>
    <xf numFmtId="0" fontId="23" fillId="0" borderId="10" xfId="58" applyFont="1" applyFill="1" applyBorder="1" applyAlignment="1">
      <alignment/>
    </xf>
    <xf numFmtId="16" fontId="23" fillId="0" borderId="10" xfId="58" applyNumberFormat="1" applyFont="1" applyFill="1" applyBorder="1" applyAlignment="1">
      <alignment horizontal="center"/>
    </xf>
    <xf numFmtId="0" fontId="23" fillId="0" borderId="10" xfId="58" applyFont="1" applyFill="1" applyBorder="1" applyAlignment="1">
      <alignment horizontal="center"/>
    </xf>
    <xf numFmtId="0" fontId="23" fillId="33" borderId="10" xfId="58" applyFont="1" applyFill="1" applyBorder="1" applyAlignment="1">
      <alignment wrapText="1"/>
    </xf>
    <xf numFmtId="0" fontId="23" fillId="33" borderId="10" xfId="58" applyFont="1" applyFill="1" applyBorder="1" applyAlignment="1">
      <alignment horizontal="left"/>
    </xf>
    <xf numFmtId="0" fontId="23" fillId="33" borderId="10" xfId="58" applyFont="1" applyFill="1" applyBorder="1" applyAlignment="1">
      <alignment/>
    </xf>
    <xf numFmtId="0" fontId="23" fillId="33" borderId="10" xfId="58" applyFont="1" applyFill="1" applyBorder="1" applyAlignment="1">
      <alignment/>
    </xf>
    <xf numFmtId="16" fontId="23" fillId="33" borderId="10" xfId="58" applyNumberFormat="1" applyFont="1" applyFill="1" applyBorder="1" applyAlignment="1">
      <alignment horizontal="center"/>
    </xf>
    <xf numFmtId="0" fontId="23" fillId="33" borderId="10" xfId="58" applyFont="1" applyFill="1" applyBorder="1" applyAlignment="1">
      <alignment horizontal="center"/>
    </xf>
    <xf numFmtId="44" fontId="23" fillId="33" borderId="10" xfId="45" applyFont="1" applyFill="1" applyBorder="1" applyAlignment="1">
      <alignment/>
    </xf>
    <xf numFmtId="0" fontId="23" fillId="33" borderId="10" xfId="34" applyFont="1" applyFill="1" applyBorder="1" applyAlignment="1">
      <alignment wrapText="1"/>
    </xf>
    <xf numFmtId="0" fontId="23" fillId="33" borderId="10" xfId="34" applyFont="1" applyFill="1" applyBorder="1" applyAlignment="1" quotePrefix="1">
      <alignment horizontal="left"/>
    </xf>
    <xf numFmtId="180" fontId="23" fillId="33" borderId="10" xfId="34" applyNumberFormat="1" applyFont="1" applyFill="1" applyBorder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16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9"/>
  <sheetViews>
    <sheetView tabSelected="1" zoomScale="90" zoomScaleNormal="90" zoomScalePageLayoutView="0" workbookViewId="0" topLeftCell="A1">
      <selection activeCell="L66" sqref="L66"/>
    </sheetView>
  </sheetViews>
  <sheetFormatPr defaultColWidth="30.57421875" defaultRowHeight="12.75"/>
  <cols>
    <col min="1" max="1" width="39.8515625" style="26" customWidth="1"/>
    <col min="2" max="2" width="10.7109375" style="151" hidden="1" customWidth="1"/>
    <col min="3" max="3" width="8.28125" style="3" customWidth="1"/>
    <col min="4" max="4" width="38.140625" style="15" customWidth="1"/>
    <col min="5" max="5" width="8.421875" style="19" hidden="1" customWidth="1"/>
    <col min="6" max="6" width="9.57421875" style="28" hidden="1" customWidth="1"/>
    <col min="7" max="7" width="7.57421875" style="19" customWidth="1"/>
    <col min="8" max="8" width="9.57421875" style="19" customWidth="1"/>
    <col min="9" max="9" width="13.28125" style="8" customWidth="1"/>
    <col min="10" max="10" width="11.28125" style="8" customWidth="1"/>
    <col min="11" max="11" width="9.8515625" style="14" customWidth="1"/>
    <col min="12" max="16384" width="30.57421875" style="3" customWidth="1"/>
  </cols>
  <sheetData>
    <row r="1" spans="1:11" ht="21">
      <c r="A1" s="241" t="s">
        <v>465</v>
      </c>
      <c r="B1" s="241"/>
      <c r="C1" s="241"/>
      <c r="D1" s="241"/>
      <c r="E1" s="241"/>
      <c r="F1" s="241"/>
      <c r="G1" s="241"/>
      <c r="H1" s="241"/>
      <c r="I1" s="241"/>
      <c r="J1" s="241"/>
      <c r="K1" s="3"/>
    </row>
    <row r="2" spans="1:11" ht="22.5" customHeight="1">
      <c r="A2" s="4" t="s">
        <v>129</v>
      </c>
      <c r="B2" s="162"/>
      <c r="C2" s="6"/>
      <c r="D2" s="5"/>
      <c r="E2" s="5"/>
      <c r="F2" s="5"/>
      <c r="G2" s="7"/>
      <c r="H2" s="5"/>
      <c r="J2" s="9"/>
      <c r="K2" s="6"/>
    </row>
    <row r="3" spans="1:10" ht="20.25" customHeight="1">
      <c r="A3" s="10">
        <v>45386</v>
      </c>
      <c r="B3" s="163"/>
      <c r="C3" s="11" t="s">
        <v>403</v>
      </c>
      <c r="D3" s="110"/>
      <c r="E3" s="11"/>
      <c r="F3" s="12"/>
      <c r="G3" s="12"/>
      <c r="H3" s="11"/>
      <c r="I3" s="13"/>
      <c r="J3" s="13"/>
    </row>
    <row r="4" spans="1:10" ht="21" customHeight="1">
      <c r="A4" s="16"/>
      <c r="B4" s="163" t="s">
        <v>466</v>
      </c>
      <c r="C4" s="11" t="s">
        <v>404</v>
      </c>
      <c r="D4" s="110"/>
      <c r="E4" s="12"/>
      <c r="F4" s="17"/>
      <c r="G4" s="12"/>
      <c r="H4" s="12"/>
      <c r="I4" s="13"/>
      <c r="J4" s="13"/>
    </row>
    <row r="5" spans="1:11" ht="14.25" hidden="1">
      <c r="A5" s="143"/>
      <c r="B5" s="164"/>
      <c r="C5" s="144"/>
      <c r="D5" s="145"/>
      <c r="E5" s="146"/>
      <c r="F5" s="147"/>
      <c r="G5" s="146"/>
      <c r="H5" s="146"/>
      <c r="I5" s="134"/>
      <c r="J5" s="134"/>
      <c r="K5" s="13"/>
    </row>
    <row r="6" spans="1:11" ht="15" customHeight="1">
      <c r="A6" s="215" t="s">
        <v>474</v>
      </c>
      <c r="B6" s="216"/>
      <c r="C6" s="217" t="s">
        <v>0</v>
      </c>
      <c r="D6" s="218" t="s">
        <v>1</v>
      </c>
      <c r="E6" s="219" t="s">
        <v>228</v>
      </c>
      <c r="F6" s="220" t="s">
        <v>2</v>
      </c>
      <c r="G6" s="220" t="s">
        <v>371</v>
      </c>
      <c r="H6" s="220" t="s">
        <v>3</v>
      </c>
      <c r="I6" s="221" t="s">
        <v>464</v>
      </c>
      <c r="J6" s="221"/>
      <c r="K6" s="141"/>
    </row>
    <row r="7" spans="1:11" ht="15" customHeight="1">
      <c r="A7" s="222"/>
      <c r="B7" s="223"/>
      <c r="C7" s="224" t="s">
        <v>4</v>
      </c>
      <c r="D7" s="225" t="s">
        <v>5</v>
      </c>
      <c r="E7" s="226"/>
      <c r="F7" s="227" t="s">
        <v>225</v>
      </c>
      <c r="G7" s="227" t="s">
        <v>0</v>
      </c>
      <c r="H7" s="227" t="s">
        <v>6</v>
      </c>
      <c r="I7" s="221" t="s">
        <v>311</v>
      </c>
      <c r="J7" s="221" t="s">
        <v>312</v>
      </c>
      <c r="K7" s="142"/>
    </row>
    <row r="8" spans="1:12" ht="15" customHeight="1">
      <c r="A8" s="124" t="s">
        <v>7</v>
      </c>
      <c r="B8" s="165">
        <v>237131690</v>
      </c>
      <c r="C8" s="129" t="s">
        <v>10</v>
      </c>
      <c r="D8" s="148" t="s">
        <v>386</v>
      </c>
      <c r="E8" s="149">
        <v>37802</v>
      </c>
      <c r="F8" s="150" t="s">
        <v>256</v>
      </c>
      <c r="G8" s="130" t="s">
        <v>388</v>
      </c>
      <c r="H8" s="130">
        <v>237</v>
      </c>
      <c r="I8" s="131">
        <v>148320.21</v>
      </c>
      <c r="J8" s="131">
        <v>625.82</v>
      </c>
      <c r="L8" s="29"/>
    </row>
    <row r="9" spans="1:12" ht="15" customHeight="1">
      <c r="A9" s="26" t="s">
        <v>7</v>
      </c>
      <c r="B9" s="151">
        <v>237131690</v>
      </c>
      <c r="C9" s="3" t="s">
        <v>8</v>
      </c>
      <c r="D9" s="15" t="s">
        <v>9</v>
      </c>
      <c r="E9" s="27">
        <v>37802</v>
      </c>
      <c r="F9" s="28" t="s">
        <v>251</v>
      </c>
      <c r="G9" s="19" t="s">
        <v>133</v>
      </c>
      <c r="H9" s="19">
        <v>365</v>
      </c>
      <c r="I9" s="8">
        <v>297335.35</v>
      </c>
      <c r="J9" s="8">
        <v>814.62</v>
      </c>
      <c r="K9" s="31"/>
      <c r="L9" s="29"/>
    </row>
    <row r="10" spans="1:12" ht="15" customHeight="1">
      <c r="A10" s="32" t="s">
        <v>457</v>
      </c>
      <c r="B10" s="166" t="s">
        <v>424</v>
      </c>
      <c r="C10" s="33" t="s">
        <v>10</v>
      </c>
      <c r="D10" s="112" t="s">
        <v>115</v>
      </c>
      <c r="E10" s="34">
        <v>37802</v>
      </c>
      <c r="F10" s="35">
        <v>22</v>
      </c>
      <c r="G10" s="35" t="s">
        <v>163</v>
      </c>
      <c r="H10" s="35">
        <v>216</v>
      </c>
      <c r="I10" s="36">
        <v>93742.5</v>
      </c>
      <c r="J10" s="36">
        <v>433.9930446416667</v>
      </c>
      <c r="K10" s="37" t="s">
        <v>455</v>
      </c>
      <c r="L10" s="29"/>
    </row>
    <row r="11" spans="1:12" ht="15" customHeight="1">
      <c r="A11" s="38" t="s">
        <v>12</v>
      </c>
      <c r="B11" s="167">
        <v>42103886</v>
      </c>
      <c r="C11" s="40" t="s">
        <v>10</v>
      </c>
      <c r="D11" s="113" t="s">
        <v>339</v>
      </c>
      <c r="E11" s="41">
        <v>37802</v>
      </c>
      <c r="F11" s="42" t="s">
        <v>361</v>
      </c>
      <c r="G11" s="39" t="s">
        <v>341</v>
      </c>
      <c r="H11" s="39">
        <v>204</v>
      </c>
      <c r="I11" s="8">
        <v>97320.89</v>
      </c>
      <c r="J11" s="8">
        <v>477.06</v>
      </c>
      <c r="K11" s="31"/>
      <c r="L11" s="29"/>
    </row>
    <row r="12" spans="1:12" ht="15" customHeight="1">
      <c r="A12" s="38" t="s">
        <v>12</v>
      </c>
      <c r="B12" s="167" t="s">
        <v>13</v>
      </c>
      <c r="C12" s="40" t="s">
        <v>10</v>
      </c>
      <c r="D12" s="113" t="s">
        <v>340</v>
      </c>
      <c r="E12" s="41">
        <v>37802</v>
      </c>
      <c r="F12" s="42" t="s">
        <v>360</v>
      </c>
      <c r="G12" s="39" t="s">
        <v>342</v>
      </c>
      <c r="H12" s="39">
        <v>204</v>
      </c>
      <c r="I12" s="8">
        <v>119047.718</v>
      </c>
      <c r="J12" s="8">
        <v>583.57</v>
      </c>
      <c r="K12" s="31"/>
      <c r="L12" s="29"/>
    </row>
    <row r="13" spans="1:12" s="43" customFormat="1" ht="15" customHeight="1">
      <c r="A13" s="50" t="s">
        <v>15</v>
      </c>
      <c r="B13" s="171">
        <v>42103545</v>
      </c>
      <c r="C13" s="43" t="s">
        <v>10</v>
      </c>
      <c r="D13" s="115" t="s">
        <v>16</v>
      </c>
      <c r="E13" s="52">
        <v>42520</v>
      </c>
      <c r="F13" s="51">
        <v>1</v>
      </c>
      <c r="G13" s="19" t="s">
        <v>135</v>
      </c>
      <c r="H13" s="51">
        <v>198</v>
      </c>
      <c r="I13" s="8">
        <v>114404.54</v>
      </c>
      <c r="J13" s="8">
        <v>577.8</v>
      </c>
      <c r="K13" s="206"/>
      <c r="L13" s="29"/>
    </row>
    <row r="14" spans="1:12" ht="15">
      <c r="A14" s="26" t="s">
        <v>17</v>
      </c>
      <c r="B14" s="151">
        <v>222803661</v>
      </c>
      <c r="C14" s="3" t="s">
        <v>10</v>
      </c>
      <c r="D14" s="15" t="s">
        <v>14</v>
      </c>
      <c r="E14" s="46">
        <v>37802</v>
      </c>
      <c r="F14" s="19">
        <v>1</v>
      </c>
      <c r="G14" s="19" t="s">
        <v>136</v>
      </c>
      <c r="H14" s="19">
        <v>217</v>
      </c>
      <c r="I14" s="8">
        <v>96679.14</v>
      </c>
      <c r="J14" s="8">
        <v>445.53</v>
      </c>
      <c r="K14" s="31"/>
      <c r="L14" s="29"/>
    </row>
    <row r="15" spans="1:12" ht="0" customHeight="1" hidden="1">
      <c r="A15" s="157" t="s">
        <v>17</v>
      </c>
      <c r="B15" s="169" t="s">
        <v>18</v>
      </c>
      <c r="C15" s="69" t="s">
        <v>8</v>
      </c>
      <c r="D15" s="158" t="s">
        <v>19</v>
      </c>
      <c r="E15" s="159">
        <v>37802</v>
      </c>
      <c r="F15" s="24">
        <v>2</v>
      </c>
      <c r="G15" s="24" t="s">
        <v>137</v>
      </c>
      <c r="H15" s="24">
        <v>304</v>
      </c>
      <c r="I15" s="22"/>
      <c r="J15" s="22"/>
      <c r="K15" s="31"/>
      <c r="L15" s="29"/>
    </row>
    <row r="16" spans="1:12" ht="15" customHeight="1">
      <c r="A16" s="26" t="s">
        <v>17</v>
      </c>
      <c r="B16" s="151" t="s">
        <v>18</v>
      </c>
      <c r="C16" s="3" t="s">
        <v>8</v>
      </c>
      <c r="D16" s="15" t="s">
        <v>367</v>
      </c>
      <c r="E16" s="46">
        <v>37802</v>
      </c>
      <c r="F16" s="19" t="s">
        <v>295</v>
      </c>
      <c r="G16" s="19" t="s">
        <v>368</v>
      </c>
      <c r="H16" s="19">
        <v>365</v>
      </c>
      <c r="I16" s="8">
        <v>284211.17</v>
      </c>
      <c r="J16" s="8">
        <v>778.66</v>
      </c>
      <c r="K16" s="31"/>
      <c r="L16" s="29"/>
    </row>
    <row r="17" spans="1:12" ht="15" customHeight="1">
      <c r="A17" s="47" t="s">
        <v>459</v>
      </c>
      <c r="B17" s="170"/>
      <c r="C17" s="23" t="s">
        <v>10</v>
      </c>
      <c r="D17" s="114" t="s">
        <v>460</v>
      </c>
      <c r="E17" s="49"/>
      <c r="F17" s="48"/>
      <c r="G17" s="48" t="s">
        <v>461</v>
      </c>
      <c r="H17" s="48">
        <v>223</v>
      </c>
      <c r="I17" s="8">
        <v>114371.16</v>
      </c>
      <c r="J17" s="8">
        <v>512.87</v>
      </c>
      <c r="K17" s="31"/>
      <c r="L17" s="29"/>
    </row>
    <row r="18" spans="1:12" ht="18" customHeight="1">
      <c r="A18" s="47" t="s">
        <v>21</v>
      </c>
      <c r="B18" s="151">
        <v>43015339</v>
      </c>
      <c r="C18" s="3" t="s">
        <v>8</v>
      </c>
      <c r="D18" s="15" t="s">
        <v>372</v>
      </c>
      <c r="E18" s="27">
        <v>37802</v>
      </c>
      <c r="F18" s="28">
        <v>12</v>
      </c>
      <c r="G18" s="19" t="s">
        <v>138</v>
      </c>
      <c r="H18" s="19">
        <v>365</v>
      </c>
      <c r="I18" s="8">
        <v>252276.58</v>
      </c>
      <c r="J18" s="8">
        <v>691.17</v>
      </c>
      <c r="K18" s="31"/>
      <c r="L18" s="29"/>
    </row>
    <row r="19" spans="1:12" ht="18" customHeight="1">
      <c r="A19" s="47" t="s">
        <v>21</v>
      </c>
      <c r="B19" s="151">
        <v>43015339</v>
      </c>
      <c r="C19" s="3" t="s">
        <v>10</v>
      </c>
      <c r="D19" s="15" t="s">
        <v>22</v>
      </c>
      <c r="E19" s="27">
        <v>37802</v>
      </c>
      <c r="F19" s="28">
        <v>11</v>
      </c>
      <c r="G19" s="19" t="s">
        <v>139</v>
      </c>
      <c r="H19" s="19">
        <v>216</v>
      </c>
      <c r="I19" s="8">
        <v>99193.81</v>
      </c>
      <c r="J19" s="8">
        <v>459.23</v>
      </c>
      <c r="K19" s="31"/>
      <c r="L19" s="29"/>
    </row>
    <row r="20" spans="1:12" ht="15" customHeight="1">
      <c r="A20" s="50" t="s">
        <v>253</v>
      </c>
      <c r="B20" s="174" t="s">
        <v>467</v>
      </c>
      <c r="C20" s="43" t="s">
        <v>10</v>
      </c>
      <c r="D20" s="115" t="s">
        <v>23</v>
      </c>
      <c r="E20" s="52">
        <v>37802</v>
      </c>
      <c r="F20" s="51" t="s">
        <v>252</v>
      </c>
      <c r="G20" s="51" t="s">
        <v>140</v>
      </c>
      <c r="H20" s="51">
        <v>180</v>
      </c>
      <c r="I20" s="8">
        <v>63676.53</v>
      </c>
      <c r="J20" s="8">
        <v>353.76</v>
      </c>
      <c r="K20" s="31"/>
      <c r="L20" s="29"/>
    </row>
    <row r="21" spans="1:12" ht="15" customHeight="1">
      <c r="A21" s="50" t="s">
        <v>24</v>
      </c>
      <c r="B21" s="174" t="s">
        <v>501</v>
      </c>
      <c r="C21" s="43" t="s">
        <v>10</v>
      </c>
      <c r="D21" s="115" t="s">
        <v>332</v>
      </c>
      <c r="E21" s="53">
        <v>40724</v>
      </c>
      <c r="F21" s="54" t="s">
        <v>279</v>
      </c>
      <c r="G21" s="51" t="s">
        <v>333</v>
      </c>
      <c r="H21" s="51">
        <v>216</v>
      </c>
      <c r="I21" s="8">
        <v>104847.22</v>
      </c>
      <c r="J21" s="8">
        <v>485.4</v>
      </c>
      <c r="K21" s="31"/>
      <c r="L21" s="29"/>
    </row>
    <row r="22" spans="1:12" ht="18.75" customHeight="1">
      <c r="A22" s="26" t="s">
        <v>487</v>
      </c>
      <c r="B22" s="172" t="s">
        <v>25</v>
      </c>
      <c r="C22" s="3" t="s">
        <v>10</v>
      </c>
      <c r="D22" s="15" t="s">
        <v>20</v>
      </c>
      <c r="E22" s="46">
        <v>37802</v>
      </c>
      <c r="F22" s="19">
        <v>11</v>
      </c>
      <c r="G22" s="19" t="s">
        <v>141</v>
      </c>
      <c r="H22" s="19">
        <v>216</v>
      </c>
      <c r="I22" s="8">
        <v>108737.88</v>
      </c>
      <c r="J22" s="8">
        <v>503.42</v>
      </c>
      <c r="K22" s="31"/>
      <c r="L22" s="29"/>
    </row>
    <row r="23" spans="1:12" ht="14.25" customHeight="1">
      <c r="A23" s="26" t="s">
        <v>487</v>
      </c>
      <c r="B23" s="151" t="s">
        <v>25</v>
      </c>
      <c r="C23" s="3" t="s">
        <v>10</v>
      </c>
      <c r="D23" s="15" t="s">
        <v>26</v>
      </c>
      <c r="E23" s="46">
        <v>37802</v>
      </c>
      <c r="F23" s="19">
        <v>1</v>
      </c>
      <c r="G23" s="19" t="s">
        <v>142</v>
      </c>
      <c r="H23" s="19">
        <v>216</v>
      </c>
      <c r="I23" s="8">
        <v>116184.86</v>
      </c>
      <c r="J23" s="8">
        <v>537.89</v>
      </c>
      <c r="K23" s="31"/>
      <c r="L23" s="29"/>
    </row>
    <row r="24" spans="1:12" ht="14.25" customHeight="1">
      <c r="A24" s="26" t="s">
        <v>487</v>
      </c>
      <c r="B24" s="151" t="s">
        <v>25</v>
      </c>
      <c r="C24" s="3" t="s">
        <v>8</v>
      </c>
      <c r="D24" s="15" t="s">
        <v>27</v>
      </c>
      <c r="E24" s="46">
        <v>37802</v>
      </c>
      <c r="F24" s="19">
        <v>9</v>
      </c>
      <c r="G24" s="19" t="s">
        <v>143</v>
      </c>
      <c r="H24" s="19">
        <v>365</v>
      </c>
      <c r="I24" s="8">
        <v>303394.58</v>
      </c>
      <c r="J24" s="8">
        <v>831.22</v>
      </c>
      <c r="K24" s="55"/>
      <c r="L24" s="29"/>
    </row>
    <row r="25" spans="1:12" s="57" customFormat="1" ht="13.5" customHeight="1">
      <c r="A25" s="26" t="s">
        <v>411</v>
      </c>
      <c r="B25" s="151" t="s">
        <v>407</v>
      </c>
      <c r="C25" s="3" t="s">
        <v>10</v>
      </c>
      <c r="D25" s="15" t="s">
        <v>56</v>
      </c>
      <c r="E25" s="46">
        <v>37802</v>
      </c>
      <c r="F25" s="19" t="s">
        <v>279</v>
      </c>
      <c r="G25" s="19" t="s">
        <v>397</v>
      </c>
      <c r="H25" s="19">
        <v>226</v>
      </c>
      <c r="I25" s="8">
        <v>114576.53</v>
      </c>
      <c r="J25" s="8">
        <v>506.97</v>
      </c>
      <c r="K25" s="56"/>
      <c r="L25" s="29"/>
    </row>
    <row r="26" spans="1:12" s="57" customFormat="1" ht="14.25" customHeight="1">
      <c r="A26" s="26" t="s">
        <v>323</v>
      </c>
      <c r="B26" s="172" t="s">
        <v>468</v>
      </c>
      <c r="C26" s="3" t="s">
        <v>10</v>
      </c>
      <c r="D26" s="15" t="s">
        <v>324</v>
      </c>
      <c r="E26" s="46">
        <v>44561</v>
      </c>
      <c r="F26" s="19" t="s">
        <v>252</v>
      </c>
      <c r="G26" s="19" t="s">
        <v>325</v>
      </c>
      <c r="H26" s="19">
        <v>220</v>
      </c>
      <c r="I26" s="8">
        <v>102904.74</v>
      </c>
      <c r="J26" s="8">
        <v>467.75</v>
      </c>
      <c r="K26" s="56"/>
      <c r="L26" s="29"/>
    </row>
    <row r="27" spans="1:12" ht="15" customHeight="1">
      <c r="A27" s="1" t="s">
        <v>323</v>
      </c>
      <c r="B27" s="172" t="s">
        <v>468</v>
      </c>
      <c r="C27" s="2" t="s">
        <v>10</v>
      </c>
      <c r="D27" s="2" t="s">
        <v>478</v>
      </c>
      <c r="E27" s="3"/>
      <c r="F27" s="3" t="s">
        <v>491</v>
      </c>
      <c r="G27" s="19" t="s">
        <v>493</v>
      </c>
      <c r="H27" s="19">
        <v>210</v>
      </c>
      <c r="I27" s="8">
        <v>86048.65854</v>
      </c>
      <c r="J27" s="8">
        <v>409.7555168571429</v>
      </c>
      <c r="K27" s="58" t="s">
        <v>449</v>
      </c>
      <c r="L27" s="29"/>
    </row>
    <row r="28" spans="1:12" s="57" customFormat="1" ht="15" customHeight="1">
      <c r="A28" s="26" t="s">
        <v>28</v>
      </c>
      <c r="B28" s="151" t="s">
        <v>29</v>
      </c>
      <c r="C28" s="3" t="s">
        <v>10</v>
      </c>
      <c r="D28" s="15" t="s">
        <v>14</v>
      </c>
      <c r="E28" s="46">
        <v>37802</v>
      </c>
      <c r="F28" s="19">
        <v>2</v>
      </c>
      <c r="G28" s="19" t="s">
        <v>144</v>
      </c>
      <c r="H28" s="19">
        <v>180</v>
      </c>
      <c r="I28" s="8">
        <v>73661.89</v>
      </c>
      <c r="J28" s="8">
        <v>409.23</v>
      </c>
      <c r="K28" s="56"/>
      <c r="L28" s="29"/>
    </row>
    <row r="29" spans="1:12" ht="15" customHeight="1">
      <c r="A29" s="26" t="s">
        <v>28</v>
      </c>
      <c r="B29" s="151" t="s">
        <v>29</v>
      </c>
      <c r="C29" s="3" t="s">
        <v>10</v>
      </c>
      <c r="D29" s="15" t="s">
        <v>30</v>
      </c>
      <c r="E29" s="46">
        <v>37802</v>
      </c>
      <c r="F29" s="19">
        <v>3</v>
      </c>
      <c r="G29" s="19" t="s">
        <v>145</v>
      </c>
      <c r="H29" s="19">
        <v>198</v>
      </c>
      <c r="I29" s="8">
        <v>62108.92</v>
      </c>
      <c r="J29" s="8">
        <v>313.68</v>
      </c>
      <c r="K29" s="58"/>
      <c r="L29" s="29"/>
    </row>
    <row r="30" spans="1:12" s="57" customFormat="1" ht="15" customHeight="1">
      <c r="A30" s="26" t="s">
        <v>28</v>
      </c>
      <c r="B30" s="151" t="s">
        <v>29</v>
      </c>
      <c r="C30" s="3" t="s">
        <v>10</v>
      </c>
      <c r="D30" s="15" t="s">
        <v>31</v>
      </c>
      <c r="E30" s="46">
        <v>37802</v>
      </c>
      <c r="F30" s="19">
        <v>4</v>
      </c>
      <c r="G30" s="19" t="s">
        <v>146</v>
      </c>
      <c r="H30" s="19">
        <v>192</v>
      </c>
      <c r="I30" s="8">
        <v>68641.26</v>
      </c>
      <c r="J30" s="8">
        <v>357.51</v>
      </c>
      <c r="K30" s="56"/>
      <c r="L30" s="29"/>
    </row>
    <row r="31" spans="1:12" ht="15" customHeight="1">
      <c r="A31" s="26" t="s">
        <v>242</v>
      </c>
      <c r="B31" s="172" t="s">
        <v>32</v>
      </c>
      <c r="C31" s="3" t="s">
        <v>36</v>
      </c>
      <c r="D31" s="15" t="s">
        <v>36</v>
      </c>
      <c r="E31" s="27">
        <v>37802</v>
      </c>
      <c r="F31" s="28" t="s">
        <v>254</v>
      </c>
      <c r="G31" s="19" t="s">
        <v>343</v>
      </c>
      <c r="H31" s="19">
        <v>24</v>
      </c>
      <c r="I31" s="8">
        <v>7068.21</v>
      </c>
      <c r="J31" s="8">
        <v>294.51</v>
      </c>
      <c r="K31" s="55"/>
      <c r="L31" s="29"/>
    </row>
    <row r="32" spans="1:12" ht="15" customHeight="1">
      <c r="A32" s="26" t="s">
        <v>242</v>
      </c>
      <c r="B32" s="151" t="s">
        <v>32</v>
      </c>
      <c r="C32" s="3" t="s">
        <v>10</v>
      </c>
      <c r="D32" s="15" t="s">
        <v>33</v>
      </c>
      <c r="E32" s="46">
        <v>37802</v>
      </c>
      <c r="F32" s="19" t="s">
        <v>252</v>
      </c>
      <c r="G32" s="19" t="s">
        <v>147</v>
      </c>
      <c r="H32" s="19">
        <v>180</v>
      </c>
      <c r="I32" s="8">
        <v>69029.91</v>
      </c>
      <c r="J32" s="8">
        <v>383.503</v>
      </c>
      <c r="K32" s="59">
        <v>44440</v>
      </c>
      <c r="L32" s="29"/>
    </row>
    <row r="33" spans="1:12" ht="18" customHeight="1">
      <c r="A33" s="26" t="s">
        <v>34</v>
      </c>
      <c r="B33" s="151">
        <v>222725934</v>
      </c>
      <c r="C33" s="3" t="s">
        <v>36</v>
      </c>
      <c r="D33" s="15" t="s">
        <v>36</v>
      </c>
      <c r="E33" s="27">
        <v>37802</v>
      </c>
      <c r="F33" s="28" t="s">
        <v>254</v>
      </c>
      <c r="G33" s="19" t="s">
        <v>149</v>
      </c>
      <c r="H33" s="19">
        <v>20</v>
      </c>
      <c r="I33" s="8">
        <v>8690.31</v>
      </c>
      <c r="J33" s="8">
        <v>434.51</v>
      </c>
      <c r="K33" s="59"/>
      <c r="L33" s="29"/>
    </row>
    <row r="34" spans="1:12" ht="15" customHeight="1">
      <c r="A34" s="26" t="s">
        <v>34</v>
      </c>
      <c r="B34" s="151" t="s">
        <v>35</v>
      </c>
      <c r="C34" s="3" t="s">
        <v>10</v>
      </c>
      <c r="D34" s="15" t="s">
        <v>37</v>
      </c>
      <c r="E34" s="46">
        <v>37802</v>
      </c>
      <c r="F34" s="19" t="s">
        <v>252</v>
      </c>
      <c r="G34" s="19" t="s">
        <v>150</v>
      </c>
      <c r="H34" s="19">
        <v>180</v>
      </c>
      <c r="I34" s="8">
        <v>97671.78</v>
      </c>
      <c r="J34" s="8">
        <v>542.62</v>
      </c>
      <c r="K34" s="59"/>
      <c r="L34" s="29"/>
    </row>
    <row r="35" spans="1:12" ht="15" customHeight="1">
      <c r="A35" s="38" t="s">
        <v>238</v>
      </c>
      <c r="B35" s="173" t="s">
        <v>38</v>
      </c>
      <c r="C35" s="40" t="s">
        <v>10</v>
      </c>
      <c r="D35" s="113" t="s">
        <v>39</v>
      </c>
      <c r="E35" s="41">
        <v>37802</v>
      </c>
      <c r="F35" s="42" t="s">
        <v>252</v>
      </c>
      <c r="G35" s="39" t="s">
        <v>303</v>
      </c>
      <c r="H35" s="39">
        <v>180</v>
      </c>
      <c r="I35" s="8">
        <v>89570.11</v>
      </c>
      <c r="J35" s="8">
        <v>497.61</v>
      </c>
      <c r="K35" s="59"/>
      <c r="L35" s="29"/>
    </row>
    <row r="36" spans="1:12" ht="15" customHeight="1">
      <c r="A36" s="26" t="s">
        <v>238</v>
      </c>
      <c r="B36" s="151" t="s">
        <v>38</v>
      </c>
      <c r="C36" s="3" t="s">
        <v>10</v>
      </c>
      <c r="D36" s="15" t="s">
        <v>235</v>
      </c>
      <c r="E36" s="27">
        <v>37802</v>
      </c>
      <c r="F36" s="28">
        <v>20</v>
      </c>
      <c r="G36" s="19" t="s">
        <v>151</v>
      </c>
      <c r="H36" s="19">
        <v>180</v>
      </c>
      <c r="I36" s="8">
        <v>37447.08</v>
      </c>
      <c r="J36" s="8">
        <v>208.04</v>
      </c>
      <c r="K36" s="31"/>
      <c r="L36" s="29"/>
    </row>
    <row r="37" spans="1:12" ht="15" customHeight="1">
      <c r="A37" s="26" t="s">
        <v>238</v>
      </c>
      <c r="B37" s="151" t="s">
        <v>38</v>
      </c>
      <c r="C37" s="3" t="s">
        <v>36</v>
      </c>
      <c r="D37" s="15" t="s">
        <v>36</v>
      </c>
      <c r="E37" s="27">
        <v>37802</v>
      </c>
      <c r="F37" s="28" t="s">
        <v>329</v>
      </c>
      <c r="G37" s="19" t="s">
        <v>318</v>
      </c>
      <c r="H37" s="19">
        <v>24</v>
      </c>
      <c r="I37" s="8">
        <v>9433.42</v>
      </c>
      <c r="J37" s="8">
        <v>393.06</v>
      </c>
      <c r="K37" s="31"/>
      <c r="L37" s="29"/>
    </row>
    <row r="38" spans="1:12" ht="15" customHeight="1">
      <c r="A38" s="50" t="s">
        <v>239</v>
      </c>
      <c r="B38" s="174" t="s">
        <v>40</v>
      </c>
      <c r="C38" s="43" t="s">
        <v>10</v>
      </c>
      <c r="D38" s="115" t="s">
        <v>41</v>
      </c>
      <c r="E38" s="53">
        <v>37802</v>
      </c>
      <c r="F38" s="54">
        <v>1</v>
      </c>
      <c r="G38" s="51" t="s">
        <v>152</v>
      </c>
      <c r="H38" s="51">
        <v>180</v>
      </c>
      <c r="I38" s="8">
        <v>110107.12</v>
      </c>
      <c r="J38" s="8">
        <v>611.71</v>
      </c>
      <c r="K38" s="31"/>
      <c r="L38" s="29"/>
    </row>
    <row r="39" spans="1:12" ht="15" customHeight="1">
      <c r="A39" s="26" t="s">
        <v>239</v>
      </c>
      <c r="B39" s="151" t="s">
        <v>40</v>
      </c>
      <c r="C39" s="3" t="s">
        <v>36</v>
      </c>
      <c r="D39" s="15" t="s">
        <v>42</v>
      </c>
      <c r="E39" s="27">
        <v>37802</v>
      </c>
      <c r="F39" s="28">
        <v>2</v>
      </c>
      <c r="G39" s="19" t="s">
        <v>153</v>
      </c>
      <c r="H39" s="19">
        <v>25</v>
      </c>
      <c r="I39" s="8">
        <v>9511.53</v>
      </c>
      <c r="J39" s="8">
        <v>380.46</v>
      </c>
      <c r="K39" s="31"/>
      <c r="L39" s="29"/>
    </row>
    <row r="40" spans="1:12" ht="15" customHeight="1" hidden="1">
      <c r="A40" s="26" t="s">
        <v>239</v>
      </c>
      <c r="B40" s="151" t="s">
        <v>40</v>
      </c>
      <c r="C40" s="3" t="s">
        <v>8</v>
      </c>
      <c r="D40" s="15" t="s">
        <v>428</v>
      </c>
      <c r="E40" s="27">
        <v>37802</v>
      </c>
      <c r="F40" s="28" t="s">
        <v>287</v>
      </c>
      <c r="G40" s="19" t="s">
        <v>364</v>
      </c>
      <c r="H40" s="19">
        <v>180</v>
      </c>
      <c r="I40" s="8" t="s">
        <v>494</v>
      </c>
      <c r="J40" s="160">
        <v>45092</v>
      </c>
      <c r="K40" s="31"/>
      <c r="L40" s="29"/>
    </row>
    <row r="41" spans="1:12" ht="16.5" customHeight="1">
      <c r="A41" s="26" t="s">
        <v>387</v>
      </c>
      <c r="B41" s="172" t="s">
        <v>417</v>
      </c>
      <c r="C41" s="3" t="s">
        <v>10</v>
      </c>
      <c r="D41" s="15" t="s">
        <v>296</v>
      </c>
      <c r="E41" s="27">
        <v>37802</v>
      </c>
      <c r="F41" s="28" t="s">
        <v>277</v>
      </c>
      <c r="G41" s="19" t="s">
        <v>247</v>
      </c>
      <c r="H41" s="19">
        <v>226</v>
      </c>
      <c r="I41" s="8">
        <v>150434.84</v>
      </c>
      <c r="J41" s="8">
        <v>665.64</v>
      </c>
      <c r="K41" s="31"/>
      <c r="L41" s="29"/>
    </row>
    <row r="42" spans="1:12" ht="15" customHeight="1">
      <c r="A42" s="60" t="s">
        <v>346</v>
      </c>
      <c r="B42" s="175" t="s">
        <v>418</v>
      </c>
      <c r="C42" s="45" t="s">
        <v>8</v>
      </c>
      <c r="D42" s="116" t="s">
        <v>57</v>
      </c>
      <c r="E42" s="61">
        <v>37802</v>
      </c>
      <c r="F42" s="62" t="s">
        <v>252</v>
      </c>
      <c r="G42" s="44" t="s">
        <v>168</v>
      </c>
      <c r="H42" s="44">
        <v>365</v>
      </c>
      <c r="I42" s="36">
        <v>352754.61</v>
      </c>
      <c r="J42" s="36">
        <v>966.45</v>
      </c>
      <c r="K42" s="37" t="s">
        <v>454</v>
      </c>
      <c r="L42" s="29"/>
    </row>
    <row r="43" spans="1:12" ht="13.5" customHeight="1">
      <c r="A43" s="26" t="s">
        <v>243</v>
      </c>
      <c r="B43" s="176" t="s">
        <v>419</v>
      </c>
      <c r="C43" s="63" t="s">
        <v>10</v>
      </c>
      <c r="D43" s="117" t="s">
        <v>88</v>
      </c>
      <c r="E43" s="64">
        <v>37802</v>
      </c>
      <c r="F43" s="65" t="s">
        <v>254</v>
      </c>
      <c r="G43" s="66" t="s">
        <v>199</v>
      </c>
      <c r="H43" s="66">
        <v>218</v>
      </c>
      <c r="I43" s="8">
        <v>93938.52</v>
      </c>
      <c r="J43" s="8">
        <v>430.91</v>
      </c>
      <c r="K43" s="59">
        <v>44607</v>
      </c>
      <c r="L43" s="29"/>
    </row>
    <row r="44" spans="1:12" ht="15" customHeight="1">
      <c r="A44" s="26" t="s">
        <v>244</v>
      </c>
      <c r="B44" s="177" t="s">
        <v>408</v>
      </c>
      <c r="C44" s="3" t="s">
        <v>10</v>
      </c>
      <c r="D44" s="15" t="s">
        <v>410</v>
      </c>
      <c r="E44" s="46">
        <v>40359</v>
      </c>
      <c r="F44" s="19">
        <v>11</v>
      </c>
      <c r="G44" s="19" t="s">
        <v>330</v>
      </c>
      <c r="H44" s="19">
        <v>216</v>
      </c>
      <c r="I44" s="8">
        <v>110389.31</v>
      </c>
      <c r="J44" s="8">
        <v>511.06</v>
      </c>
      <c r="K44" s="59"/>
      <c r="L44" s="29"/>
    </row>
    <row r="45" spans="1:12" ht="15" customHeight="1">
      <c r="A45" s="50" t="s">
        <v>244</v>
      </c>
      <c r="B45" s="171">
        <v>231390618</v>
      </c>
      <c r="C45" s="43" t="s">
        <v>8</v>
      </c>
      <c r="D45" s="115" t="s">
        <v>45</v>
      </c>
      <c r="E45" s="53">
        <v>37802</v>
      </c>
      <c r="F45" s="54" t="s">
        <v>252</v>
      </c>
      <c r="G45" s="51" t="s">
        <v>155</v>
      </c>
      <c r="H45" s="51">
        <v>365</v>
      </c>
      <c r="I45" s="8">
        <v>245166.15</v>
      </c>
      <c r="J45" s="8">
        <v>671.69</v>
      </c>
      <c r="K45" s="59"/>
      <c r="L45" s="29"/>
    </row>
    <row r="46" spans="1:12" ht="15" customHeight="1">
      <c r="A46" s="50" t="s">
        <v>244</v>
      </c>
      <c r="B46" s="171" t="s">
        <v>44</v>
      </c>
      <c r="C46" s="43" t="s">
        <v>10</v>
      </c>
      <c r="D46" s="115" t="s">
        <v>56</v>
      </c>
      <c r="E46" s="53">
        <v>37802</v>
      </c>
      <c r="F46" s="54" t="s">
        <v>251</v>
      </c>
      <c r="G46" s="51" t="s">
        <v>269</v>
      </c>
      <c r="H46" s="51">
        <v>216</v>
      </c>
      <c r="I46" s="8">
        <v>74295.92</v>
      </c>
      <c r="J46" s="8">
        <v>343.96</v>
      </c>
      <c r="K46" s="31"/>
      <c r="L46" s="29"/>
    </row>
    <row r="47" spans="1:12" ht="15.75" customHeight="1">
      <c r="A47" s="235" t="s">
        <v>474</v>
      </c>
      <c r="B47" s="236"/>
      <c r="C47" s="11" t="s">
        <v>0</v>
      </c>
      <c r="D47" s="110" t="s">
        <v>1</v>
      </c>
      <c r="E47" s="237" t="s">
        <v>228</v>
      </c>
      <c r="F47" s="12" t="s">
        <v>2</v>
      </c>
      <c r="G47" s="12" t="s">
        <v>371</v>
      </c>
      <c r="H47" s="12" t="s">
        <v>3</v>
      </c>
      <c r="I47" s="234" t="s">
        <v>464</v>
      </c>
      <c r="J47" s="234"/>
      <c r="K47" s="123"/>
      <c r="L47" s="29"/>
    </row>
    <row r="48" spans="1:12" ht="16.5" customHeight="1">
      <c r="A48" s="228"/>
      <c r="B48" s="229"/>
      <c r="C48" s="230" t="s">
        <v>4</v>
      </c>
      <c r="D48" s="231" t="s">
        <v>5</v>
      </c>
      <c r="E48" s="232"/>
      <c r="F48" s="233" t="s">
        <v>225</v>
      </c>
      <c r="G48" s="233" t="s">
        <v>0</v>
      </c>
      <c r="H48" s="233" t="s">
        <v>6</v>
      </c>
      <c r="I48" s="234" t="s">
        <v>311</v>
      </c>
      <c r="J48" s="234" t="s">
        <v>312</v>
      </c>
      <c r="K48" s="123"/>
      <c r="L48" s="29"/>
    </row>
    <row r="49" spans="1:12" ht="15" customHeight="1">
      <c r="A49" s="135" t="s">
        <v>240</v>
      </c>
      <c r="B49" s="178" t="s">
        <v>46</v>
      </c>
      <c r="C49" s="136" t="s">
        <v>8</v>
      </c>
      <c r="D49" s="137" t="s">
        <v>294</v>
      </c>
      <c r="E49" s="138">
        <v>37802</v>
      </c>
      <c r="F49" s="139" t="s">
        <v>252</v>
      </c>
      <c r="G49" s="140" t="s">
        <v>158</v>
      </c>
      <c r="H49" s="140">
        <v>365</v>
      </c>
      <c r="I49" s="131">
        <v>275067.04</v>
      </c>
      <c r="J49" s="131">
        <v>753.61</v>
      </c>
      <c r="K49" s="25"/>
      <c r="L49" s="29"/>
    </row>
    <row r="50" spans="1:12" ht="15" customHeight="1">
      <c r="A50" s="38" t="s">
        <v>240</v>
      </c>
      <c r="B50" s="167" t="s">
        <v>46</v>
      </c>
      <c r="C50" s="40" t="s">
        <v>8</v>
      </c>
      <c r="D50" s="113" t="s">
        <v>47</v>
      </c>
      <c r="E50" s="41">
        <v>37802</v>
      </c>
      <c r="F50" s="42" t="s">
        <v>258</v>
      </c>
      <c r="G50" s="39" t="s">
        <v>159</v>
      </c>
      <c r="H50" s="39">
        <v>365</v>
      </c>
      <c r="I50" s="8">
        <v>304290.11</v>
      </c>
      <c r="J50" s="8">
        <v>833.67</v>
      </c>
      <c r="K50" s="25"/>
      <c r="L50" s="29"/>
    </row>
    <row r="51" spans="1:12" ht="15" customHeight="1">
      <c r="A51" s="50" t="s">
        <v>48</v>
      </c>
      <c r="B51" s="166" t="s">
        <v>416</v>
      </c>
      <c r="C51" s="43" t="s">
        <v>8</v>
      </c>
      <c r="D51" s="115" t="s">
        <v>49</v>
      </c>
      <c r="E51" s="53">
        <v>37802</v>
      </c>
      <c r="F51" s="54" t="s">
        <v>252</v>
      </c>
      <c r="G51" s="51" t="s">
        <v>161</v>
      </c>
      <c r="H51" s="51">
        <v>365</v>
      </c>
      <c r="I51" s="8">
        <v>241737.53</v>
      </c>
      <c r="J51" s="8">
        <v>662.29</v>
      </c>
      <c r="K51" s="58" t="s">
        <v>450</v>
      </c>
      <c r="L51" s="29"/>
    </row>
    <row r="52" spans="1:12" ht="15" customHeight="1">
      <c r="A52" s="50" t="s">
        <v>48</v>
      </c>
      <c r="B52" s="166" t="s">
        <v>416</v>
      </c>
      <c r="C52" s="43" t="s">
        <v>10</v>
      </c>
      <c r="D52" s="115" t="s">
        <v>56</v>
      </c>
      <c r="E52" s="67"/>
      <c r="F52" s="53" t="s">
        <v>458</v>
      </c>
      <c r="G52" s="51" t="s">
        <v>431</v>
      </c>
      <c r="H52" s="51">
        <v>216</v>
      </c>
      <c r="I52" s="8">
        <v>85053.37</v>
      </c>
      <c r="J52" s="8">
        <v>393.76</v>
      </c>
      <c r="K52" s="58" t="s">
        <v>450</v>
      </c>
      <c r="L52" s="29"/>
    </row>
    <row r="53" spans="1:12" ht="14.25" customHeight="1">
      <c r="A53" s="50" t="s">
        <v>265</v>
      </c>
      <c r="B53" s="174" t="s">
        <v>409</v>
      </c>
      <c r="C53" s="43" t="s">
        <v>10</v>
      </c>
      <c r="D53" s="115" t="s">
        <v>50</v>
      </c>
      <c r="E53" s="53">
        <v>38260</v>
      </c>
      <c r="F53" s="54">
        <v>1</v>
      </c>
      <c r="G53" s="51" t="s">
        <v>162</v>
      </c>
      <c r="H53" s="51">
        <v>200</v>
      </c>
      <c r="I53" s="8">
        <v>123270.67044500001</v>
      </c>
      <c r="J53" s="8">
        <v>616.3533522250001</v>
      </c>
      <c r="K53" s="155"/>
      <c r="L53" s="29"/>
    </row>
    <row r="54" spans="1:12" ht="14.25" customHeight="1">
      <c r="A54" s="50" t="s">
        <v>264</v>
      </c>
      <c r="B54" s="172" t="s">
        <v>469</v>
      </c>
      <c r="C54" s="3" t="s">
        <v>8</v>
      </c>
      <c r="D54" s="15" t="s">
        <v>327</v>
      </c>
      <c r="E54" s="68">
        <v>44439</v>
      </c>
      <c r="F54" s="28" t="s">
        <v>254</v>
      </c>
      <c r="G54" s="19" t="s">
        <v>160</v>
      </c>
      <c r="H54" s="19">
        <v>365</v>
      </c>
      <c r="I54" s="8">
        <v>210530.87</v>
      </c>
      <c r="J54" s="8">
        <v>576.8</v>
      </c>
      <c r="K54" s="31"/>
      <c r="L54" s="29"/>
    </row>
    <row r="55" spans="1:12" ht="15.75" customHeight="1">
      <c r="A55" s="50" t="s">
        <v>264</v>
      </c>
      <c r="B55" s="172" t="s">
        <v>469</v>
      </c>
      <c r="C55" s="3" t="s">
        <v>10</v>
      </c>
      <c r="D55" s="15" t="s">
        <v>10</v>
      </c>
      <c r="E55" s="68">
        <v>44439</v>
      </c>
      <c r="F55" s="28" t="s">
        <v>255</v>
      </c>
      <c r="G55" s="19" t="s">
        <v>334</v>
      </c>
      <c r="H55" s="19">
        <v>216</v>
      </c>
      <c r="I55" s="8">
        <v>125060.1</v>
      </c>
      <c r="J55" s="8">
        <v>578.98</v>
      </c>
      <c r="K55" s="31"/>
      <c r="L55" s="29"/>
    </row>
    <row r="56" spans="1:12" ht="15.75" customHeight="1">
      <c r="A56" s="72" t="s">
        <v>476</v>
      </c>
      <c r="B56" s="151" t="s">
        <v>91</v>
      </c>
      <c r="C56" s="151" t="s">
        <v>10</v>
      </c>
      <c r="D56" s="151" t="s">
        <v>118</v>
      </c>
      <c r="E56" s="152">
        <v>37802</v>
      </c>
      <c r="F56" s="151">
        <v>1</v>
      </c>
      <c r="G56" s="153" t="s">
        <v>201</v>
      </c>
      <c r="H56" s="153">
        <v>234</v>
      </c>
      <c r="I56" s="154">
        <v>170882.25</v>
      </c>
      <c r="J56" s="154">
        <v>730.2660460230769</v>
      </c>
      <c r="K56" s="31"/>
      <c r="L56" s="29"/>
    </row>
    <row r="57" spans="1:12" ht="15.75" customHeight="1">
      <c r="A57" s="72" t="s">
        <v>476</v>
      </c>
      <c r="B57" s="151" t="s">
        <v>91</v>
      </c>
      <c r="C57" s="151" t="s">
        <v>8</v>
      </c>
      <c r="D57" s="151" t="s">
        <v>119</v>
      </c>
      <c r="E57" s="152">
        <v>37802</v>
      </c>
      <c r="F57" s="151">
        <v>2</v>
      </c>
      <c r="G57" s="153" t="s">
        <v>202</v>
      </c>
      <c r="H57" s="153">
        <v>365</v>
      </c>
      <c r="I57" s="154">
        <v>373305.2</v>
      </c>
      <c r="J57" s="154">
        <v>1022.7539685037807</v>
      </c>
      <c r="K57" s="31"/>
      <c r="L57" s="29"/>
    </row>
    <row r="58" spans="1:12" ht="15">
      <c r="A58" s="26" t="s">
        <v>497</v>
      </c>
      <c r="B58" s="172" t="s">
        <v>104</v>
      </c>
      <c r="C58" s="3" t="s">
        <v>10</v>
      </c>
      <c r="D58" s="15" t="s">
        <v>392</v>
      </c>
      <c r="E58" s="46">
        <v>37802</v>
      </c>
      <c r="F58" s="19" t="s">
        <v>260</v>
      </c>
      <c r="G58" s="19" t="s">
        <v>210</v>
      </c>
      <c r="H58" s="19">
        <v>216</v>
      </c>
      <c r="I58" s="8">
        <v>62508.95</v>
      </c>
      <c r="J58" s="8">
        <v>289.39</v>
      </c>
      <c r="K58" s="58"/>
      <c r="L58" s="29"/>
    </row>
    <row r="59" spans="1:12" ht="15">
      <c r="A59" s="26" t="s">
        <v>51</v>
      </c>
      <c r="B59" s="172" t="s">
        <v>52</v>
      </c>
      <c r="C59" s="3" t="s">
        <v>8</v>
      </c>
      <c r="D59" s="26" t="s">
        <v>373</v>
      </c>
      <c r="E59" s="27">
        <v>37802</v>
      </c>
      <c r="F59" s="28" t="s">
        <v>382</v>
      </c>
      <c r="G59" s="19" t="s">
        <v>374</v>
      </c>
      <c r="H59" s="19">
        <v>365</v>
      </c>
      <c r="I59" s="8">
        <v>446058.31</v>
      </c>
      <c r="J59" s="8">
        <v>1222.08</v>
      </c>
      <c r="K59" s="31"/>
      <c r="L59" s="29"/>
    </row>
    <row r="60" spans="1:12" ht="16.5" customHeight="1">
      <c r="A60" s="26" t="s">
        <v>51</v>
      </c>
      <c r="B60" s="171" t="s">
        <v>52</v>
      </c>
      <c r="C60" s="3" t="s">
        <v>10</v>
      </c>
      <c r="D60" s="26" t="s">
        <v>448</v>
      </c>
      <c r="E60" s="27">
        <v>37802</v>
      </c>
      <c r="F60" s="28" t="s">
        <v>384</v>
      </c>
      <c r="G60" s="19" t="s">
        <v>445</v>
      </c>
      <c r="H60" s="19">
        <v>216</v>
      </c>
      <c r="I60" s="8">
        <v>143868.74</v>
      </c>
      <c r="J60" s="8">
        <v>666.06</v>
      </c>
      <c r="K60" s="31"/>
      <c r="L60" s="29"/>
    </row>
    <row r="61" spans="1:12" ht="15" customHeight="1">
      <c r="A61" s="26" t="s">
        <v>51</v>
      </c>
      <c r="B61" s="151" t="s">
        <v>52</v>
      </c>
      <c r="C61" s="3" t="s">
        <v>8</v>
      </c>
      <c r="D61" s="15" t="s">
        <v>453</v>
      </c>
      <c r="E61" s="27">
        <v>37802</v>
      </c>
      <c r="F61" s="28" t="s">
        <v>252</v>
      </c>
      <c r="G61" s="19" t="s">
        <v>164</v>
      </c>
      <c r="H61" s="19">
        <v>365</v>
      </c>
      <c r="I61" s="8">
        <v>326450.83</v>
      </c>
      <c r="J61" s="8">
        <v>894.38</v>
      </c>
      <c r="K61" s="59">
        <v>44440</v>
      </c>
      <c r="L61" s="29"/>
    </row>
    <row r="62" spans="1:12" ht="15" customHeight="1">
      <c r="A62" s="26" t="s">
        <v>51</v>
      </c>
      <c r="B62" s="151" t="s">
        <v>52</v>
      </c>
      <c r="C62" s="3" t="s">
        <v>8</v>
      </c>
      <c r="D62" s="15" t="s">
        <v>53</v>
      </c>
      <c r="E62" s="27">
        <v>37802</v>
      </c>
      <c r="F62" s="28" t="s">
        <v>256</v>
      </c>
      <c r="G62" s="19" t="s">
        <v>165</v>
      </c>
      <c r="H62" s="19">
        <v>365</v>
      </c>
      <c r="I62" s="8">
        <v>420696.67</v>
      </c>
      <c r="J62" s="8">
        <v>1152.59</v>
      </c>
      <c r="K62" s="31"/>
      <c r="L62" s="29"/>
    </row>
    <row r="63" spans="1:12" ht="15" customHeight="1">
      <c r="A63" s="50" t="s">
        <v>51</v>
      </c>
      <c r="B63" s="171" t="s">
        <v>52</v>
      </c>
      <c r="C63" s="43" t="s">
        <v>10</v>
      </c>
      <c r="D63" s="115" t="s">
        <v>298</v>
      </c>
      <c r="E63" s="53">
        <v>37802</v>
      </c>
      <c r="F63" s="54" t="s">
        <v>390</v>
      </c>
      <c r="G63" s="51" t="s">
        <v>369</v>
      </c>
      <c r="H63" s="51">
        <v>216</v>
      </c>
      <c r="I63" s="8">
        <v>71341.7</v>
      </c>
      <c r="J63" s="8">
        <v>330.28</v>
      </c>
      <c r="K63" s="31"/>
      <c r="L63" s="29"/>
    </row>
    <row r="64" spans="1:12" s="69" customFormat="1" ht="15">
      <c r="A64" s="50" t="s">
        <v>54</v>
      </c>
      <c r="B64" s="174" t="s">
        <v>55</v>
      </c>
      <c r="C64" s="40" t="s">
        <v>10</v>
      </c>
      <c r="D64" s="113" t="s">
        <v>414</v>
      </c>
      <c r="E64" s="41"/>
      <c r="F64" s="42"/>
      <c r="G64" s="70" t="s">
        <v>429</v>
      </c>
      <c r="H64" s="39">
        <v>180</v>
      </c>
      <c r="I64" s="8">
        <v>101291.16</v>
      </c>
      <c r="J64" s="8">
        <v>562.73</v>
      </c>
      <c r="K64" s="71"/>
      <c r="L64" s="29"/>
    </row>
    <row r="65" spans="1:12" s="69" customFormat="1" ht="15">
      <c r="A65" s="50" t="s">
        <v>54</v>
      </c>
      <c r="B65" s="174" t="s">
        <v>55</v>
      </c>
      <c r="C65" s="40" t="s">
        <v>8</v>
      </c>
      <c r="D65" s="113" t="s">
        <v>415</v>
      </c>
      <c r="E65" s="41"/>
      <c r="F65" s="42"/>
      <c r="G65" s="70" t="s">
        <v>430</v>
      </c>
      <c r="H65" s="39">
        <v>365</v>
      </c>
      <c r="I65" s="8">
        <v>273403.91</v>
      </c>
      <c r="J65" s="8">
        <v>749.05</v>
      </c>
      <c r="K65" s="71"/>
      <c r="L65" s="29"/>
    </row>
    <row r="66" spans="1:12" s="69" customFormat="1" ht="15">
      <c r="A66" s="50" t="s">
        <v>54</v>
      </c>
      <c r="B66" s="174" t="s">
        <v>55</v>
      </c>
      <c r="C66" s="40" t="s">
        <v>36</v>
      </c>
      <c r="D66" s="113" t="s">
        <v>432</v>
      </c>
      <c r="E66" s="41"/>
      <c r="F66" s="42"/>
      <c r="G66" s="70" t="s">
        <v>433</v>
      </c>
      <c r="H66" s="39">
        <v>36</v>
      </c>
      <c r="I66" s="8">
        <v>13506.51</v>
      </c>
      <c r="J66" s="8">
        <v>375.18</v>
      </c>
      <c r="K66" s="71"/>
      <c r="L66" s="29"/>
    </row>
    <row r="67" spans="1:12" s="69" customFormat="1" ht="15">
      <c r="A67" s="50" t="s">
        <v>54</v>
      </c>
      <c r="B67" s="174" t="s">
        <v>55</v>
      </c>
      <c r="C67" s="43" t="s">
        <v>10</v>
      </c>
      <c r="D67" s="115" t="s">
        <v>350</v>
      </c>
      <c r="E67" s="52">
        <v>37802</v>
      </c>
      <c r="F67" s="51">
        <v>46</v>
      </c>
      <c r="G67" s="51" t="s">
        <v>166</v>
      </c>
      <c r="H67" s="51">
        <v>216</v>
      </c>
      <c r="I67" s="8">
        <v>115405.9</v>
      </c>
      <c r="J67" s="8">
        <v>534.29</v>
      </c>
      <c r="K67" s="71"/>
      <c r="L67" s="29"/>
    </row>
    <row r="68" spans="1:12" s="69" customFormat="1" ht="15">
      <c r="A68" s="50" t="s">
        <v>54</v>
      </c>
      <c r="B68" s="174" t="s">
        <v>55</v>
      </c>
      <c r="C68" s="43" t="s">
        <v>8</v>
      </c>
      <c r="D68" s="115" t="s">
        <v>351</v>
      </c>
      <c r="E68" s="52">
        <v>37802</v>
      </c>
      <c r="F68" s="51">
        <v>45</v>
      </c>
      <c r="G68" s="51" t="s">
        <v>167</v>
      </c>
      <c r="H68" s="51">
        <v>365</v>
      </c>
      <c r="I68" s="8">
        <v>291296.1</v>
      </c>
      <c r="J68" s="8">
        <v>798.07</v>
      </c>
      <c r="K68" s="71"/>
      <c r="L68" s="29"/>
    </row>
    <row r="69" spans="1:12" ht="14.25" customHeight="1">
      <c r="A69" s="72" t="s">
        <v>412</v>
      </c>
      <c r="B69" s="151">
        <v>800457637</v>
      </c>
      <c r="C69" s="3" t="s">
        <v>10</v>
      </c>
      <c r="D69" s="26" t="s">
        <v>399</v>
      </c>
      <c r="E69" s="27">
        <v>40724</v>
      </c>
      <c r="F69" s="28" t="s">
        <v>252</v>
      </c>
      <c r="G69" s="19" t="s">
        <v>328</v>
      </c>
      <c r="H69" s="19">
        <v>216</v>
      </c>
      <c r="I69" s="8">
        <v>147870.16</v>
      </c>
      <c r="J69" s="8">
        <v>684.58</v>
      </c>
      <c r="K69" s="31"/>
      <c r="L69" s="29"/>
    </row>
    <row r="70" spans="1:12" ht="14.25" customHeight="1">
      <c r="A70" s="26" t="s">
        <v>304</v>
      </c>
      <c r="B70" s="177" t="s">
        <v>313</v>
      </c>
      <c r="C70" s="3" t="s">
        <v>10</v>
      </c>
      <c r="D70" s="15" t="s">
        <v>305</v>
      </c>
      <c r="E70" s="27">
        <v>40724</v>
      </c>
      <c r="F70" s="28" t="s">
        <v>402</v>
      </c>
      <c r="G70" s="19" t="s">
        <v>306</v>
      </c>
      <c r="H70" s="19">
        <v>221</v>
      </c>
      <c r="I70" s="8">
        <v>132777.98</v>
      </c>
      <c r="J70" s="8">
        <f>I70/H70</f>
        <v>600.8053393665159</v>
      </c>
      <c r="K70" s="206">
        <v>45383</v>
      </c>
      <c r="L70" s="29"/>
    </row>
    <row r="71" spans="1:12" s="57" customFormat="1" ht="18" customHeight="1">
      <c r="A71" s="32" t="s">
        <v>58</v>
      </c>
      <c r="B71" s="168" t="s">
        <v>59</v>
      </c>
      <c r="C71" s="33" t="s">
        <v>10</v>
      </c>
      <c r="D71" s="112" t="s">
        <v>60</v>
      </c>
      <c r="E71" s="73">
        <v>37802</v>
      </c>
      <c r="F71" s="74" t="s">
        <v>251</v>
      </c>
      <c r="G71" s="35" t="s">
        <v>169</v>
      </c>
      <c r="H71" s="35">
        <v>220</v>
      </c>
      <c r="I71" s="36">
        <v>104743.53</v>
      </c>
      <c r="J71" s="36">
        <v>476.11</v>
      </c>
      <c r="K71" s="37" t="s">
        <v>456</v>
      </c>
      <c r="L71" s="29"/>
    </row>
    <row r="72" spans="1:12" s="69" customFormat="1" ht="15" customHeight="1">
      <c r="A72" s="75" t="s">
        <v>241</v>
      </c>
      <c r="B72" s="179" t="s">
        <v>420</v>
      </c>
      <c r="C72" s="76" t="s">
        <v>10</v>
      </c>
      <c r="D72" s="118" t="s">
        <v>61</v>
      </c>
      <c r="E72" s="77">
        <v>37802</v>
      </c>
      <c r="F72" s="78">
        <v>1</v>
      </c>
      <c r="G72" s="79" t="s">
        <v>170</v>
      </c>
      <c r="H72" s="79">
        <v>180</v>
      </c>
      <c r="I72" s="8">
        <v>111362.1</v>
      </c>
      <c r="J72" s="8">
        <v>618.68</v>
      </c>
      <c r="K72" s="31"/>
      <c r="L72" s="29"/>
    </row>
    <row r="73" spans="1:12" s="69" customFormat="1" ht="15" customHeight="1">
      <c r="A73" s="80" t="s">
        <v>241</v>
      </c>
      <c r="B73" s="179" t="s">
        <v>420</v>
      </c>
      <c r="C73" s="81" t="s">
        <v>36</v>
      </c>
      <c r="D73" s="119" t="s">
        <v>123</v>
      </c>
      <c r="E73" s="82">
        <v>37802</v>
      </c>
      <c r="F73" s="83">
        <v>4</v>
      </c>
      <c r="G73" s="84" t="s">
        <v>171</v>
      </c>
      <c r="H73" s="84">
        <v>25</v>
      </c>
      <c r="I73" s="8">
        <v>10199.15</v>
      </c>
      <c r="J73" s="8">
        <v>407.97</v>
      </c>
      <c r="K73" s="31"/>
      <c r="L73" s="29"/>
    </row>
    <row r="74" spans="1:12" ht="15" customHeight="1">
      <c r="A74" s="50" t="s">
        <v>314</v>
      </c>
      <c r="B74" s="174" t="s">
        <v>62</v>
      </c>
      <c r="C74" s="43" t="s">
        <v>36</v>
      </c>
      <c r="D74" s="115" t="s">
        <v>63</v>
      </c>
      <c r="E74" s="53">
        <v>37802</v>
      </c>
      <c r="F74" s="54">
        <v>2</v>
      </c>
      <c r="G74" s="51" t="s">
        <v>172</v>
      </c>
      <c r="H74" s="51">
        <v>20</v>
      </c>
      <c r="I74" s="8">
        <v>11369.63</v>
      </c>
      <c r="J74" s="8">
        <v>568.48</v>
      </c>
      <c r="K74" s="55"/>
      <c r="L74" s="29"/>
    </row>
    <row r="75" spans="1:12" ht="15" customHeight="1">
      <c r="A75" s="38" t="s">
        <v>314</v>
      </c>
      <c r="B75" s="167" t="s">
        <v>62</v>
      </c>
      <c r="C75" s="40" t="s">
        <v>10</v>
      </c>
      <c r="D75" s="113" t="s">
        <v>64</v>
      </c>
      <c r="E75" s="41">
        <v>37802</v>
      </c>
      <c r="F75" s="42" t="s">
        <v>279</v>
      </c>
      <c r="G75" s="39" t="s">
        <v>173</v>
      </c>
      <c r="H75" s="39">
        <v>180</v>
      </c>
      <c r="I75" s="8">
        <v>131543.26</v>
      </c>
      <c r="J75" s="8">
        <v>730.79</v>
      </c>
      <c r="K75" s="55">
        <v>44440</v>
      </c>
      <c r="L75" s="29"/>
    </row>
    <row r="76" spans="1:12" ht="14.25" customHeight="1">
      <c r="A76" s="26" t="s">
        <v>316</v>
      </c>
      <c r="B76" s="172" t="s">
        <v>421</v>
      </c>
      <c r="C76" s="3" t="s">
        <v>8</v>
      </c>
      <c r="D76" s="15" t="s">
        <v>317</v>
      </c>
      <c r="E76" s="27">
        <v>37802</v>
      </c>
      <c r="F76" s="28" t="s">
        <v>252</v>
      </c>
      <c r="G76" s="19" t="s">
        <v>174</v>
      </c>
      <c r="H76" s="19">
        <v>365</v>
      </c>
      <c r="I76" s="8">
        <v>332212.69</v>
      </c>
      <c r="J76" s="8">
        <v>910.17</v>
      </c>
      <c r="K76" s="85"/>
      <c r="L76" s="29"/>
    </row>
    <row r="77" spans="1:12" ht="14.25" customHeight="1">
      <c r="A77" s="26" t="s">
        <v>401</v>
      </c>
      <c r="B77" s="151" t="s">
        <v>65</v>
      </c>
      <c r="C77" s="3" t="s">
        <v>10</v>
      </c>
      <c r="D77" s="15" t="s">
        <v>400</v>
      </c>
      <c r="E77" s="27">
        <v>37802</v>
      </c>
      <c r="F77" s="28" t="s">
        <v>280</v>
      </c>
      <c r="G77" s="19" t="s">
        <v>148</v>
      </c>
      <c r="H77" s="19">
        <v>198</v>
      </c>
      <c r="I77" s="8">
        <v>68257.93</v>
      </c>
      <c r="J77" s="8">
        <v>344.74</v>
      </c>
      <c r="K77" s="55"/>
      <c r="L77" s="29"/>
    </row>
    <row r="78" spans="1:12" ht="14.25" customHeight="1">
      <c r="A78" s="26" t="s">
        <v>401</v>
      </c>
      <c r="B78" s="151" t="s">
        <v>65</v>
      </c>
      <c r="C78" s="3" t="s">
        <v>10</v>
      </c>
      <c r="D78" s="117" t="s">
        <v>11</v>
      </c>
      <c r="E78" s="86">
        <v>37802</v>
      </c>
      <c r="F78" s="66">
        <v>24</v>
      </c>
      <c r="G78" s="66" t="s">
        <v>134</v>
      </c>
      <c r="H78" s="66">
        <v>220</v>
      </c>
      <c r="I78" s="8">
        <v>95726.58</v>
      </c>
      <c r="J78" s="8">
        <v>435.12</v>
      </c>
      <c r="K78" s="55"/>
      <c r="L78" s="29"/>
    </row>
    <row r="79" spans="1:12" ht="14.25" customHeight="1">
      <c r="A79" s="26" t="s">
        <v>401</v>
      </c>
      <c r="B79" s="151" t="s">
        <v>65</v>
      </c>
      <c r="C79" s="3" t="s">
        <v>8</v>
      </c>
      <c r="D79" s="15" t="s">
        <v>278</v>
      </c>
      <c r="E79" s="27">
        <v>37802</v>
      </c>
      <c r="F79" s="28" t="s">
        <v>254</v>
      </c>
      <c r="G79" s="19" t="s">
        <v>175</v>
      </c>
      <c r="H79" s="19">
        <v>365</v>
      </c>
      <c r="I79" s="8">
        <v>283502.5</v>
      </c>
      <c r="J79" s="8">
        <v>776.72</v>
      </c>
      <c r="K79" s="55"/>
      <c r="L79" s="29"/>
    </row>
    <row r="80" spans="1:12" ht="14.25" customHeight="1">
      <c r="A80" s="26" t="s">
        <v>401</v>
      </c>
      <c r="B80" s="151" t="s">
        <v>65</v>
      </c>
      <c r="C80" s="3" t="s">
        <v>8</v>
      </c>
      <c r="D80" s="15" t="s">
        <v>446</v>
      </c>
      <c r="E80" s="27"/>
      <c r="G80" s="19" t="s">
        <v>447</v>
      </c>
      <c r="H80" s="19">
        <v>365</v>
      </c>
      <c r="I80" s="8">
        <v>322783.43</v>
      </c>
      <c r="J80" s="8">
        <v>884.34</v>
      </c>
      <c r="K80" s="85"/>
      <c r="L80" s="29"/>
    </row>
    <row r="81" spans="1:12" ht="14.25" customHeight="1">
      <c r="A81" s="26" t="s">
        <v>401</v>
      </c>
      <c r="B81" s="151" t="s">
        <v>65</v>
      </c>
      <c r="C81" s="3" t="s">
        <v>8</v>
      </c>
      <c r="D81" s="15" t="s">
        <v>130</v>
      </c>
      <c r="E81" s="27">
        <v>37802</v>
      </c>
      <c r="F81" s="28">
        <v>13</v>
      </c>
      <c r="G81" s="19" t="s">
        <v>176</v>
      </c>
      <c r="H81" s="19">
        <v>365</v>
      </c>
      <c r="I81" s="8">
        <v>255187.01</v>
      </c>
      <c r="J81" s="8">
        <v>699.14</v>
      </c>
      <c r="K81" s="55"/>
      <c r="L81" s="29"/>
    </row>
    <row r="82" spans="1:12" ht="14.25" customHeight="1">
      <c r="A82" s="26" t="s">
        <v>401</v>
      </c>
      <c r="B82" s="151" t="s">
        <v>65</v>
      </c>
      <c r="C82" s="3" t="s">
        <v>10</v>
      </c>
      <c r="D82" s="15" t="s">
        <v>121</v>
      </c>
      <c r="E82" s="27">
        <v>37802</v>
      </c>
      <c r="F82" s="28">
        <v>11</v>
      </c>
      <c r="G82" s="19" t="s">
        <v>177</v>
      </c>
      <c r="H82" s="19">
        <v>216</v>
      </c>
      <c r="I82" s="8">
        <v>70505.67</v>
      </c>
      <c r="J82" s="8">
        <v>326.41</v>
      </c>
      <c r="K82" s="55"/>
      <c r="L82" s="29"/>
    </row>
    <row r="83" spans="1:12" ht="12" customHeight="1">
      <c r="A83" s="26" t="s">
        <v>401</v>
      </c>
      <c r="B83" s="151" t="s">
        <v>65</v>
      </c>
      <c r="C83" s="3" t="s">
        <v>10</v>
      </c>
      <c r="D83" s="15" t="s">
        <v>398</v>
      </c>
      <c r="E83" s="27">
        <v>37802</v>
      </c>
      <c r="F83" s="28" t="s">
        <v>363</v>
      </c>
      <c r="G83" s="19" t="s">
        <v>188</v>
      </c>
      <c r="H83" s="19">
        <v>202</v>
      </c>
      <c r="I83" s="8">
        <v>81493.58</v>
      </c>
      <c r="J83" s="8">
        <v>403.43</v>
      </c>
      <c r="K83" s="55"/>
      <c r="L83" s="29"/>
    </row>
    <row r="84" spans="1:12" s="57" customFormat="1" ht="15" customHeight="1">
      <c r="A84" s="87" t="s">
        <v>66</v>
      </c>
      <c r="B84" s="176" t="s">
        <v>67</v>
      </c>
      <c r="C84" s="63" t="s">
        <v>10</v>
      </c>
      <c r="D84" s="117" t="s">
        <v>68</v>
      </c>
      <c r="E84" s="86">
        <v>37802</v>
      </c>
      <c r="F84" s="66" t="s">
        <v>252</v>
      </c>
      <c r="G84" s="66" t="s">
        <v>178</v>
      </c>
      <c r="H84" s="66">
        <v>180</v>
      </c>
      <c r="I84" s="8">
        <v>68849.05</v>
      </c>
      <c r="J84" s="8">
        <v>382.49</v>
      </c>
      <c r="K84" s="56"/>
      <c r="L84" s="29"/>
    </row>
    <row r="85" spans="1:12" s="57" customFormat="1" ht="15" customHeight="1">
      <c r="A85" s="87" t="s">
        <v>66</v>
      </c>
      <c r="B85" s="176" t="s">
        <v>67</v>
      </c>
      <c r="C85" s="63" t="s">
        <v>8</v>
      </c>
      <c r="D85" s="117" t="s">
        <v>69</v>
      </c>
      <c r="E85" s="86">
        <v>37802</v>
      </c>
      <c r="F85" s="66" t="s">
        <v>254</v>
      </c>
      <c r="G85" s="66" t="s">
        <v>179</v>
      </c>
      <c r="H85" s="66">
        <v>240</v>
      </c>
      <c r="I85" s="8">
        <v>91535.84</v>
      </c>
      <c r="J85" s="8">
        <v>381.4</v>
      </c>
      <c r="K85" s="56"/>
      <c r="L85" s="29"/>
    </row>
    <row r="86" spans="1:12" ht="15" customHeight="1">
      <c r="A86" s="50" t="s">
        <v>117</v>
      </c>
      <c r="B86" s="174" t="s">
        <v>422</v>
      </c>
      <c r="C86" s="43" t="s">
        <v>8</v>
      </c>
      <c r="D86" s="115" t="s">
        <v>43</v>
      </c>
      <c r="E86" s="52">
        <v>37802</v>
      </c>
      <c r="F86" s="51">
        <v>5</v>
      </c>
      <c r="G86" s="51" t="s">
        <v>180</v>
      </c>
      <c r="H86" s="51">
        <v>365</v>
      </c>
      <c r="I86" s="8">
        <v>299587.83</v>
      </c>
      <c r="J86" s="8">
        <v>820.79</v>
      </c>
      <c r="K86" s="55"/>
      <c r="L86" s="29"/>
    </row>
    <row r="87" spans="1:12" ht="15" customHeight="1">
      <c r="A87" s="38" t="s">
        <v>70</v>
      </c>
      <c r="B87" s="173" t="s">
        <v>71</v>
      </c>
      <c r="C87" s="40" t="s">
        <v>10</v>
      </c>
      <c r="D87" s="113" t="s">
        <v>72</v>
      </c>
      <c r="E87" s="41">
        <v>37802</v>
      </c>
      <c r="F87" s="42">
        <v>1</v>
      </c>
      <c r="G87" s="39" t="s">
        <v>181</v>
      </c>
      <c r="H87" s="39">
        <v>216</v>
      </c>
      <c r="I87" s="8">
        <v>125854.36</v>
      </c>
      <c r="J87" s="8">
        <v>582.66</v>
      </c>
      <c r="K87" s="206"/>
      <c r="L87" s="29"/>
    </row>
    <row r="88" spans="1:12" ht="15" customHeight="1">
      <c r="A88" s="38" t="s">
        <v>70</v>
      </c>
      <c r="B88" s="167" t="s">
        <v>71</v>
      </c>
      <c r="C88" s="40" t="s">
        <v>8</v>
      </c>
      <c r="D88" s="113" t="s">
        <v>73</v>
      </c>
      <c r="E88" s="41">
        <v>37802</v>
      </c>
      <c r="F88" s="42" t="s">
        <v>277</v>
      </c>
      <c r="G88" s="39" t="s">
        <v>182</v>
      </c>
      <c r="H88" s="39">
        <v>365</v>
      </c>
      <c r="I88" s="8">
        <v>268702.29</v>
      </c>
      <c r="J88" s="8">
        <v>736.17</v>
      </c>
      <c r="K88" s="206"/>
      <c r="L88" s="29"/>
    </row>
    <row r="89" spans="1:12" ht="15" customHeight="1">
      <c r="A89" s="26" t="s">
        <v>302</v>
      </c>
      <c r="B89" s="151">
        <v>237064431</v>
      </c>
      <c r="C89" s="3" t="s">
        <v>10</v>
      </c>
      <c r="D89" s="15" t="s">
        <v>10</v>
      </c>
      <c r="E89" s="46">
        <v>37802</v>
      </c>
      <c r="F89" s="19">
        <v>1</v>
      </c>
      <c r="G89" s="19" t="s">
        <v>284</v>
      </c>
      <c r="H89" s="19">
        <v>198</v>
      </c>
      <c r="I89" s="8">
        <v>96645.29</v>
      </c>
      <c r="J89" s="8">
        <v>488.11</v>
      </c>
      <c r="K89" s="55">
        <v>44743</v>
      </c>
      <c r="L89" s="29"/>
    </row>
    <row r="90" spans="1:12" ht="15" customHeight="1">
      <c r="A90" s="26" t="s">
        <v>302</v>
      </c>
      <c r="B90" s="151" t="s">
        <v>74</v>
      </c>
      <c r="C90" s="3" t="s">
        <v>10</v>
      </c>
      <c r="D90" s="15" t="s">
        <v>22</v>
      </c>
      <c r="E90" s="46">
        <v>37802</v>
      </c>
      <c r="F90" s="19">
        <v>2</v>
      </c>
      <c r="G90" s="19" t="s">
        <v>285</v>
      </c>
      <c r="H90" s="19">
        <v>198</v>
      </c>
      <c r="I90" s="8">
        <v>107097.78</v>
      </c>
      <c r="J90" s="8">
        <v>540.9</v>
      </c>
      <c r="K90" s="59"/>
      <c r="L90" s="29"/>
    </row>
    <row r="91" spans="1:12" ht="15" customHeight="1">
      <c r="A91" s="26" t="s">
        <v>302</v>
      </c>
      <c r="B91" s="151" t="s">
        <v>74</v>
      </c>
      <c r="C91" s="3" t="s">
        <v>8</v>
      </c>
      <c r="D91" s="15" t="s">
        <v>27</v>
      </c>
      <c r="E91" s="46">
        <v>37802</v>
      </c>
      <c r="F91" s="19">
        <v>3</v>
      </c>
      <c r="G91" s="19" t="s">
        <v>286</v>
      </c>
      <c r="H91" s="19">
        <v>198</v>
      </c>
      <c r="I91" s="8">
        <v>138917.39</v>
      </c>
      <c r="J91" s="8">
        <v>701.6</v>
      </c>
      <c r="K91" s="59"/>
      <c r="L91" s="29"/>
    </row>
    <row r="92" spans="1:12" ht="15" customHeight="1">
      <c r="A92" s="26" t="s">
        <v>302</v>
      </c>
      <c r="B92" s="151" t="s">
        <v>74</v>
      </c>
      <c r="C92" s="3" t="s">
        <v>8</v>
      </c>
      <c r="D92" s="15" t="s">
        <v>275</v>
      </c>
      <c r="E92" s="46">
        <v>37802</v>
      </c>
      <c r="F92" s="28" t="s">
        <v>287</v>
      </c>
      <c r="G92" s="19" t="s">
        <v>276</v>
      </c>
      <c r="H92" s="19">
        <v>365</v>
      </c>
      <c r="I92" s="8">
        <v>481138.16</v>
      </c>
      <c r="J92" s="8">
        <v>1318.19</v>
      </c>
      <c r="K92" s="59">
        <v>44743</v>
      </c>
      <c r="L92" s="29"/>
    </row>
    <row r="93" spans="1:12" ht="15" customHeight="1">
      <c r="A93" s="26" t="s">
        <v>302</v>
      </c>
      <c r="B93" s="151" t="s">
        <v>74</v>
      </c>
      <c r="C93" s="3" t="s">
        <v>116</v>
      </c>
      <c r="D93" s="15" t="s">
        <v>275</v>
      </c>
      <c r="E93" s="46">
        <v>37802</v>
      </c>
      <c r="F93" s="19" t="s">
        <v>299</v>
      </c>
      <c r="G93" s="19" t="s">
        <v>451</v>
      </c>
      <c r="H93" s="19">
        <v>216</v>
      </c>
      <c r="I93" s="8">
        <v>179178.28</v>
      </c>
      <c r="J93" s="8">
        <v>829.53</v>
      </c>
      <c r="K93" s="59"/>
      <c r="L93" s="29"/>
    </row>
    <row r="94" spans="1:12" ht="15" customHeight="1">
      <c r="A94" s="88" t="s">
        <v>75</v>
      </c>
      <c r="B94" s="181" t="s">
        <v>423</v>
      </c>
      <c r="C94" s="89" t="s">
        <v>10</v>
      </c>
      <c r="D94" s="120" t="s">
        <v>268</v>
      </c>
      <c r="E94" s="90">
        <v>37802</v>
      </c>
      <c r="F94" s="91">
        <v>2</v>
      </c>
      <c r="G94" s="92" t="s">
        <v>183</v>
      </c>
      <c r="H94" s="91">
        <v>180</v>
      </c>
      <c r="I94" s="93">
        <v>125889.31</v>
      </c>
      <c r="J94" s="93">
        <v>699.38</v>
      </c>
      <c r="K94" s="94"/>
      <c r="L94" s="29"/>
    </row>
    <row r="95" spans="1:12" s="69" customFormat="1" ht="15" customHeight="1">
      <c r="A95" s="210" t="s">
        <v>259</v>
      </c>
      <c r="B95" s="211">
        <v>237068067</v>
      </c>
      <c r="C95" s="212" t="s">
        <v>10</v>
      </c>
      <c r="D95" s="213" t="s">
        <v>310</v>
      </c>
      <c r="E95" s="133">
        <v>37802</v>
      </c>
      <c r="F95" s="214" t="s">
        <v>252</v>
      </c>
      <c r="G95" s="132" t="s">
        <v>184</v>
      </c>
      <c r="H95" s="214">
        <v>180</v>
      </c>
      <c r="I95" s="134">
        <v>68425.88</v>
      </c>
      <c r="J95" s="134">
        <v>380.14</v>
      </c>
      <c r="K95" s="209"/>
      <c r="L95" s="29"/>
    </row>
    <row r="96" spans="1:12" ht="15" customHeight="1">
      <c r="A96" s="235" t="s">
        <v>474</v>
      </c>
      <c r="B96" s="236"/>
      <c r="C96" s="11" t="s">
        <v>0</v>
      </c>
      <c r="D96" s="110" t="s">
        <v>1</v>
      </c>
      <c r="E96" s="237" t="s">
        <v>228</v>
      </c>
      <c r="F96" s="12" t="s">
        <v>2</v>
      </c>
      <c r="G96" s="12" t="s">
        <v>371</v>
      </c>
      <c r="H96" s="12" t="s">
        <v>3</v>
      </c>
      <c r="I96" s="234" t="s">
        <v>464</v>
      </c>
      <c r="J96" s="234"/>
      <c r="K96" s="123"/>
      <c r="L96" s="29"/>
    </row>
    <row r="97" spans="1:12" ht="15" customHeight="1">
      <c r="A97" s="228"/>
      <c r="B97" s="229"/>
      <c r="C97" s="230" t="s">
        <v>4</v>
      </c>
      <c r="D97" s="231" t="s">
        <v>5</v>
      </c>
      <c r="E97" s="232"/>
      <c r="F97" s="233" t="s">
        <v>225</v>
      </c>
      <c r="G97" s="233" t="s">
        <v>0</v>
      </c>
      <c r="H97" s="233" t="s">
        <v>6</v>
      </c>
      <c r="I97" s="234" t="s">
        <v>311</v>
      </c>
      <c r="J97" s="234" t="s">
        <v>312</v>
      </c>
      <c r="K97" s="123"/>
      <c r="L97" s="29"/>
    </row>
    <row r="98" spans="1:12" ht="15">
      <c r="A98" s="124" t="s">
        <v>359</v>
      </c>
      <c r="B98" s="165" t="s">
        <v>79</v>
      </c>
      <c r="C98" s="126" t="s">
        <v>10</v>
      </c>
      <c r="D98" s="156" t="s">
        <v>376</v>
      </c>
      <c r="E98" s="127">
        <v>41820</v>
      </c>
      <c r="F98" s="128" t="s">
        <v>382</v>
      </c>
      <c r="G98" s="125" t="s">
        <v>377</v>
      </c>
      <c r="H98" s="125">
        <v>241</v>
      </c>
      <c r="I98" s="131">
        <v>139146.3</v>
      </c>
      <c r="J98" s="131">
        <v>577.3705535024067</v>
      </c>
      <c r="K98" s="31"/>
      <c r="L98" s="29"/>
    </row>
    <row r="99" spans="1:12" ht="15">
      <c r="A99" s="26" t="s">
        <v>359</v>
      </c>
      <c r="B99" s="151" t="s">
        <v>79</v>
      </c>
      <c r="C99" s="3" t="s">
        <v>8</v>
      </c>
      <c r="D99" s="15" t="s">
        <v>375</v>
      </c>
      <c r="E99" s="46">
        <v>37802</v>
      </c>
      <c r="F99" s="19">
        <v>4</v>
      </c>
      <c r="G99" s="19" t="s">
        <v>187</v>
      </c>
      <c r="H99" s="19">
        <v>365</v>
      </c>
      <c r="I99" s="8">
        <v>301409.97</v>
      </c>
      <c r="J99" s="8">
        <v>825.7807511250412</v>
      </c>
      <c r="K99" s="31"/>
      <c r="L99" s="29"/>
    </row>
    <row r="100" spans="1:12" ht="15" customHeight="1">
      <c r="A100" s="26" t="s">
        <v>76</v>
      </c>
      <c r="B100" s="172" t="s">
        <v>470</v>
      </c>
      <c r="C100" s="3" t="s">
        <v>10</v>
      </c>
      <c r="D100" s="15" t="s">
        <v>77</v>
      </c>
      <c r="E100" s="46">
        <v>37802</v>
      </c>
      <c r="F100" s="19">
        <v>1</v>
      </c>
      <c r="G100" s="19" t="s">
        <v>185</v>
      </c>
      <c r="H100" s="19">
        <v>180</v>
      </c>
      <c r="I100" s="8">
        <v>78772.05</v>
      </c>
      <c r="J100" s="8">
        <v>437.62251231400006</v>
      </c>
      <c r="K100" s="31"/>
      <c r="L100" s="29"/>
    </row>
    <row r="101" spans="1:12" ht="15" customHeight="1">
      <c r="A101" s="26" t="s">
        <v>76</v>
      </c>
      <c r="B101" s="172" t="s">
        <v>470</v>
      </c>
      <c r="C101" s="3" t="s">
        <v>36</v>
      </c>
      <c r="D101" s="15" t="s">
        <v>78</v>
      </c>
      <c r="E101" s="46">
        <v>37802</v>
      </c>
      <c r="F101" s="19">
        <v>2</v>
      </c>
      <c r="G101" s="19" t="s">
        <v>186</v>
      </c>
      <c r="H101" s="19">
        <v>20</v>
      </c>
      <c r="I101" s="8">
        <v>7276.17</v>
      </c>
      <c r="J101" s="8">
        <v>363.8083311</v>
      </c>
      <c r="K101" s="31"/>
      <c r="L101" s="29"/>
    </row>
    <row r="102" spans="1:12" ht="15" customHeight="1">
      <c r="A102" s="50" t="s">
        <v>347</v>
      </c>
      <c r="B102" s="174" t="s">
        <v>471</v>
      </c>
      <c r="C102" s="43" t="s">
        <v>10</v>
      </c>
      <c r="D102" s="115" t="s">
        <v>348</v>
      </c>
      <c r="E102" s="53">
        <v>37802</v>
      </c>
      <c r="F102" s="54" t="s">
        <v>252</v>
      </c>
      <c r="G102" s="51" t="s">
        <v>349</v>
      </c>
      <c r="H102" s="51">
        <v>180</v>
      </c>
      <c r="I102" s="8">
        <v>58668.3</v>
      </c>
      <c r="J102" s="8">
        <v>325.935000946</v>
      </c>
      <c r="K102" s="31"/>
      <c r="L102" s="29"/>
    </row>
    <row r="103" spans="1:12" ht="14.25" customHeight="1">
      <c r="A103" s="87" t="s">
        <v>226</v>
      </c>
      <c r="B103" s="180" t="s">
        <v>106</v>
      </c>
      <c r="C103" s="63" t="s">
        <v>10</v>
      </c>
      <c r="D103" s="117" t="s">
        <v>273</v>
      </c>
      <c r="E103" s="86">
        <v>37802</v>
      </c>
      <c r="F103" s="66" t="s">
        <v>287</v>
      </c>
      <c r="G103" s="66" t="s">
        <v>212</v>
      </c>
      <c r="H103" s="66">
        <v>235</v>
      </c>
      <c r="I103" s="8">
        <v>146197.69</v>
      </c>
      <c r="J103" s="8">
        <v>622.1178360291063</v>
      </c>
      <c r="K103" s="31"/>
      <c r="L103" s="29"/>
    </row>
    <row r="104" spans="1:12" ht="15" customHeight="1">
      <c r="A104" s="87" t="s">
        <v>226</v>
      </c>
      <c r="B104" s="180" t="s">
        <v>106</v>
      </c>
      <c r="C104" s="63" t="s">
        <v>8</v>
      </c>
      <c r="D104" s="117" t="s">
        <v>274</v>
      </c>
      <c r="E104" s="86">
        <v>37802</v>
      </c>
      <c r="F104" s="66" t="s">
        <v>295</v>
      </c>
      <c r="G104" s="66" t="s">
        <v>213</v>
      </c>
      <c r="H104" s="66">
        <v>365</v>
      </c>
      <c r="I104" s="8">
        <v>303997.46</v>
      </c>
      <c r="J104" s="8">
        <v>832.8697486757261</v>
      </c>
      <c r="K104" s="31"/>
      <c r="L104" s="29"/>
    </row>
    <row r="105" spans="1:12" ht="15.75" customHeight="1">
      <c r="A105" s="50" t="s">
        <v>226</v>
      </c>
      <c r="B105" s="171" t="s">
        <v>106</v>
      </c>
      <c r="C105" s="43" t="s">
        <v>10</v>
      </c>
      <c r="D105" s="156" t="s">
        <v>495</v>
      </c>
      <c r="E105" s="52">
        <v>37802</v>
      </c>
      <c r="F105" s="51">
        <v>19</v>
      </c>
      <c r="G105" s="51" t="s">
        <v>214</v>
      </c>
      <c r="H105" s="51">
        <v>235</v>
      </c>
      <c r="I105" s="8">
        <v>146840.43</v>
      </c>
      <c r="J105" s="8">
        <v>624.8528946122553</v>
      </c>
      <c r="K105" s="31"/>
      <c r="L105" s="29"/>
    </row>
    <row r="106" spans="1:12" ht="15" customHeight="1">
      <c r="A106" s="50" t="s">
        <v>226</v>
      </c>
      <c r="B106" s="171" t="s">
        <v>106</v>
      </c>
      <c r="C106" s="43" t="s">
        <v>8</v>
      </c>
      <c r="D106" s="156" t="s">
        <v>495</v>
      </c>
      <c r="E106" s="52">
        <v>37802</v>
      </c>
      <c r="F106" s="51">
        <v>20</v>
      </c>
      <c r="G106" s="51" t="s">
        <v>215</v>
      </c>
      <c r="H106" s="51">
        <v>365</v>
      </c>
      <c r="I106" s="8">
        <v>318667.01</v>
      </c>
      <c r="J106" s="8">
        <v>873.0603134748493</v>
      </c>
      <c r="K106" s="31"/>
      <c r="L106" s="29"/>
    </row>
    <row r="107" spans="1:12" s="69" customFormat="1" ht="15" customHeight="1">
      <c r="A107" s="38" t="s">
        <v>226</v>
      </c>
      <c r="B107" s="167" t="s">
        <v>106</v>
      </c>
      <c r="C107" s="40" t="s">
        <v>10</v>
      </c>
      <c r="D107" s="113" t="s">
        <v>261</v>
      </c>
      <c r="E107" s="41">
        <v>37802</v>
      </c>
      <c r="F107" s="42" t="s">
        <v>262</v>
      </c>
      <c r="G107" s="39" t="s">
        <v>270</v>
      </c>
      <c r="H107" s="39">
        <v>222</v>
      </c>
      <c r="I107" s="8">
        <v>149197.92</v>
      </c>
      <c r="J107" s="8">
        <v>672.0627128237838</v>
      </c>
      <c r="K107" s="71"/>
      <c r="L107" s="29"/>
    </row>
    <row r="108" spans="1:12" ht="15" customHeight="1">
      <c r="A108" s="60" t="s">
        <v>496</v>
      </c>
      <c r="B108" s="182" t="s">
        <v>80</v>
      </c>
      <c r="C108" s="45" t="s">
        <v>8</v>
      </c>
      <c r="D108" s="116" t="s">
        <v>81</v>
      </c>
      <c r="E108" s="61">
        <v>37802</v>
      </c>
      <c r="F108" s="62" t="s">
        <v>252</v>
      </c>
      <c r="G108" s="44" t="s">
        <v>189</v>
      </c>
      <c r="H108" s="44">
        <v>365</v>
      </c>
      <c r="I108" s="36">
        <v>187999.35</v>
      </c>
      <c r="J108" s="36">
        <v>515.066705793863</v>
      </c>
      <c r="K108" s="37" t="s">
        <v>463</v>
      </c>
      <c r="L108" s="29"/>
    </row>
    <row r="109" spans="1:12" ht="15" customHeight="1">
      <c r="A109" s="60" t="s">
        <v>496</v>
      </c>
      <c r="B109" s="182" t="s">
        <v>80</v>
      </c>
      <c r="C109" s="45" t="s">
        <v>10</v>
      </c>
      <c r="D109" s="116" t="s">
        <v>331</v>
      </c>
      <c r="E109" s="61">
        <v>37802</v>
      </c>
      <c r="F109" s="62" t="s">
        <v>251</v>
      </c>
      <c r="G109" s="44" t="s">
        <v>335</v>
      </c>
      <c r="H109" s="44">
        <v>216</v>
      </c>
      <c r="I109" s="36">
        <v>43043.75</v>
      </c>
      <c r="J109" s="36">
        <v>199.27663761500003</v>
      </c>
      <c r="K109" s="37" t="s">
        <v>463</v>
      </c>
      <c r="L109" s="29"/>
    </row>
    <row r="110" spans="1:12" ht="27.75" customHeight="1">
      <c r="A110" s="26" t="s">
        <v>499</v>
      </c>
      <c r="B110" s="177" t="s">
        <v>249</v>
      </c>
      <c r="C110" s="3" t="s">
        <v>10</v>
      </c>
      <c r="D110" s="15" t="s">
        <v>82</v>
      </c>
      <c r="E110" s="46">
        <v>38260</v>
      </c>
      <c r="F110" s="28" t="s">
        <v>250</v>
      </c>
      <c r="G110" s="19" t="s">
        <v>190</v>
      </c>
      <c r="H110" s="19">
        <v>198</v>
      </c>
      <c r="I110" s="8">
        <v>89474.88</v>
      </c>
      <c r="J110" s="8">
        <v>451.89335741090906</v>
      </c>
      <c r="K110" s="31"/>
      <c r="L110" s="29"/>
    </row>
    <row r="111" spans="1:12" ht="27.75" customHeight="1">
      <c r="A111" s="26" t="s">
        <v>498</v>
      </c>
      <c r="B111" s="151" t="s">
        <v>249</v>
      </c>
      <c r="C111" s="3" t="s">
        <v>10</v>
      </c>
      <c r="D111" s="15" t="s">
        <v>127</v>
      </c>
      <c r="E111" s="46">
        <v>38260</v>
      </c>
      <c r="F111" s="19" t="s">
        <v>297</v>
      </c>
      <c r="G111" s="19" t="s">
        <v>191</v>
      </c>
      <c r="H111" s="19">
        <v>216</v>
      </c>
      <c r="I111" s="8">
        <v>129964.75</v>
      </c>
      <c r="J111" s="8">
        <v>601.6886582483334</v>
      </c>
      <c r="K111" s="31"/>
      <c r="L111" s="29"/>
    </row>
    <row r="112" spans="1:12" ht="15" customHeight="1">
      <c r="A112" s="38" t="s">
        <v>405</v>
      </c>
      <c r="B112" s="173" t="s">
        <v>472</v>
      </c>
      <c r="C112" s="40" t="s">
        <v>10</v>
      </c>
      <c r="D112" s="113" t="s">
        <v>413</v>
      </c>
      <c r="E112" s="95">
        <v>37802</v>
      </c>
      <c r="F112" s="39" t="s">
        <v>251</v>
      </c>
      <c r="G112" s="39" t="s">
        <v>154</v>
      </c>
      <c r="H112" s="39">
        <v>221</v>
      </c>
      <c r="I112" s="8">
        <v>88042.02</v>
      </c>
      <c r="J112" s="8">
        <v>398.38020480000006</v>
      </c>
      <c r="K112" s="31"/>
      <c r="L112" s="29"/>
    </row>
    <row r="113" spans="1:12" ht="15" customHeight="1">
      <c r="A113" s="50" t="s">
        <v>83</v>
      </c>
      <c r="B113" s="171">
        <v>236399542</v>
      </c>
      <c r="C113" s="43" t="s">
        <v>8</v>
      </c>
      <c r="D113" s="115" t="s">
        <v>84</v>
      </c>
      <c r="E113" s="53">
        <v>37802</v>
      </c>
      <c r="F113" s="51" t="s">
        <v>252</v>
      </c>
      <c r="G113" s="51" t="s">
        <v>192</v>
      </c>
      <c r="H113" s="51">
        <v>365</v>
      </c>
      <c r="I113" s="8">
        <v>338411.93</v>
      </c>
      <c r="J113" s="8">
        <v>927.155978195178</v>
      </c>
      <c r="K113" s="31"/>
      <c r="L113" s="29"/>
    </row>
    <row r="114" spans="1:12" ht="15" customHeight="1">
      <c r="A114" s="50" t="s">
        <v>83</v>
      </c>
      <c r="B114" s="171">
        <v>236399542</v>
      </c>
      <c r="C114" s="43" t="s">
        <v>10</v>
      </c>
      <c r="D114" s="115" t="s">
        <v>120</v>
      </c>
      <c r="E114" s="53">
        <v>37802</v>
      </c>
      <c r="F114" s="51" t="s">
        <v>255</v>
      </c>
      <c r="G114" s="51" t="s">
        <v>193</v>
      </c>
      <c r="H114" s="51">
        <v>237</v>
      </c>
      <c r="I114" s="8">
        <v>143526.24</v>
      </c>
      <c r="J114" s="8">
        <v>605.5959546470885</v>
      </c>
      <c r="K114" s="31"/>
      <c r="L114" s="29"/>
    </row>
    <row r="115" spans="1:12" ht="15" customHeight="1">
      <c r="A115" s="96" t="s">
        <v>395</v>
      </c>
      <c r="B115" s="183">
        <v>364760914</v>
      </c>
      <c r="C115" s="98" t="s">
        <v>10</v>
      </c>
      <c r="D115" s="96" t="s">
        <v>396</v>
      </c>
      <c r="E115" s="99">
        <v>37802</v>
      </c>
      <c r="F115" s="100"/>
      <c r="G115" s="97" t="s">
        <v>406</v>
      </c>
      <c r="H115" s="19">
        <v>180</v>
      </c>
      <c r="I115" s="8">
        <v>105935.37</v>
      </c>
      <c r="J115" s="8">
        <v>588.529861264</v>
      </c>
      <c r="K115" s="48"/>
      <c r="L115" s="29"/>
    </row>
    <row r="116" spans="1:12" ht="15" customHeight="1">
      <c r="A116" s="50" t="s">
        <v>315</v>
      </c>
      <c r="B116" s="184" t="s">
        <v>263</v>
      </c>
      <c r="C116" s="43" t="s">
        <v>10</v>
      </c>
      <c r="D116" s="115" t="s">
        <v>326</v>
      </c>
      <c r="E116" s="53">
        <v>38717</v>
      </c>
      <c r="F116" s="54" t="s">
        <v>287</v>
      </c>
      <c r="G116" s="51" t="s">
        <v>267</v>
      </c>
      <c r="H116" s="39">
        <v>216</v>
      </c>
      <c r="I116" s="8">
        <v>142506.69</v>
      </c>
      <c r="J116" s="8">
        <v>659.7531922116666</v>
      </c>
      <c r="K116" s="39"/>
      <c r="L116" s="29"/>
    </row>
    <row r="117" spans="1:12" ht="16.5" customHeight="1">
      <c r="A117" s="26" t="s">
        <v>233</v>
      </c>
      <c r="B117" s="177" t="s">
        <v>236</v>
      </c>
      <c r="C117" s="3" t="s">
        <v>10</v>
      </c>
      <c r="D117" s="15" t="s">
        <v>234</v>
      </c>
      <c r="E117" s="27">
        <v>37802</v>
      </c>
      <c r="F117" s="28" t="s">
        <v>251</v>
      </c>
      <c r="G117" s="19" t="s">
        <v>237</v>
      </c>
      <c r="H117" s="51">
        <v>224</v>
      </c>
      <c r="I117" s="8">
        <v>136589.33</v>
      </c>
      <c r="J117" s="8">
        <v>609.7737903557144</v>
      </c>
      <c r="K117" s="51"/>
      <c r="L117" s="29"/>
    </row>
    <row r="118" spans="1:12" ht="15" customHeight="1">
      <c r="A118" s="26" t="s">
        <v>266</v>
      </c>
      <c r="B118" s="172" t="s">
        <v>473</v>
      </c>
      <c r="C118" s="3" t="s">
        <v>10</v>
      </c>
      <c r="D118" s="15" t="s">
        <v>85</v>
      </c>
      <c r="E118" s="27">
        <v>37802</v>
      </c>
      <c r="F118" s="28">
        <v>1</v>
      </c>
      <c r="G118" s="19" t="s">
        <v>194</v>
      </c>
      <c r="H118" s="51">
        <v>220</v>
      </c>
      <c r="I118" s="8">
        <v>100705.04</v>
      </c>
      <c r="J118" s="8">
        <v>457.7502048152727</v>
      </c>
      <c r="K118" s="51"/>
      <c r="L118" s="29"/>
    </row>
    <row r="119" spans="1:12" ht="15" customHeight="1">
      <c r="A119" s="26" t="s">
        <v>288</v>
      </c>
      <c r="B119" s="151">
        <v>161748440</v>
      </c>
      <c r="C119" s="3" t="s">
        <v>10</v>
      </c>
      <c r="D119" s="15" t="s">
        <v>289</v>
      </c>
      <c r="E119" s="101">
        <v>39447</v>
      </c>
      <c r="F119" s="28" t="s">
        <v>252</v>
      </c>
      <c r="G119" s="19" t="s">
        <v>292</v>
      </c>
      <c r="H119" s="19">
        <v>198</v>
      </c>
      <c r="I119" s="8">
        <v>79811.79</v>
      </c>
      <c r="J119" s="8">
        <v>403.08985767818183</v>
      </c>
      <c r="K119" s="31"/>
      <c r="L119" s="29"/>
    </row>
    <row r="120" spans="1:12" ht="15" customHeight="1">
      <c r="A120" s="50" t="s">
        <v>86</v>
      </c>
      <c r="B120" s="171" t="s">
        <v>87</v>
      </c>
      <c r="C120" s="43" t="s">
        <v>8</v>
      </c>
      <c r="D120" s="115" t="s">
        <v>131</v>
      </c>
      <c r="E120" s="53">
        <v>37802</v>
      </c>
      <c r="F120" s="54" t="s">
        <v>251</v>
      </c>
      <c r="G120" s="51" t="s">
        <v>195</v>
      </c>
      <c r="H120" s="51">
        <v>365</v>
      </c>
      <c r="I120" s="8">
        <v>434972.23</v>
      </c>
      <c r="J120" s="8">
        <v>1191.704748467178</v>
      </c>
      <c r="K120" s="31"/>
      <c r="L120" s="29"/>
    </row>
    <row r="121" spans="1:12" ht="15" customHeight="1">
      <c r="A121" s="50" t="s">
        <v>86</v>
      </c>
      <c r="B121" s="171" t="s">
        <v>87</v>
      </c>
      <c r="C121" s="43" t="s">
        <v>8</v>
      </c>
      <c r="D121" s="115" t="s">
        <v>132</v>
      </c>
      <c r="E121" s="53">
        <v>37802</v>
      </c>
      <c r="F121" s="54" t="s">
        <v>277</v>
      </c>
      <c r="G121" s="51" t="s">
        <v>196</v>
      </c>
      <c r="H121" s="51">
        <v>365</v>
      </c>
      <c r="I121" s="8">
        <v>298902.7</v>
      </c>
      <c r="J121" s="8">
        <v>818.9115173023561</v>
      </c>
      <c r="K121" s="31"/>
      <c r="L121" s="29"/>
    </row>
    <row r="122" spans="1:12" ht="15" customHeight="1">
      <c r="A122" s="87" t="s">
        <v>86</v>
      </c>
      <c r="B122" s="180" t="s">
        <v>87</v>
      </c>
      <c r="C122" s="63" t="s">
        <v>8</v>
      </c>
      <c r="D122" s="117" t="s">
        <v>271</v>
      </c>
      <c r="E122" s="64">
        <v>37802</v>
      </c>
      <c r="F122" s="65" t="s">
        <v>293</v>
      </c>
      <c r="G122" s="66" t="s">
        <v>272</v>
      </c>
      <c r="H122" s="66">
        <v>365</v>
      </c>
      <c r="I122" s="8">
        <v>402350.36</v>
      </c>
      <c r="J122" s="8">
        <v>1102.3297674835069</v>
      </c>
      <c r="K122" s="31"/>
      <c r="L122" s="29"/>
    </row>
    <row r="123" spans="1:12" ht="15" customHeight="1">
      <c r="A123" s="50" t="s">
        <v>86</v>
      </c>
      <c r="B123" s="171" t="s">
        <v>87</v>
      </c>
      <c r="C123" s="43" t="s">
        <v>10</v>
      </c>
      <c r="D123" s="115" t="s">
        <v>125</v>
      </c>
      <c r="E123" s="53">
        <v>37802</v>
      </c>
      <c r="F123" s="54">
        <v>13</v>
      </c>
      <c r="G123" s="51" t="s">
        <v>197</v>
      </c>
      <c r="H123" s="51">
        <v>226</v>
      </c>
      <c r="I123" s="8">
        <v>149923.43</v>
      </c>
      <c r="J123" s="8">
        <v>663.3780300366371</v>
      </c>
      <c r="K123" s="31"/>
      <c r="L123" s="29"/>
    </row>
    <row r="124" ht="0" customHeight="1" hidden="1">
      <c r="L124" s="29"/>
    </row>
    <row r="125" spans="1:12" ht="13.5" customHeight="1">
      <c r="A125" s="26" t="s">
        <v>480</v>
      </c>
      <c r="B125" s="172" t="s">
        <v>486</v>
      </c>
      <c r="C125" s="3" t="s">
        <v>10</v>
      </c>
      <c r="D125" s="15" t="s">
        <v>481</v>
      </c>
      <c r="E125" s="101">
        <v>38260</v>
      </c>
      <c r="F125" s="28" t="s">
        <v>254</v>
      </c>
      <c r="G125" s="19" t="s">
        <v>198</v>
      </c>
      <c r="H125" s="19">
        <v>251</v>
      </c>
      <c r="I125" s="8">
        <v>77051.54</v>
      </c>
      <c r="J125" s="8">
        <v>306.97823114533867</v>
      </c>
      <c r="K125" s="31"/>
      <c r="L125" s="29"/>
    </row>
    <row r="126" spans="1:12" ht="15.75" customHeight="1">
      <c r="A126" s="50" t="s">
        <v>89</v>
      </c>
      <c r="B126" s="174" t="s">
        <v>90</v>
      </c>
      <c r="C126" s="43" t="s">
        <v>10</v>
      </c>
      <c r="D126" s="15" t="s">
        <v>56</v>
      </c>
      <c r="E126" s="53">
        <v>37802</v>
      </c>
      <c r="F126" s="54">
        <v>1</v>
      </c>
      <c r="G126" s="51" t="s">
        <v>439</v>
      </c>
      <c r="H126" s="51">
        <v>205</v>
      </c>
      <c r="I126" s="8">
        <v>163392.29</v>
      </c>
      <c r="J126" s="8">
        <v>797.0355419268292</v>
      </c>
      <c r="K126" s="31"/>
      <c r="L126" s="29"/>
    </row>
    <row r="127" spans="1:12" ht="15" customHeight="1">
      <c r="A127" s="50" t="s">
        <v>89</v>
      </c>
      <c r="B127" s="171" t="s">
        <v>90</v>
      </c>
      <c r="C127" s="43" t="s">
        <v>8</v>
      </c>
      <c r="D127" s="15" t="s">
        <v>49</v>
      </c>
      <c r="E127" s="53">
        <v>37802</v>
      </c>
      <c r="F127" s="54">
        <v>3</v>
      </c>
      <c r="G127" s="51" t="s">
        <v>440</v>
      </c>
      <c r="H127" s="51">
        <v>283</v>
      </c>
      <c r="I127" s="8">
        <v>319197.42</v>
      </c>
      <c r="J127" s="8">
        <v>1127.9060654196467</v>
      </c>
      <c r="K127" s="31"/>
      <c r="L127" s="29"/>
    </row>
    <row r="128" spans="1:12" ht="15" customHeight="1">
      <c r="A128" s="50" t="s">
        <v>89</v>
      </c>
      <c r="B128" s="171" t="s">
        <v>90</v>
      </c>
      <c r="C128" s="43" t="s">
        <v>10</v>
      </c>
      <c r="D128" s="156" t="s">
        <v>434</v>
      </c>
      <c r="E128" s="53">
        <v>37802</v>
      </c>
      <c r="F128" s="54">
        <v>7</v>
      </c>
      <c r="G128" s="51" t="s">
        <v>441</v>
      </c>
      <c r="H128" s="51">
        <v>205</v>
      </c>
      <c r="I128" s="8">
        <v>211799</v>
      </c>
      <c r="J128" s="8">
        <v>1033.1658513939512</v>
      </c>
      <c r="K128" s="31"/>
      <c r="L128" s="29"/>
    </row>
    <row r="129" spans="1:12" ht="15" customHeight="1">
      <c r="A129" s="50" t="s">
        <v>89</v>
      </c>
      <c r="B129" s="171" t="s">
        <v>90</v>
      </c>
      <c r="C129" s="43" t="s">
        <v>8</v>
      </c>
      <c r="D129" s="15" t="s">
        <v>438</v>
      </c>
      <c r="G129" s="51" t="s">
        <v>442</v>
      </c>
      <c r="H129" s="19">
        <v>283</v>
      </c>
      <c r="I129" s="8">
        <v>402772.14</v>
      </c>
      <c r="J129" s="8">
        <v>1423.223095921696</v>
      </c>
      <c r="K129" s="31"/>
      <c r="L129" s="29"/>
    </row>
    <row r="130" spans="1:12" ht="15" customHeight="1">
      <c r="A130" s="50" t="s">
        <v>89</v>
      </c>
      <c r="B130" s="171" t="s">
        <v>90</v>
      </c>
      <c r="C130" s="43" t="s">
        <v>10</v>
      </c>
      <c r="D130" s="15" t="s">
        <v>435</v>
      </c>
      <c r="E130" s="53">
        <v>37802</v>
      </c>
      <c r="F130" s="54">
        <v>5</v>
      </c>
      <c r="G130" s="51" t="s">
        <v>443</v>
      </c>
      <c r="H130" s="51">
        <v>205</v>
      </c>
      <c r="I130" s="8">
        <v>244292.63</v>
      </c>
      <c r="J130" s="8">
        <v>1191.6713810809758</v>
      </c>
      <c r="K130" s="31"/>
      <c r="L130" s="29"/>
    </row>
    <row r="131" spans="1:12" ht="15" customHeight="1">
      <c r="A131" s="50" t="s">
        <v>89</v>
      </c>
      <c r="B131" s="171" t="s">
        <v>90</v>
      </c>
      <c r="C131" s="43" t="s">
        <v>8</v>
      </c>
      <c r="D131" s="156" t="s">
        <v>436</v>
      </c>
      <c r="E131" s="53">
        <v>37802</v>
      </c>
      <c r="F131" s="54">
        <v>4</v>
      </c>
      <c r="G131" s="51" t="s">
        <v>444</v>
      </c>
      <c r="H131" s="51">
        <v>283</v>
      </c>
      <c r="I131" s="8">
        <v>469472.95</v>
      </c>
      <c r="J131" s="8">
        <v>1658.9150266388692</v>
      </c>
      <c r="K131" s="31"/>
      <c r="L131" s="29"/>
    </row>
    <row r="132" spans="1:12" ht="15" customHeight="1">
      <c r="A132" s="26" t="s">
        <v>475</v>
      </c>
      <c r="B132" s="172" t="s">
        <v>425</v>
      </c>
      <c r="C132" s="3" t="s">
        <v>10</v>
      </c>
      <c r="D132" s="15" t="s">
        <v>56</v>
      </c>
      <c r="E132" s="46">
        <v>37802</v>
      </c>
      <c r="F132" s="19" t="s">
        <v>252</v>
      </c>
      <c r="G132" s="19" t="s">
        <v>200</v>
      </c>
      <c r="H132" s="19">
        <v>198</v>
      </c>
      <c r="I132" s="30">
        <v>125104.70502400001</v>
      </c>
      <c r="J132" s="8">
        <f>I132/H132</f>
        <v>631.8419445656566</v>
      </c>
      <c r="K132" s="102">
        <v>44743</v>
      </c>
      <c r="L132" s="29"/>
    </row>
    <row r="133" spans="1:12" ht="16.5" customHeight="1">
      <c r="A133" s="207" t="s">
        <v>462</v>
      </c>
      <c r="B133" s="174" t="s">
        <v>477</v>
      </c>
      <c r="C133" s="43" t="s">
        <v>10</v>
      </c>
      <c r="D133" s="50" t="s">
        <v>484</v>
      </c>
      <c r="E133" s="52">
        <v>37802</v>
      </c>
      <c r="F133" s="51">
        <v>17</v>
      </c>
      <c r="G133" s="51" t="s">
        <v>203</v>
      </c>
      <c r="H133" s="51">
        <v>216</v>
      </c>
      <c r="I133" s="8">
        <v>84498.61</v>
      </c>
      <c r="J133" s="8">
        <v>391.19729488999997</v>
      </c>
      <c r="K133" s="206"/>
      <c r="L133" s="29"/>
    </row>
    <row r="134" spans="1:12" ht="15" customHeight="1" hidden="1">
      <c r="A134" s="50" t="s">
        <v>281</v>
      </c>
      <c r="B134" s="171" t="s">
        <v>92</v>
      </c>
      <c r="C134" s="43" t="s">
        <v>8</v>
      </c>
      <c r="D134" s="50" t="s">
        <v>93</v>
      </c>
      <c r="E134" s="52">
        <v>37802</v>
      </c>
      <c r="F134" s="51" t="s">
        <v>252</v>
      </c>
      <c r="G134" s="51"/>
      <c r="H134" s="51"/>
      <c r="K134" s="206"/>
      <c r="L134" s="29"/>
    </row>
    <row r="135" spans="1:12" ht="20.25" customHeight="1">
      <c r="A135" s="207" t="s">
        <v>462</v>
      </c>
      <c r="B135" s="174" t="s">
        <v>477</v>
      </c>
      <c r="C135" s="43" t="s">
        <v>10</v>
      </c>
      <c r="D135" s="208" t="s">
        <v>485</v>
      </c>
      <c r="E135" s="53">
        <v>37802</v>
      </c>
      <c r="F135" s="54" t="s">
        <v>479</v>
      </c>
      <c r="G135" s="51" t="s">
        <v>370</v>
      </c>
      <c r="H135" s="51">
        <v>216</v>
      </c>
      <c r="I135" s="8">
        <v>87271.74</v>
      </c>
      <c r="J135" s="8">
        <v>404.035841225</v>
      </c>
      <c r="K135" s="206"/>
      <c r="L135" s="29"/>
    </row>
    <row r="136" spans="1:12" ht="29.25" customHeight="1">
      <c r="A136" s="207" t="s">
        <v>462</v>
      </c>
      <c r="B136" s="174" t="s">
        <v>477</v>
      </c>
      <c r="C136" s="3" t="s">
        <v>8</v>
      </c>
      <c r="D136" s="26" t="s">
        <v>482</v>
      </c>
      <c r="F136" s="19" t="s">
        <v>252</v>
      </c>
      <c r="G136" s="19" t="s">
        <v>156</v>
      </c>
      <c r="H136" s="19">
        <v>365</v>
      </c>
      <c r="I136" s="8">
        <v>271104.08</v>
      </c>
      <c r="J136" s="8">
        <v>742.7508953355616</v>
      </c>
      <c r="K136" s="206"/>
      <c r="L136" s="29"/>
    </row>
    <row r="137" spans="1:12" ht="15.75" customHeight="1">
      <c r="A137" s="207" t="s">
        <v>462</v>
      </c>
      <c r="B137" s="174" t="s">
        <v>477</v>
      </c>
      <c r="C137" s="3" t="s">
        <v>116</v>
      </c>
      <c r="D137" s="26" t="s">
        <v>483</v>
      </c>
      <c r="F137" s="28" t="s">
        <v>257</v>
      </c>
      <c r="G137" s="19" t="s">
        <v>157</v>
      </c>
      <c r="H137" s="19">
        <v>218</v>
      </c>
      <c r="I137" s="8">
        <v>92037.29</v>
      </c>
      <c r="J137" s="8">
        <v>422.18942553743125</v>
      </c>
      <c r="K137" s="206"/>
      <c r="L137" s="29"/>
    </row>
    <row r="138" spans="1:12" ht="15" customHeight="1">
      <c r="A138" s="60" t="s">
        <v>282</v>
      </c>
      <c r="B138" s="182">
        <v>208511604</v>
      </c>
      <c r="C138" s="45" t="s">
        <v>10</v>
      </c>
      <c r="D138" s="116" t="s">
        <v>22</v>
      </c>
      <c r="E138" s="103">
        <v>39629</v>
      </c>
      <c r="F138" s="44" t="s">
        <v>252</v>
      </c>
      <c r="G138" s="44" t="s">
        <v>290</v>
      </c>
      <c r="H138" s="44">
        <v>221</v>
      </c>
      <c r="I138" s="36">
        <v>158144.05</v>
      </c>
      <c r="J138" s="36">
        <v>715.5839263390045</v>
      </c>
      <c r="K138" s="37" t="s">
        <v>456</v>
      </c>
      <c r="L138" s="29"/>
    </row>
    <row r="139" spans="1:12" ht="15" customHeight="1">
      <c r="A139" s="60" t="s">
        <v>282</v>
      </c>
      <c r="B139" s="182">
        <v>208511604</v>
      </c>
      <c r="C139" s="45" t="s">
        <v>10</v>
      </c>
      <c r="D139" s="116" t="s">
        <v>283</v>
      </c>
      <c r="E139" s="103">
        <v>39629</v>
      </c>
      <c r="F139" s="44" t="s">
        <v>254</v>
      </c>
      <c r="G139" s="44" t="s">
        <v>291</v>
      </c>
      <c r="H139" s="44">
        <v>221</v>
      </c>
      <c r="I139" s="36">
        <v>114603.51</v>
      </c>
      <c r="J139" s="36">
        <v>518.5679234171945</v>
      </c>
      <c r="K139" s="37" t="s">
        <v>456</v>
      </c>
      <c r="L139" s="29"/>
    </row>
    <row r="140" spans="1:12" ht="15" customHeight="1">
      <c r="A140" s="50" t="s">
        <v>336</v>
      </c>
      <c r="B140" s="184" t="s">
        <v>362</v>
      </c>
      <c r="C140" s="43" t="s">
        <v>10</v>
      </c>
      <c r="D140" s="115" t="s">
        <v>337</v>
      </c>
      <c r="E140" s="53">
        <v>37802</v>
      </c>
      <c r="F140" s="54" t="s">
        <v>363</v>
      </c>
      <c r="G140" s="51" t="s">
        <v>338</v>
      </c>
      <c r="H140" s="51">
        <v>226</v>
      </c>
      <c r="I140" s="8">
        <v>89072.72</v>
      </c>
      <c r="J140" s="8">
        <v>394.1270670138053</v>
      </c>
      <c r="K140" s="104"/>
      <c r="L140" s="29"/>
    </row>
    <row r="141" spans="1:12" ht="15" customHeight="1">
      <c r="A141" s="38" t="s">
        <v>94</v>
      </c>
      <c r="B141" s="173" t="s">
        <v>95</v>
      </c>
      <c r="C141" s="40" t="s">
        <v>8</v>
      </c>
      <c r="D141" s="113" t="s">
        <v>96</v>
      </c>
      <c r="E141" s="41">
        <v>37802</v>
      </c>
      <c r="F141" s="42">
        <v>1</v>
      </c>
      <c r="G141" s="39" t="s">
        <v>204</v>
      </c>
      <c r="H141" s="39">
        <v>244</v>
      </c>
      <c r="I141" s="8">
        <v>104569.46</v>
      </c>
      <c r="J141" s="8">
        <v>428.56336734049177</v>
      </c>
      <c r="K141" s="31"/>
      <c r="L141" s="29"/>
    </row>
    <row r="142" spans="1:12" ht="15" customHeight="1">
      <c r="A142" s="235" t="s">
        <v>474</v>
      </c>
      <c r="B142" s="236"/>
      <c r="C142" s="11" t="s">
        <v>0</v>
      </c>
      <c r="D142" s="110" t="s">
        <v>1</v>
      </c>
      <c r="E142" s="237" t="s">
        <v>228</v>
      </c>
      <c r="F142" s="12" t="s">
        <v>2</v>
      </c>
      <c r="G142" s="12" t="s">
        <v>371</v>
      </c>
      <c r="H142" s="12" t="s">
        <v>3</v>
      </c>
      <c r="I142" s="234" t="s">
        <v>464</v>
      </c>
      <c r="J142" s="234"/>
      <c r="K142" s="31"/>
      <c r="L142" s="29"/>
    </row>
    <row r="143" spans="1:12" ht="15" customHeight="1">
      <c r="A143" s="228"/>
      <c r="B143" s="229"/>
      <c r="C143" s="230" t="s">
        <v>4</v>
      </c>
      <c r="D143" s="231" t="s">
        <v>5</v>
      </c>
      <c r="E143" s="232"/>
      <c r="F143" s="233" t="s">
        <v>225</v>
      </c>
      <c r="G143" s="233" t="s">
        <v>0</v>
      </c>
      <c r="H143" s="233" t="s">
        <v>6</v>
      </c>
      <c r="I143" s="234" t="s">
        <v>311</v>
      </c>
      <c r="J143" s="234" t="s">
        <v>312</v>
      </c>
      <c r="K143" s="31"/>
      <c r="L143" s="29"/>
    </row>
    <row r="144" spans="1:12" ht="15" customHeight="1">
      <c r="A144" s="38" t="s">
        <v>94</v>
      </c>
      <c r="B144" s="167" t="s">
        <v>95</v>
      </c>
      <c r="C144" s="40" t="s">
        <v>10</v>
      </c>
      <c r="D144" s="113" t="s">
        <v>354</v>
      </c>
      <c r="E144" s="41">
        <v>37802</v>
      </c>
      <c r="F144" s="105" t="s">
        <v>277</v>
      </c>
      <c r="G144" s="39" t="s">
        <v>355</v>
      </c>
      <c r="H144" s="39">
        <v>180</v>
      </c>
      <c r="I144" s="8">
        <v>60655.83</v>
      </c>
      <c r="J144" s="8">
        <v>336.976829438</v>
      </c>
      <c r="K144" s="31"/>
      <c r="L144" s="29"/>
    </row>
    <row r="145" spans="1:12" ht="15" customHeight="1">
      <c r="A145" s="26" t="s">
        <v>227</v>
      </c>
      <c r="B145" s="172" t="s">
        <v>97</v>
      </c>
      <c r="C145" s="3" t="s">
        <v>10</v>
      </c>
      <c r="D145" s="15" t="s">
        <v>98</v>
      </c>
      <c r="E145" s="46">
        <v>37802</v>
      </c>
      <c r="F145" s="19">
        <v>2</v>
      </c>
      <c r="G145" s="19" t="s">
        <v>205</v>
      </c>
      <c r="H145" s="19">
        <v>180</v>
      </c>
      <c r="I145" s="8">
        <v>67387.47</v>
      </c>
      <c r="J145" s="8">
        <v>374.374849094</v>
      </c>
      <c r="K145" s="31"/>
      <c r="L145" s="29"/>
    </row>
    <row r="146" spans="1:12" ht="15" customHeight="1">
      <c r="A146" s="26" t="s">
        <v>227</v>
      </c>
      <c r="B146" s="151" t="s">
        <v>97</v>
      </c>
      <c r="C146" s="3" t="s">
        <v>8</v>
      </c>
      <c r="D146" s="15" t="s">
        <v>99</v>
      </c>
      <c r="E146" s="46">
        <v>37802</v>
      </c>
      <c r="F146" s="19">
        <v>1</v>
      </c>
      <c r="G146" s="19" t="s">
        <v>206</v>
      </c>
      <c r="H146" s="19">
        <v>365</v>
      </c>
      <c r="I146" s="8">
        <v>241318.67</v>
      </c>
      <c r="J146" s="8">
        <v>661.1470377613151</v>
      </c>
      <c r="K146" s="31"/>
      <c r="L146" s="29"/>
    </row>
    <row r="147" spans="1:12" ht="15" customHeight="1">
      <c r="A147" s="26" t="s">
        <v>227</v>
      </c>
      <c r="B147" s="151" t="s">
        <v>97</v>
      </c>
      <c r="C147" s="3" t="s">
        <v>36</v>
      </c>
      <c r="D147" s="15" t="s">
        <v>344</v>
      </c>
      <c r="E147" s="46">
        <v>40724</v>
      </c>
      <c r="F147" s="19" t="s">
        <v>258</v>
      </c>
      <c r="G147" s="19" t="s">
        <v>345</v>
      </c>
      <c r="H147" s="19">
        <v>36</v>
      </c>
      <c r="I147" s="8">
        <v>11361.04</v>
      </c>
      <c r="J147" s="8">
        <v>315.58435016</v>
      </c>
      <c r="K147" s="31"/>
      <c r="L147" s="29"/>
    </row>
    <row r="148" spans="1:12" s="69" customFormat="1" ht="15" customHeight="1">
      <c r="A148" s="87" t="s">
        <v>245</v>
      </c>
      <c r="B148" s="176" t="s">
        <v>100</v>
      </c>
      <c r="C148" s="63" t="s">
        <v>10</v>
      </c>
      <c r="D148" s="117" t="s">
        <v>101</v>
      </c>
      <c r="E148" s="86">
        <v>37802</v>
      </c>
      <c r="F148" s="66" t="s">
        <v>252</v>
      </c>
      <c r="G148" s="66" t="s">
        <v>207</v>
      </c>
      <c r="H148" s="66">
        <v>180</v>
      </c>
      <c r="I148" s="8">
        <v>106756.04</v>
      </c>
      <c r="J148" s="8">
        <v>593.0891143739999</v>
      </c>
      <c r="K148" s="31"/>
      <c r="L148" s="29"/>
    </row>
    <row r="149" spans="1:12" s="69" customFormat="1" ht="15" customHeight="1">
      <c r="A149" s="87" t="s">
        <v>245</v>
      </c>
      <c r="B149" s="180" t="s">
        <v>100</v>
      </c>
      <c r="C149" s="63" t="s">
        <v>36</v>
      </c>
      <c r="D149" s="117" t="s">
        <v>102</v>
      </c>
      <c r="E149" s="64">
        <v>37802</v>
      </c>
      <c r="F149" s="65" t="s">
        <v>251</v>
      </c>
      <c r="G149" s="66" t="s">
        <v>208</v>
      </c>
      <c r="H149" s="66">
        <v>30</v>
      </c>
      <c r="I149" s="8">
        <v>8984.24</v>
      </c>
      <c r="J149" s="8">
        <f>I149/H149</f>
        <v>299.4746666666667</v>
      </c>
      <c r="K149" s="155"/>
      <c r="L149" s="29"/>
    </row>
    <row r="150" spans="1:12" s="69" customFormat="1" ht="15" customHeight="1">
      <c r="A150" s="87" t="s">
        <v>245</v>
      </c>
      <c r="B150" s="180" t="s">
        <v>100</v>
      </c>
      <c r="C150" s="63" t="s">
        <v>10</v>
      </c>
      <c r="D150" s="117" t="s">
        <v>103</v>
      </c>
      <c r="E150" s="86">
        <v>37802</v>
      </c>
      <c r="F150" s="66" t="s">
        <v>256</v>
      </c>
      <c r="G150" s="66" t="s">
        <v>209</v>
      </c>
      <c r="H150" s="66">
        <v>180</v>
      </c>
      <c r="I150" s="8">
        <v>94697.8</v>
      </c>
      <c r="J150" s="8">
        <f>I150/H150</f>
        <v>526.098888888889</v>
      </c>
      <c r="K150" s="155"/>
      <c r="L150" s="29"/>
    </row>
    <row r="151" spans="1:12" ht="15.75" customHeight="1">
      <c r="A151" s="26" t="s">
        <v>229</v>
      </c>
      <c r="B151" s="177" t="s">
        <v>232</v>
      </c>
      <c r="C151" s="3" t="s">
        <v>10</v>
      </c>
      <c r="D151" s="15" t="s">
        <v>248</v>
      </c>
      <c r="E151" s="27">
        <v>38168</v>
      </c>
      <c r="F151" s="28" t="s">
        <v>280</v>
      </c>
      <c r="G151" s="19" t="s">
        <v>230</v>
      </c>
      <c r="H151" s="19">
        <v>251</v>
      </c>
      <c r="I151" s="8">
        <v>61526.37</v>
      </c>
      <c r="J151" s="8">
        <v>245.12499685721116</v>
      </c>
      <c r="K151" s="31"/>
      <c r="L151" s="29"/>
    </row>
    <row r="152" spans="1:12" ht="16.5" customHeight="1">
      <c r="A152" s="26" t="s">
        <v>229</v>
      </c>
      <c r="B152" s="172" t="s">
        <v>232</v>
      </c>
      <c r="C152" s="3" t="s">
        <v>8</v>
      </c>
      <c r="D152" s="15" t="s">
        <v>105</v>
      </c>
      <c r="E152" s="27">
        <v>37802</v>
      </c>
      <c r="F152" s="28" t="s">
        <v>383</v>
      </c>
      <c r="G152" s="19" t="s">
        <v>211</v>
      </c>
      <c r="H152" s="19">
        <v>365</v>
      </c>
      <c r="I152" s="8">
        <v>252143.21</v>
      </c>
      <c r="J152" s="8">
        <v>690.803323376548</v>
      </c>
      <c r="K152" s="31"/>
      <c r="L152" s="29"/>
    </row>
    <row r="153" spans="1:12" ht="15" customHeight="1">
      <c r="A153" s="87" t="s">
        <v>352</v>
      </c>
      <c r="B153" s="180">
        <v>273575446</v>
      </c>
      <c r="C153" s="63" t="s">
        <v>10</v>
      </c>
      <c r="D153" s="117" t="s">
        <v>353</v>
      </c>
      <c r="E153" s="64">
        <v>37802</v>
      </c>
      <c r="F153" s="65" t="s">
        <v>279</v>
      </c>
      <c r="G153" s="66" t="s">
        <v>231</v>
      </c>
      <c r="H153" s="66">
        <v>180</v>
      </c>
      <c r="I153" s="8">
        <v>50072.43</v>
      </c>
      <c r="J153" s="8">
        <v>278.18016101399996</v>
      </c>
      <c r="K153" s="31"/>
      <c r="L153" s="29"/>
    </row>
    <row r="154" spans="1:12" ht="15" customHeight="1">
      <c r="A154" s="87" t="s">
        <v>352</v>
      </c>
      <c r="B154" s="180">
        <v>273575446</v>
      </c>
      <c r="C154" s="63" t="s">
        <v>36</v>
      </c>
      <c r="D154" s="117" t="s">
        <v>353</v>
      </c>
      <c r="E154" s="64">
        <v>37802</v>
      </c>
      <c r="F154" s="65"/>
      <c r="G154" s="66" t="s">
        <v>394</v>
      </c>
      <c r="H154" s="66">
        <v>30</v>
      </c>
      <c r="I154" s="8">
        <v>7840.18</v>
      </c>
      <c r="J154" s="8">
        <v>261.339206748</v>
      </c>
      <c r="K154" s="31"/>
      <c r="L154" s="29"/>
    </row>
    <row r="155" spans="1:12" ht="15.75" customHeight="1">
      <c r="A155" s="106" t="s">
        <v>319</v>
      </c>
      <c r="B155" s="177" t="s">
        <v>320</v>
      </c>
      <c r="C155" s="3" t="s">
        <v>10</v>
      </c>
      <c r="D155" s="15" t="s">
        <v>321</v>
      </c>
      <c r="E155" s="27">
        <v>40359</v>
      </c>
      <c r="F155" s="28" t="s">
        <v>252</v>
      </c>
      <c r="G155" s="19" t="s">
        <v>322</v>
      </c>
      <c r="H155" s="19">
        <v>220</v>
      </c>
      <c r="I155" s="8">
        <v>90882.62</v>
      </c>
      <c r="J155" s="8">
        <v>413.10283367945453</v>
      </c>
      <c r="K155" s="31"/>
      <c r="L155" s="29"/>
    </row>
    <row r="156" spans="1:12" ht="15" customHeight="1">
      <c r="A156" s="26" t="s">
        <v>379</v>
      </c>
      <c r="B156" s="172" t="s">
        <v>380</v>
      </c>
      <c r="C156" s="3" t="s">
        <v>10</v>
      </c>
      <c r="D156" s="15" t="s">
        <v>381</v>
      </c>
      <c r="E156" s="27">
        <v>37802</v>
      </c>
      <c r="F156" s="28" t="s">
        <v>251</v>
      </c>
      <c r="G156" s="19" t="s">
        <v>389</v>
      </c>
      <c r="H156" s="19">
        <v>224</v>
      </c>
      <c r="I156" s="8">
        <v>97715.71680000001</v>
      </c>
      <c r="J156" s="8">
        <v>436.2308785714286</v>
      </c>
      <c r="K156" s="155"/>
      <c r="L156" s="29"/>
    </row>
    <row r="157" spans="1:12" s="69" customFormat="1" ht="14.25">
      <c r="A157" s="26" t="s">
        <v>379</v>
      </c>
      <c r="B157" s="151" t="s">
        <v>380</v>
      </c>
      <c r="C157" s="3" t="s">
        <v>8</v>
      </c>
      <c r="D157" s="15" t="s">
        <v>385</v>
      </c>
      <c r="E157" s="27">
        <v>37802</v>
      </c>
      <c r="F157" s="28" t="s">
        <v>252</v>
      </c>
      <c r="G157" s="19" t="s">
        <v>378</v>
      </c>
      <c r="H157" s="19">
        <v>365</v>
      </c>
      <c r="I157" s="8">
        <v>263942.86</v>
      </c>
      <c r="J157" s="8">
        <v>723.131139241096</v>
      </c>
      <c r="K157" s="55">
        <v>44805</v>
      </c>
      <c r="L157" s="29"/>
    </row>
    <row r="158" spans="1:12" ht="14.25">
      <c r="A158" s="50" t="s">
        <v>307</v>
      </c>
      <c r="B158" s="171">
        <v>760845512</v>
      </c>
      <c r="C158" s="43" t="s">
        <v>10</v>
      </c>
      <c r="D158" s="115" t="s">
        <v>308</v>
      </c>
      <c r="E158" s="52">
        <v>40359</v>
      </c>
      <c r="F158" s="51" t="s">
        <v>252</v>
      </c>
      <c r="G158" s="51" t="s">
        <v>309</v>
      </c>
      <c r="H158" s="51">
        <v>198</v>
      </c>
      <c r="I158" s="8">
        <v>62171.85</v>
      </c>
      <c r="J158" s="8">
        <v>313.99923401636363</v>
      </c>
      <c r="K158" s="31"/>
      <c r="L158" s="29"/>
    </row>
    <row r="159" spans="1:12" ht="15" customHeight="1">
      <c r="A159" s="38" t="s">
        <v>113</v>
      </c>
      <c r="B159" s="173" t="s">
        <v>124</v>
      </c>
      <c r="C159" s="40" t="s">
        <v>36</v>
      </c>
      <c r="D159" s="113" t="s">
        <v>122</v>
      </c>
      <c r="E159" s="41">
        <v>37802</v>
      </c>
      <c r="F159" s="42" t="s">
        <v>254</v>
      </c>
      <c r="G159" s="39" t="s">
        <v>216</v>
      </c>
      <c r="H159" s="39">
        <v>30</v>
      </c>
      <c r="I159" s="8">
        <v>7550.32</v>
      </c>
      <c r="J159" s="8">
        <v>251.67739575599998</v>
      </c>
      <c r="K159" s="31"/>
      <c r="L159" s="29"/>
    </row>
    <row r="160" spans="1:12" ht="15" customHeight="1">
      <c r="A160" s="38" t="s">
        <v>113</v>
      </c>
      <c r="B160" s="173" t="s">
        <v>124</v>
      </c>
      <c r="C160" s="40" t="s">
        <v>10</v>
      </c>
      <c r="D160" s="113" t="s">
        <v>113</v>
      </c>
      <c r="E160" s="41">
        <v>37802</v>
      </c>
      <c r="F160" s="42" t="s">
        <v>252</v>
      </c>
      <c r="G160" s="39" t="s">
        <v>217</v>
      </c>
      <c r="H160" s="39">
        <v>180</v>
      </c>
      <c r="I160" s="8">
        <v>63345.89</v>
      </c>
      <c r="J160" s="8">
        <v>351.921607188</v>
      </c>
      <c r="K160" s="31"/>
      <c r="L160" s="29"/>
    </row>
    <row r="161" spans="1:12" ht="15" customHeight="1">
      <c r="A161" s="186" t="s">
        <v>393</v>
      </c>
      <c r="B161" s="187" t="s">
        <v>107</v>
      </c>
      <c r="C161" s="188" t="s">
        <v>10</v>
      </c>
      <c r="D161" s="189" t="s">
        <v>108</v>
      </c>
      <c r="E161" s="190">
        <v>37802</v>
      </c>
      <c r="F161" s="191" t="s">
        <v>257</v>
      </c>
      <c r="G161" s="192" t="s">
        <v>218</v>
      </c>
      <c r="H161" s="192">
        <v>198</v>
      </c>
      <c r="I161" s="193">
        <v>72604.88</v>
      </c>
      <c r="J161" s="193">
        <v>366.69134263272724</v>
      </c>
      <c r="K161" s="194" t="s">
        <v>500</v>
      </c>
      <c r="L161" s="29"/>
    </row>
    <row r="162" spans="1:12" ht="15" customHeight="1">
      <c r="A162" s="186" t="s">
        <v>393</v>
      </c>
      <c r="B162" s="195" t="s">
        <v>107</v>
      </c>
      <c r="C162" s="196" t="s">
        <v>10</v>
      </c>
      <c r="D162" s="197" t="s">
        <v>109</v>
      </c>
      <c r="E162" s="198">
        <v>37802</v>
      </c>
      <c r="F162" s="199" t="s">
        <v>254</v>
      </c>
      <c r="G162" s="200" t="s">
        <v>219</v>
      </c>
      <c r="H162" s="200">
        <v>216</v>
      </c>
      <c r="I162" s="193">
        <v>112562.96</v>
      </c>
      <c r="J162" s="193">
        <v>521.12480603</v>
      </c>
      <c r="K162" s="194" t="s">
        <v>500</v>
      </c>
      <c r="L162" s="29"/>
    </row>
    <row r="163" spans="1:12" ht="15" customHeight="1">
      <c r="A163" s="87" t="s">
        <v>393</v>
      </c>
      <c r="B163" s="151" t="s">
        <v>107</v>
      </c>
      <c r="C163" s="3" t="s">
        <v>8</v>
      </c>
      <c r="D163" s="15" t="s">
        <v>43</v>
      </c>
      <c r="E163" s="27">
        <v>37802</v>
      </c>
      <c r="F163" s="28" t="s">
        <v>256</v>
      </c>
      <c r="G163" s="19" t="s">
        <v>220</v>
      </c>
      <c r="H163" s="19">
        <v>365</v>
      </c>
      <c r="I163" s="8">
        <v>311721.43</v>
      </c>
      <c r="J163" s="8">
        <v>854.0313111044384</v>
      </c>
      <c r="K163" s="31"/>
      <c r="L163" s="29"/>
    </row>
    <row r="164" spans="1:12" ht="18.75" customHeight="1">
      <c r="A164" s="50" t="s">
        <v>246</v>
      </c>
      <c r="B164" s="174" t="s">
        <v>110</v>
      </c>
      <c r="C164" s="43" t="s">
        <v>8</v>
      </c>
      <c r="D164" s="115" t="s">
        <v>437</v>
      </c>
      <c r="E164" s="52">
        <v>37802</v>
      </c>
      <c r="F164" s="51" t="s">
        <v>365</v>
      </c>
      <c r="G164" s="51" t="s">
        <v>221</v>
      </c>
      <c r="H164" s="51">
        <v>365</v>
      </c>
      <c r="I164" s="8">
        <v>312686.63</v>
      </c>
      <c r="J164" s="8">
        <v>856.6757137597806</v>
      </c>
      <c r="K164" s="31"/>
      <c r="L164" s="29"/>
    </row>
    <row r="165" spans="1:12" ht="18" customHeight="1">
      <c r="A165" s="50" t="s">
        <v>246</v>
      </c>
      <c r="B165" s="171" t="s">
        <v>110</v>
      </c>
      <c r="C165" s="43" t="s">
        <v>10</v>
      </c>
      <c r="D165" s="115" t="s">
        <v>128</v>
      </c>
      <c r="E165" s="52">
        <v>37802</v>
      </c>
      <c r="F165" s="51" t="s">
        <v>366</v>
      </c>
      <c r="G165" s="51" t="s">
        <v>222</v>
      </c>
      <c r="H165" s="51">
        <v>220</v>
      </c>
      <c r="I165" s="8">
        <v>82768.77</v>
      </c>
      <c r="J165" s="8">
        <v>376.2216874014546</v>
      </c>
      <c r="K165" s="31"/>
      <c r="L165" s="29"/>
    </row>
    <row r="166" spans="1:12" ht="14.25" customHeight="1">
      <c r="A166" s="50" t="s">
        <v>356</v>
      </c>
      <c r="B166" s="184" t="s">
        <v>357</v>
      </c>
      <c r="C166" s="43" t="s">
        <v>8</v>
      </c>
      <c r="D166" s="115" t="s">
        <v>43</v>
      </c>
      <c r="E166" s="53">
        <v>37802</v>
      </c>
      <c r="F166" s="54">
        <v>2</v>
      </c>
      <c r="G166" s="51" t="s">
        <v>358</v>
      </c>
      <c r="H166" s="51">
        <v>365</v>
      </c>
      <c r="I166" s="8">
        <v>366086.88</v>
      </c>
      <c r="J166" s="8">
        <v>1002.9777630529314</v>
      </c>
      <c r="K166" s="31"/>
      <c r="L166" s="29"/>
    </row>
    <row r="167" spans="1:12" ht="14.25" customHeight="1">
      <c r="A167" s="50" t="s">
        <v>111</v>
      </c>
      <c r="B167" s="174" t="s">
        <v>426</v>
      </c>
      <c r="C167" s="43" t="s">
        <v>10</v>
      </c>
      <c r="D167" s="115" t="s">
        <v>10</v>
      </c>
      <c r="E167" s="52">
        <v>37802</v>
      </c>
      <c r="F167" s="51" t="s">
        <v>252</v>
      </c>
      <c r="G167" s="51" t="s">
        <v>223</v>
      </c>
      <c r="H167" s="51">
        <v>180</v>
      </c>
      <c r="I167" s="8">
        <v>79444.986088</v>
      </c>
      <c r="J167" s="8">
        <v>441.3610338222222</v>
      </c>
      <c r="K167" s="161"/>
      <c r="L167" s="29"/>
    </row>
    <row r="168" spans="1:12" ht="14.25" customHeight="1">
      <c r="A168" s="26" t="s">
        <v>112</v>
      </c>
      <c r="B168" s="172" t="s">
        <v>427</v>
      </c>
      <c r="C168" s="3" t="s">
        <v>10</v>
      </c>
      <c r="D168" s="15" t="s">
        <v>112</v>
      </c>
      <c r="E168" s="27">
        <v>37802</v>
      </c>
      <c r="F168" s="28" t="s">
        <v>279</v>
      </c>
      <c r="G168" s="19" t="s">
        <v>224</v>
      </c>
      <c r="H168" s="19">
        <v>180</v>
      </c>
      <c r="I168" s="8">
        <v>67879.18</v>
      </c>
      <c r="J168" s="8">
        <v>377.106569382</v>
      </c>
      <c r="K168" s="206"/>
      <c r="L168" s="29"/>
    </row>
    <row r="169" spans="1:39" s="23" customFormat="1" ht="15" customHeight="1">
      <c r="A169" s="47" t="s">
        <v>488</v>
      </c>
      <c r="B169" s="238" t="s">
        <v>489</v>
      </c>
      <c r="C169" s="23" t="s">
        <v>10</v>
      </c>
      <c r="D169" s="23" t="s">
        <v>490</v>
      </c>
      <c r="E169" s="239"/>
      <c r="F169" s="240" t="s">
        <v>492</v>
      </c>
      <c r="G169" s="48">
        <v>6280</v>
      </c>
      <c r="H169" s="48">
        <v>224</v>
      </c>
      <c r="I169" s="8">
        <v>109369.06</v>
      </c>
      <c r="J169" s="8">
        <f>I169/H169</f>
        <v>488.2547321428571</v>
      </c>
      <c r="K169" s="161">
        <v>5</v>
      </c>
      <c r="L169" s="201"/>
      <c r="M169" s="201"/>
      <c r="N169" s="8"/>
      <c r="O169" s="201"/>
      <c r="W169" s="8"/>
      <c r="X169" s="8"/>
      <c r="Y169" s="22"/>
      <c r="Z169" s="8"/>
      <c r="AA169" s="202"/>
      <c r="AC169" s="8"/>
      <c r="AD169" s="8"/>
      <c r="AE169" s="31"/>
      <c r="AF169" s="203"/>
      <c r="AH169" s="25"/>
      <c r="AI169" s="204"/>
      <c r="AJ169" s="205"/>
      <c r="AK169" s="8"/>
      <c r="AL169" s="8"/>
      <c r="AM169" s="161"/>
    </row>
    <row r="170" ht="14.25">
      <c r="E170" s="27"/>
    </row>
    <row r="171" spans="1:8" ht="28.5" customHeight="1">
      <c r="A171" s="18" t="s">
        <v>126</v>
      </c>
      <c r="D171" s="111"/>
      <c r="E171" s="20"/>
      <c r="F171" s="21"/>
      <c r="G171" s="20"/>
      <c r="H171" s="107"/>
    </row>
    <row r="172" ht="14.25">
      <c r="A172" s="18" t="s">
        <v>114</v>
      </c>
    </row>
    <row r="173" ht="28.5" customHeight="1">
      <c r="A173" s="26" t="s">
        <v>300</v>
      </c>
    </row>
    <row r="174" ht="28.5" customHeight="1">
      <c r="A174" s="26" t="s">
        <v>301</v>
      </c>
    </row>
    <row r="175" spans="1:4" ht="28.5" customHeight="1">
      <c r="A175" s="26" t="s">
        <v>452</v>
      </c>
      <c r="C175" s="19"/>
      <c r="D175" s="121"/>
    </row>
    <row r="176" ht="14.25" customHeight="1">
      <c r="A176" s="26" t="s">
        <v>391</v>
      </c>
    </row>
    <row r="177" ht="14.25" customHeight="1">
      <c r="E177" s="3"/>
    </row>
    <row r="178" ht="14.25">
      <c r="G178" s="108"/>
    </row>
    <row r="179" spans="1:5" ht="14.25">
      <c r="A179" s="109"/>
      <c r="B179" s="185"/>
      <c r="D179" s="122"/>
      <c r="E179" s="29"/>
    </row>
  </sheetData>
  <sheetProtection/>
  <mergeCells count="1">
    <mergeCell ref="A1:J1"/>
  </mergeCells>
  <dataValidations count="1">
    <dataValidation allowBlank="1" showInputMessage="1" showErrorMessage="1" promptTitle="Enter a unique UFR Program #." prompt="This should be the same number appearing on contracts for the program.  However, as noted in the instructions, changes may be required where pre-assigned numbers fail to adhere to requirements for properly defining UFR cost centers. " sqref="F115"/>
  </dataValidations>
  <printOptions/>
  <pageMargins left="0.7" right="0.7" top="0.75" bottom="0.75" header="0.3" footer="0.3"/>
  <pageSetup horizontalDpi="1200" verticalDpi="1200" orientation="portrait" scale="44" r:id="rId3"/>
  <headerFooter>
    <oddHeader>&amp;L&amp;D</oddHeader>
  </headerFooter>
  <rowBreaks count="2" manualBreakCount="2">
    <brk id="95" max="255" man="1"/>
    <brk id="169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Brown, Jacquiline (OSD)</cp:lastModifiedBy>
  <cp:lastPrinted>2024-04-04T19:01:50Z</cp:lastPrinted>
  <dcterms:created xsi:type="dcterms:W3CDTF">2000-01-31T15:55:40Z</dcterms:created>
  <dcterms:modified xsi:type="dcterms:W3CDTF">2024-04-04T19:07:59Z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Brown, Jacquiline (OSD)</vt:lpwstr>
  </property>
  <property fmtid="{D5CDD505-2E9C-101B-9397-08002B2CF9AE}" pid="3" name="Order">
    <vt:lpwstr>35000.0000000000</vt:lpwstr>
  </property>
  <property fmtid="{D5CDD505-2E9C-101B-9397-08002B2CF9AE}" pid="4" name="display_urn:schemas-microsoft-com:office:office#Author">
    <vt:lpwstr>Brown, Jacquiline (OSD)</vt:lpwstr>
  </property>
</Properties>
</file>