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2.xml" ContentType="application/vnd.openxmlformats-officedocument.drawingml.chartshap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showPivotChartFilter="1"/>
  <bookViews>
    <workbookView xWindow="0" yWindow="45" windowWidth="15600" windowHeight="7710" tabRatio="528"/>
  </bookViews>
  <sheets>
    <sheet name="JDAI Dashboard" sheetId="35" r:id="rId1"/>
    <sheet name="Arrests" sheetId="104" r:id="rId2"/>
    <sheet name="ALP" sheetId="100" r:id="rId3"/>
    <sheet name="Bail" sheetId="65" r:id="rId4"/>
    <sheet name="DPI-County" sheetId="77" r:id="rId5"/>
    <sheet name="LOS" sheetId="60" r:id="rId6"/>
    <sheet name="VOPs" sheetId="103" r:id="rId7"/>
    <sheet name="Types" sheetId="41" r:id="rId8"/>
    <sheet name="DCF" sheetId="79" r:id="rId9"/>
    <sheet name="DPI-Court" sheetId="112" r:id="rId10"/>
    <sheet name="Gender" sheetId="97" r:id="rId11"/>
  </sheets>
  <definedNames>
    <definedName name="_xlnm._FilterDatabase" localSheetId="5" hidden="1">LOS!$A$16:$C$98</definedName>
    <definedName name="_xlnm.Print_Area" localSheetId="0">'JDAI Dashboard'!$B$2:$CR$285</definedName>
  </definedNames>
  <calcPr calcId="145621" iterateDelta="6.4766571447683168E-319"/>
</workbook>
</file>

<file path=xl/calcChain.xml><?xml version="1.0" encoding="utf-8"?>
<calcChain xmlns="http://schemas.openxmlformats.org/spreadsheetml/2006/main">
  <c r="D43" i="97" l="1"/>
  <c r="C43" i="97"/>
  <c r="C44" i="97"/>
  <c r="E44" i="97"/>
  <c r="D44" i="97"/>
  <c r="E43" i="97"/>
  <c r="G30" i="79" l="1"/>
  <c r="F30" i="79"/>
  <c r="H30" i="79" s="1"/>
  <c r="G29" i="79"/>
  <c r="F29" i="79"/>
  <c r="H29" i="79" s="1"/>
  <c r="G28" i="79"/>
  <c r="F28" i="79"/>
  <c r="H28" i="79" s="1"/>
  <c r="G27" i="79"/>
  <c r="F27" i="79"/>
  <c r="H27" i="79" s="1"/>
  <c r="G26" i="79"/>
  <c r="F26" i="79"/>
  <c r="H26" i="79" s="1"/>
  <c r="G25" i="79"/>
  <c r="F25" i="79"/>
  <c r="H25" i="79" s="1"/>
  <c r="G24" i="79" l="1"/>
  <c r="F24" i="79"/>
  <c r="H24" i="79" s="1"/>
  <c r="F23" i="79"/>
  <c r="G23" i="79"/>
  <c r="H23" i="79"/>
  <c r="B12" i="60" l="1" a="1"/>
  <c r="B12" i="60" s="1"/>
  <c r="B11" i="60" a="1"/>
  <c r="B11" i="60" s="1"/>
  <c r="B10" i="60" a="1"/>
  <c r="B10" i="60" s="1"/>
  <c r="H21" i="79" l="1"/>
  <c r="H22" i="79"/>
  <c r="C145" i="35" l="1"/>
  <c r="H3" i="79" l="1"/>
  <c r="H4" i="79"/>
  <c r="H5" i="79"/>
  <c r="H6" i="79"/>
  <c r="H7" i="79"/>
  <c r="H8" i="79"/>
  <c r="H9" i="79"/>
  <c r="H10" i="79"/>
  <c r="H11" i="79"/>
  <c r="H12" i="79"/>
  <c r="H13" i="79"/>
  <c r="H14" i="79"/>
  <c r="H15" i="79"/>
  <c r="H16" i="79" l="1"/>
  <c r="H17" i="79"/>
  <c r="H18" i="79"/>
  <c r="H19" i="79"/>
  <c r="H20" i="79"/>
  <c r="AW33" i="35" l="1"/>
  <c r="B13" i="60" l="1"/>
  <c r="C13" i="60" l="1"/>
  <c r="C11" i="60"/>
  <c r="E5" i="60" s="1"/>
  <c r="BM119" i="35" s="1"/>
  <c r="C12" i="60"/>
  <c r="E6" i="60" s="1"/>
  <c r="BM121" i="35" s="1"/>
  <c r="C10" i="60"/>
  <c r="E4" i="60" s="1"/>
  <c r="BM117" i="35" s="1"/>
  <c r="C148" i="35"/>
</calcChain>
</file>

<file path=xl/comments1.xml><?xml version="1.0" encoding="utf-8"?>
<comments xmlns="http://schemas.openxmlformats.org/spreadsheetml/2006/main">
  <authors>
    <author>Brian E. Daley</author>
  </authors>
  <commentList>
    <comment ref="B22" authorId="0">
      <text>
        <r>
          <rPr>
            <sz val="9"/>
            <color indexed="81"/>
            <rFont val="Tahoma"/>
            <family val="2"/>
          </rPr>
          <t>Source: Juvenile Court Department</t>
        </r>
      </text>
    </comment>
    <comment ref="A151" authorId="0">
      <text>
        <r>
          <rPr>
            <b/>
            <sz val="9"/>
            <color indexed="81"/>
            <rFont val="Tahoma"/>
            <family val="2"/>
          </rPr>
          <t>Brian E. Daley:</t>
        </r>
        <r>
          <rPr>
            <sz val="9"/>
            <color indexed="81"/>
            <rFont val="Tahoma"/>
            <family val="2"/>
          </rPr>
          <t xml:space="preserve">
BEWARE: the "Non-Criminal" category comes first on this sheet, which is the reverse of the original data sheet, which has "New Criminal" first."</t>
        </r>
      </text>
    </comment>
  </commentList>
</comments>
</file>

<file path=xl/comments2.xml><?xml version="1.0" encoding="utf-8"?>
<comments xmlns="http://schemas.openxmlformats.org/spreadsheetml/2006/main">
  <authors>
    <author>Brian E. Daley</author>
  </authors>
  <commentList>
    <comment ref="B2" authorId="0">
      <text>
        <r>
          <rPr>
            <b/>
            <sz val="9"/>
            <color indexed="81"/>
            <rFont val="Tahoma"/>
            <family val="2"/>
          </rPr>
          <t>Technical Violations</t>
        </r>
      </text>
    </comment>
    <comment ref="C2" authorId="0">
      <text>
        <r>
          <rPr>
            <b/>
            <sz val="9"/>
            <color indexed="81"/>
            <rFont val="Tahoma"/>
            <family val="2"/>
          </rPr>
          <t>New Criminal Charges</t>
        </r>
      </text>
    </comment>
  </commentList>
</comments>
</file>

<file path=xl/comments3.xml><?xml version="1.0" encoding="utf-8"?>
<comments xmlns="http://schemas.openxmlformats.org/spreadsheetml/2006/main">
  <authors>
    <author>BDaley</author>
  </authors>
  <commentList>
    <comment ref="F28" authorId="0">
      <text>
        <r>
          <rPr>
            <b/>
            <sz val="9"/>
            <color indexed="81"/>
            <rFont val="Tahoma"/>
            <family val="2"/>
          </rPr>
          <t>BDaley:</t>
        </r>
        <r>
          <rPr>
            <sz val="9"/>
            <color indexed="81"/>
            <rFont val="Tahoma"/>
            <family val="2"/>
          </rPr>
          <t xml:space="preserve">
1/25/2019 
Placement data was unavailable for one detention in Q4 of 2018.</t>
        </r>
      </text>
    </comment>
  </commentList>
</comments>
</file>

<file path=xl/sharedStrings.xml><?xml version="1.0" encoding="utf-8"?>
<sst xmlns="http://schemas.openxmlformats.org/spreadsheetml/2006/main" count="250" uniqueCount="162">
  <si>
    <t>Female</t>
  </si>
  <si>
    <t>Male</t>
  </si>
  <si>
    <t>Total</t>
  </si>
  <si>
    <t>Low</t>
  </si>
  <si>
    <t>High</t>
  </si>
  <si>
    <t>$101+</t>
  </si>
  <si>
    <t>Secure Detention</t>
  </si>
  <si>
    <t>Re-Arrest</t>
  </si>
  <si>
    <t>Failure to Appear</t>
  </si>
  <si>
    <t>Youth Released from Court (N=*)</t>
  </si>
  <si>
    <t>Quarter</t>
  </si>
  <si>
    <t>Q1</t>
  </si>
  <si>
    <t>Q2</t>
  </si>
  <si>
    <t>Q3</t>
  </si>
  <si>
    <t>Q4</t>
  </si>
  <si>
    <t>Year</t>
  </si>
  <si>
    <t>Shelter Care</t>
  </si>
  <si>
    <t>DCF Involved</t>
  </si>
  <si>
    <t>Med</t>
  </si>
  <si>
    <t>No Bail</t>
  </si>
  <si>
    <t>No DCF Involvement</t>
  </si>
  <si>
    <t>data not available</t>
  </si>
  <si>
    <t>Source: DYS Bail Report</t>
  </si>
  <si>
    <t>Detention Admissions by Gender</t>
  </si>
  <si>
    <t>Total Detention Admissions</t>
  </si>
  <si>
    <t>Types of Detention Used</t>
  </si>
  <si>
    <t>Detained</t>
  </si>
  <si>
    <t>Released</t>
  </si>
  <si>
    <t>County [N=]</t>
  </si>
  <si>
    <t xml:space="preserve">Source: Office of the Commissioner of Probation </t>
  </si>
  <si>
    <t>Release to DCF Only</t>
  </si>
  <si>
    <t>13-14</t>
  </si>
  <si>
    <t>County [N]</t>
  </si>
  <si>
    <t>9-12</t>
  </si>
  <si>
    <t>$1-50</t>
  </si>
  <si>
    <t>$51-100</t>
  </si>
  <si>
    <t>Detention Admissions</t>
  </si>
  <si>
    <t>Community-Based Option</t>
  </si>
  <si>
    <t>COURT [N]</t>
  </si>
  <si>
    <t>When a youth violates probation conditions, the juvenile probation officer files a notice of surrender. This graph shows the number of such notices, grouped by types: new delinquent violations, and non-delinquent (technical) violations. Source: Office of the Commissioner of Probation (OCP)</t>
  </si>
  <si>
    <t>Juvenile Court Applications for Complaint</t>
  </si>
  <si>
    <t>Percent DCF-Involved</t>
  </si>
  <si>
    <t>Source: JJEMS</t>
  </si>
  <si>
    <t>Massachusetts Juvenile Detention Alternatives Initiative Dashboard</t>
  </si>
  <si>
    <t>SEE NOTE</t>
  </si>
  <si>
    <t>Non-Delinquent</t>
  </si>
  <si>
    <t>Delinquent</t>
  </si>
  <si>
    <t>Source: DYS Jasper database</t>
  </si>
  <si>
    <t>All detained juveniles arrive at DYS with a legal document called a mittimus, on which the judge may stipulate a cash bail, or a release only to the Department of Children and Families (DCF),  or no bail — meaning the youth may not be released. The majority of "no bail" juveniles are awaiting probation violation proceedings.  Source: DYS</t>
  </si>
  <si>
    <t>Sources:  DYS Jasper database</t>
  </si>
  <si>
    <t>Totals</t>
  </si>
  <si>
    <t>Totals by Percentage</t>
  </si>
  <si>
    <t>Counts of Lengths of Stay - Detail Table</t>
  </si>
  <si>
    <t>Counts of Lengths of Stay - Summary Table</t>
  </si>
  <si>
    <t>Percentage of Detentions</t>
  </si>
  <si>
    <t>Time Span</t>
  </si>
  <si>
    <t>31 to 90 days</t>
  </si>
  <si>
    <t>30 days or less</t>
  </si>
  <si>
    <t>Public Safety Data, April 2014 – December 2015</t>
  </si>
  <si>
    <t>3   [0.19%]</t>
  </si>
  <si>
    <t>2   [0.13%]</t>
  </si>
  <si>
    <t>Complaints to Commitments, CY 2015</t>
  </si>
  <si>
    <t>First-Time Commitments</t>
  </si>
  <si>
    <t>Detention Admissions of DCF-Involved Youth</t>
  </si>
  <si>
    <t>Source:  DYS Jasper database</t>
  </si>
  <si>
    <t>Source: JJEMS and DYS Regions</t>
  </si>
  <si>
    <t>No Data</t>
  </si>
  <si>
    <t>Total with Data</t>
  </si>
  <si>
    <t>more than 90 days</t>
  </si>
  <si>
    <r>
      <t xml:space="preserve">The Juvenile Detention Alternatives Initiative (JDAI) — a data-driven, public safety partnership between the courts, juvenile justice agencies, and community stakeholders — seeks to reduce unnecessary and harmful use of secure detention for low-risk juveniles, while ensuring that the </t>
    </r>
    <r>
      <rPr>
        <b/>
        <sz val="7"/>
        <color theme="1"/>
        <rFont val="Calibri"/>
        <family val="2"/>
        <scheme val="minor"/>
      </rPr>
      <t>right</t>
    </r>
    <r>
      <rPr>
        <sz val="7"/>
        <color theme="1"/>
        <rFont val="Calibri"/>
        <family val="2"/>
        <scheme val="minor"/>
      </rPr>
      <t xml:space="preserve"> youth is the in the </t>
    </r>
    <r>
      <rPr>
        <b/>
        <sz val="7"/>
        <color theme="1"/>
        <rFont val="Calibri"/>
        <family val="2"/>
        <scheme val="minor"/>
      </rPr>
      <t>right</t>
    </r>
    <r>
      <rPr>
        <sz val="7"/>
        <color theme="1"/>
        <rFont val="Calibri"/>
        <family val="2"/>
        <scheme val="minor"/>
      </rPr>
      <t xml:space="preserve"> place for the </t>
    </r>
    <r>
      <rPr>
        <b/>
        <sz val="7"/>
        <color theme="1"/>
        <rFont val="Calibri"/>
        <family val="2"/>
        <scheme val="minor"/>
      </rPr>
      <t>right</t>
    </r>
    <r>
      <rPr>
        <sz val="7"/>
        <color theme="1"/>
        <rFont val="Calibri"/>
        <family val="2"/>
        <scheme val="minor"/>
      </rPr>
      <t xml:space="preserve"> reasons. The JDAI Data Committee publishes this quarterly dashboard to help stakeholders track progress and identify areas needing reform. Follow the links below for more information.</t>
    </r>
  </si>
  <si>
    <t>JDAI Relative Rate Index (RRI)</t>
  </si>
  <si>
    <t>www.mass.gov/jdai</t>
  </si>
  <si>
    <t xml:space="preserve"> </t>
  </si>
  <si>
    <t xml:space="preserve">Age </t>
  </si>
  <si>
    <t>County</t>
  </si>
  <si>
    <t>7-8</t>
  </si>
  <si>
    <t xml:space="preserve">Total </t>
  </si>
  <si>
    <t>Berkshire [120]</t>
  </si>
  <si>
    <t>Youths held on bail until the next court appearance are placed within the DYS detention continuum — hardware secure, shelter care, or community-based options (supported foster care) — depending on the Detention Placement Instrument (DPI) score, professional screening, geography, and availability. Source: DYS</t>
  </si>
  <si>
    <t>Length of Stay in Days</t>
  </si>
  <si>
    <t>Number of Detention Exits</t>
  </si>
  <si>
    <t>Length of Stay is the number of days spent in a particular detention, from admission to release. Each bar of this graph represents the number of detentions with a Length of Stay indicated by the horizontal axis label (1–30), for juveniles statewide. These figures do not include Overnight Arrest.  Source: DYS</t>
  </si>
  <si>
    <t>Suffolk [27]</t>
  </si>
  <si>
    <t>DYS ascertains whether each youth admitted to detention is “DCF Involved” — that is, has a currently open Care and Protection, Children Requiring Assistance, or Voluntary Services case with the Department of Children and Families (DCF). Source: DYS</t>
  </si>
  <si>
    <t>Statewide [5114]</t>
  </si>
  <si>
    <t>Essex [524]</t>
  </si>
  <si>
    <t>Worcester [565]</t>
  </si>
  <si>
    <t>Middlesex [844]</t>
  </si>
  <si>
    <t>Bristol [661]</t>
  </si>
  <si>
    <t>Hampden [540]</t>
  </si>
  <si>
    <t>Suffolk [809]</t>
  </si>
  <si>
    <t>Barnstable [229]</t>
  </si>
  <si>
    <t>Dukes [7]</t>
  </si>
  <si>
    <t>Franklin [61]</t>
  </si>
  <si>
    <t>Hampshire [80]</t>
  </si>
  <si>
    <t>Nantucket [7]</t>
  </si>
  <si>
    <t>Norfolk [262]</t>
  </si>
  <si>
    <t>Plymouth [405]</t>
  </si>
  <si>
    <t>Arrests by Age, CY2017</t>
  </si>
  <si>
    <t xml:space="preserve">Source: Research and Policy Analysis Division (RPAD), Executive Office of Public Safety and Security (EOPSS); data obtain from CrimeSOLV. </t>
  </si>
  <si>
    <t xml:space="preserve">Nearly all of the most populous cities/towns in Massachusetts track crime data using NIBRS.  The major exceptions are Boston and Lawrence; however, both are in the process of becoming NIBRS compliant.  </t>
  </si>
  <si>
    <t>Suffolk County includes Boston juvenile arrest data based on age obtained from the Boston Police Department, Boston Regional Intelligence Center</t>
  </si>
  <si>
    <t xml:space="preserve">This data represents arrested youth who are between the ages 7-17.  </t>
  </si>
  <si>
    <t>CrimeSOLV is an application which allows users to view tables and charts of crime data from police agencies in Massachusetts</t>
  </si>
  <si>
    <t>which report data to the Crime Reporting Unit in the format of the "National Incident Based Reporting System."</t>
  </si>
  <si>
    <t>The majority of police agencies now use this way of reporting their crime data.</t>
  </si>
  <si>
    <t>Youths Exiting Overnight Arrest (ALP), CY18 Q4</t>
  </si>
  <si>
    <t>Statewide Overview: October–December 2018 Update</t>
  </si>
  <si>
    <t>Bristol [14]</t>
  </si>
  <si>
    <t>Hampden [27]</t>
  </si>
  <si>
    <t>Middlesex [21]</t>
  </si>
  <si>
    <t>Statewide [171]</t>
  </si>
  <si>
    <t>Worcester [26]</t>
  </si>
  <si>
    <t>Suffolk [31]</t>
  </si>
  <si>
    <t>Essex [24]</t>
  </si>
  <si>
    <t>Bail Decisions for Detained Youth, CY18 Q4</t>
  </si>
  <si>
    <t>Hampden [29]</t>
  </si>
  <si>
    <t>Suffolk [28]</t>
  </si>
  <si>
    <t>STATE Total [202]</t>
  </si>
  <si>
    <t>Worcester [36]</t>
  </si>
  <si>
    <t>Essex [39]</t>
  </si>
  <si>
    <t>Bristol [13]</t>
  </si>
  <si>
    <t>Middlesex [13]</t>
  </si>
  <si>
    <t>Essex [33]</t>
  </si>
  <si>
    <t>STATE Total [193]</t>
  </si>
  <si>
    <t>Suffolk [26]</t>
  </si>
  <si>
    <t>Nine records had no data regarding DCF Involvement.</t>
  </si>
  <si>
    <t>Detention Admissions of DCF-Involved Youth, CY18 Q4</t>
  </si>
  <si>
    <t>Risk Scores of Detained Youth, CY2018 Q4</t>
  </si>
  <si>
    <t>Middlesex [12]</t>
  </si>
  <si>
    <t>Hampden [20]</t>
  </si>
  <si>
    <t>Worcester [29]</t>
  </si>
  <si>
    <t>STATE Total [169]</t>
  </si>
  <si>
    <t>Essex [36]</t>
  </si>
  <si>
    <t>Bristol [10]</t>
  </si>
  <si>
    <t>Counts of Lengths of Stay in Detention, CY18 Q4</t>
  </si>
  <si>
    <t>Risk Scores of Detained Youth by Court, CY18 Q4</t>
  </si>
  <si>
    <t xml:space="preserve">Note: In 2018 Q4, 32 detention admissions statewide had no DPR assessments. </t>
  </si>
  <si>
    <t>STATE Total [201]</t>
  </si>
  <si>
    <t>Worcester [30]</t>
  </si>
  <si>
    <t>Lawrence [22]</t>
  </si>
  <si>
    <t>Brockton [17]</t>
  </si>
  <si>
    <t>Springfield [17]</t>
  </si>
  <si>
    <t>Boston [16]</t>
  </si>
  <si>
    <t>Lynn [14]</t>
  </si>
  <si>
    <t>Dorchester [9]</t>
  </si>
  <si>
    <t>New Bedford [7]</t>
  </si>
  <si>
    <t>Quincy [6]</t>
  </si>
  <si>
    <t>The number of youth held on bail trended downward from 2010 until 2013, when Juvenile Court jurisdiction was expanded to include 17­year­olds. Females constitute 21.4% of all admissions from 2010 through Q4 of 2018. 
Source: DYS</t>
  </si>
  <si>
    <t>Counts of arrests grouped by age. The 17-year-old age group was recently shifted to the Juvenile Court’s jurisdiction. Data shown is as of January, 2018; future corrections may alter totals. Sources: CrimeSOLV (Massachusetts State Police); Boston Regional Intelligence Center (Boston Police Department).</t>
  </si>
  <si>
    <t>By law, all youth arrested in Massachusetts must appear before a judge on the next day of court.  Until then, those not released on bail — or ineligible for bail — are held in an Overnight Arrest (ONA) bed. Youth can be arrested on new charges or on warrants. ONA beds have replaced Alternative Lockup Programs (ALP). 
Source: Department of Youth Services (DYS)</t>
  </si>
  <si>
    <t>The Department of Youth Services' (DYS) objective screening tool, the Detention Placement Recommendation (DPR), helps determine placement type and security level for youth held on bail. The DPR recommends placement at a hardware secure, staff secure, or community-based program in view of the youth’s delinquency history, present court involvement, and other factors.  Source: DYS</t>
  </si>
  <si>
    <t>This graphic shows the statewide percentage of youth admitted to detention with open Department of Children &amp; Families (DCF) cases, a figure which has hovered at around 40% of all detention admissions. Source: DYS</t>
  </si>
  <si>
    <t xml:space="preserve">DYS determines placement type and security level for detained youth in part with the Detention Placement Recommendation (DPR), an objective screening tool that uses delinquency history, present court involvement, and other criteria to score risk as Low, Medium, or High. Here, detention admissions for Courts that held more than 5 youth on bail during the quarter are grouped by DPR score, and each court's totals are represented as percentages. In Q4 of 2018, 32 detention admissions statewide had no DPR assessments. Source: DYS </t>
  </si>
  <si>
    <t>Juvenile Court Surrender Notices, CY18 Q4</t>
  </si>
  <si>
    <t>Delinquent &amp; Non-Delinquent</t>
  </si>
  <si>
    <t>Worcester [51]</t>
  </si>
  <si>
    <t>Middlesex [3]</t>
  </si>
  <si>
    <t>STATE Total [172]</t>
  </si>
  <si>
    <t>Essex [37]</t>
  </si>
  <si>
    <t>Hampden [25]</t>
  </si>
  <si>
    <t>Suffolk [6]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</si>
</sst>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d/yy;@"/>
    <numFmt numFmtId="165" formatCode="0.0%"/>
    <numFmt numFmtId="166" formatCode="#,##0.0000000"/>
  </numFmts>
  <fonts count="47" x14ac:knownFonts="1">
    <font>
      <sz val="11"/>
      <color theme="1"/>
      <name val="Calibri"/>
      <family val="2"/>
      <scheme val="minor"/>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name val="Arial"/>
      <family val="2"/>
    </font>
    <font>
      <sz val="10"/>
      <color indexed="8"/>
      <name val="Arial"/>
      <family val="2"/>
    </font>
    <font>
      <sz val="11"/>
      <color indexed="8"/>
      <name val="Calibri"/>
      <family val="2"/>
    </font>
    <font>
      <sz val="10"/>
      <color theme="1"/>
      <name val="Arial"/>
      <family val="2"/>
    </font>
    <font>
      <sz val="11"/>
      <color theme="1"/>
      <name val="Arial"/>
      <family val="2"/>
    </font>
    <font>
      <b/>
      <sz val="11"/>
      <color theme="1"/>
      <name val="Arial"/>
      <family val="2"/>
    </font>
    <font>
      <b/>
      <sz val="14"/>
      <color theme="1"/>
      <name val="Arial"/>
      <family val="2"/>
    </font>
    <font>
      <sz val="6"/>
      <color theme="1"/>
      <name val="Arial Narrow"/>
      <family val="2"/>
    </font>
    <font>
      <sz val="3"/>
      <color theme="1"/>
      <name val="Bodoni MT"/>
      <family val="1"/>
    </font>
    <font>
      <sz val="11"/>
      <color theme="1"/>
      <name val="Times New Roman"/>
      <family val="2"/>
    </font>
    <font>
      <b/>
      <sz val="11"/>
      <color theme="1"/>
      <name val="Calibri"/>
      <family val="2"/>
      <scheme val="minor"/>
    </font>
    <font>
      <b/>
      <sz val="10"/>
      <name val="Arial"/>
      <family val="2"/>
    </font>
    <font>
      <b/>
      <sz val="14"/>
      <color rgb="FF000000"/>
      <name val="Arial"/>
      <family val="2"/>
    </font>
    <font>
      <b/>
      <sz val="12"/>
      <name val="Arial"/>
      <family val="2"/>
    </font>
    <font>
      <sz val="10"/>
      <name val="Arial"/>
      <family val="2"/>
    </font>
    <font>
      <sz val="8"/>
      <color theme="1"/>
      <name val="Calibri"/>
      <family val="2"/>
      <scheme val="minor"/>
    </font>
    <font>
      <sz val="2"/>
      <color theme="1"/>
      <name val="Calibri"/>
      <family val="2"/>
      <scheme val="minor"/>
    </font>
    <font>
      <sz val="2"/>
      <color theme="0"/>
      <name val="Calibri"/>
      <family val="2"/>
      <scheme val="minor"/>
    </font>
    <font>
      <i/>
      <sz val="7"/>
      <color theme="1"/>
      <name val="Calibri"/>
      <family val="2"/>
      <scheme val="minor"/>
    </font>
    <font>
      <b/>
      <sz val="9"/>
      <color theme="0"/>
      <name val="Calibri"/>
      <family val="2"/>
      <scheme val="minor"/>
    </font>
    <font>
      <b/>
      <sz val="8"/>
      <color theme="1"/>
      <name val="Calibri"/>
      <family val="2"/>
      <scheme val="minor"/>
    </font>
    <font>
      <b/>
      <sz val="14"/>
      <name val="Arial"/>
      <family val="2"/>
    </font>
    <font>
      <sz val="3"/>
      <color theme="1"/>
      <name val="Calibri"/>
      <family val="2"/>
      <scheme val="minor"/>
    </font>
    <font>
      <sz val="8"/>
      <name val="Calibri"/>
      <family val="2"/>
      <scheme val="minor"/>
    </font>
    <font>
      <b/>
      <sz val="10"/>
      <color theme="1"/>
      <name val="Calibri"/>
      <family val="2"/>
      <scheme val="minor"/>
    </font>
    <font>
      <b/>
      <sz val="11"/>
      <color rgb="FF000000"/>
      <name val="Arial"/>
      <family val="2"/>
    </font>
    <font>
      <b/>
      <sz val="9"/>
      <color theme="1"/>
      <name val="Arial"/>
      <family val="2"/>
    </font>
    <font>
      <b/>
      <sz val="12"/>
      <color theme="1"/>
      <name val="Arial"/>
      <family val="2"/>
    </font>
    <font>
      <sz val="9"/>
      <color indexed="81"/>
      <name val="Tahoma"/>
      <family val="2"/>
    </font>
    <font>
      <b/>
      <sz val="9"/>
      <color indexed="81"/>
      <name val="Tahoma"/>
      <family val="2"/>
    </font>
    <font>
      <sz val="3"/>
      <color theme="0"/>
      <name val="Bodoni MT"/>
      <family val="1"/>
    </font>
    <font>
      <b/>
      <sz val="10"/>
      <color theme="1"/>
      <name val="Arial"/>
      <family val="2"/>
    </font>
    <font>
      <b/>
      <sz val="10"/>
      <color rgb="FF000000"/>
      <name val="Arial"/>
      <family val="2"/>
    </font>
    <font>
      <sz val="10"/>
      <color theme="1"/>
      <name val="Calibri"/>
      <family val="2"/>
      <scheme val="minor"/>
    </font>
    <font>
      <sz val="7"/>
      <color theme="1"/>
      <name val="Calibri"/>
      <family val="2"/>
      <scheme val="minor"/>
    </font>
    <font>
      <b/>
      <sz val="7"/>
      <color theme="1"/>
      <name val="Calibri"/>
      <family val="2"/>
      <scheme val="minor"/>
    </font>
    <font>
      <u/>
      <sz val="11"/>
      <color theme="10"/>
      <name val="Calibri"/>
      <family val="2"/>
      <scheme val="minor"/>
    </font>
    <font>
      <u/>
      <sz val="8"/>
      <color rgb="FF0000FF"/>
      <name val="Calibri"/>
      <family val="2"/>
      <scheme val="minor"/>
    </font>
    <font>
      <sz val="10"/>
      <color theme="1"/>
      <name val="Times New Roman"/>
      <family val="1"/>
    </font>
    <font>
      <sz val="8"/>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24994659260841701"/>
        <bgColor indexed="64"/>
      </patternFill>
    </fill>
    <fill>
      <patternFill patternType="solid">
        <fgColor theme="2"/>
        <bgColor indexed="64"/>
      </patternFill>
    </fill>
    <fill>
      <patternFill patternType="solid">
        <fgColor theme="7"/>
        <bgColor indexed="64"/>
      </patternFill>
    </fill>
    <fill>
      <patternFill patternType="solid">
        <fgColor theme="8"/>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rgb="FFFF0000"/>
      </top>
      <bottom/>
      <diagonal/>
    </border>
    <border>
      <left/>
      <right/>
      <top/>
      <bottom style="thin">
        <color rgb="FFFF0000"/>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rgb="FFFF0000"/>
      </left>
      <right style="thin">
        <color rgb="FFFF0000"/>
      </right>
      <top/>
      <bottom/>
      <diagonal/>
    </border>
    <border>
      <left style="thin">
        <color indexed="8"/>
      </left>
      <right/>
      <top style="thin">
        <color indexed="8"/>
      </top>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top style="hair">
        <color theme="0" tint="-0.24994659260841701"/>
      </top>
      <bottom/>
      <diagonal/>
    </border>
    <border>
      <left/>
      <right/>
      <top style="hair">
        <color theme="0" tint="-0.24994659260841701"/>
      </top>
      <bottom/>
      <diagonal/>
    </border>
    <border>
      <left/>
      <right style="hair">
        <color theme="0" tint="-0.24994659260841701"/>
      </right>
      <top style="hair">
        <color theme="0" tint="-0.24994659260841701"/>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
    <xf numFmtId="0" fontId="0" fillId="0" borderId="0"/>
    <xf numFmtId="0" fontId="6" fillId="0" borderId="0"/>
    <xf numFmtId="0" fontId="7" fillId="0" borderId="0"/>
    <xf numFmtId="9" fontId="9"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0" fontId="16" fillId="0" borderId="0"/>
    <xf numFmtId="0" fontId="5" fillId="0" borderId="0"/>
    <xf numFmtId="0" fontId="21" fillId="0" borderId="0"/>
    <xf numFmtId="0" fontId="43" fillId="0" borderId="0" applyNumberFormat="0" applyFill="0" applyBorder="0" applyAlignment="0" applyProtection="0"/>
  </cellStyleXfs>
  <cellXfs count="187">
    <xf numFmtId="0" fontId="0" fillId="0" borderId="0" xfId="0"/>
    <xf numFmtId="0" fontId="0" fillId="0" borderId="0" xfId="0" applyProtection="1"/>
    <xf numFmtId="0" fontId="11" fillId="0" borderId="0" xfId="0" applyFont="1" applyProtection="1"/>
    <xf numFmtId="0" fontId="0" fillId="0" borderId="0" xfId="0" applyFill="1" applyProtection="1"/>
    <xf numFmtId="0" fontId="6" fillId="0" borderId="0" xfId="1" applyFont="1" applyAlignment="1" applyProtection="1">
      <alignment horizontal="center"/>
    </xf>
    <xf numFmtId="0" fontId="6" fillId="0" borderId="0" xfId="1" applyProtection="1"/>
    <xf numFmtId="0" fontId="6" fillId="0" borderId="0" xfId="1" applyAlignment="1" applyProtection="1">
      <alignment horizontal="center"/>
    </xf>
    <xf numFmtId="0" fontId="20" fillId="0" borderId="0" xfId="8" applyFont="1" applyAlignment="1" applyProtection="1">
      <alignment horizontal="center"/>
    </xf>
    <xf numFmtId="0" fontId="20" fillId="0" borderId="0" xfId="8" applyFont="1" applyProtection="1"/>
    <xf numFmtId="0" fontId="21" fillId="0" borderId="0" xfId="8" applyProtection="1"/>
    <xf numFmtId="0" fontId="21" fillId="0" borderId="0" xfId="8" applyAlignment="1" applyProtection="1">
      <alignment horizontal="center"/>
    </xf>
    <xf numFmtId="0" fontId="20" fillId="0" borderId="0" xfId="1" applyFont="1" applyAlignment="1" applyProtection="1">
      <alignment horizontal="center"/>
    </xf>
    <xf numFmtId="0" fontId="20" fillId="0" borderId="0" xfId="1" applyFont="1" applyProtection="1"/>
    <xf numFmtId="0" fontId="6" fillId="0" borderId="0" xfId="1" applyFont="1" applyFill="1" applyProtection="1"/>
    <xf numFmtId="0" fontId="0" fillId="0" borderId="0" xfId="0" applyBorder="1" applyProtection="1"/>
    <xf numFmtId="0" fontId="0" fillId="0" borderId="0" xfId="0" applyFill="1" applyBorder="1" applyProtection="1"/>
    <xf numFmtId="0" fontId="23" fillId="0" borderId="0" xfId="0" applyFont="1" applyFill="1" applyBorder="1" applyProtection="1"/>
    <xf numFmtId="0" fontId="23" fillId="0" borderId="0" xfId="0" applyFont="1" applyAlignment="1" applyProtection="1">
      <alignment horizontal="center" vertical="center"/>
    </xf>
    <xf numFmtId="1" fontId="23" fillId="0" borderId="0" xfId="0" applyNumberFormat="1" applyFont="1" applyBorder="1" applyAlignment="1" applyProtection="1">
      <alignment horizontal="center" vertical="center"/>
    </xf>
    <xf numFmtId="0" fontId="0" fillId="0" borderId="0" xfId="0" applyAlignment="1">
      <alignment vertical="center"/>
    </xf>
    <xf numFmtId="0" fontId="15" fillId="0" borderId="0" xfId="0" applyFont="1" applyBorder="1" applyAlignment="1" applyProtection="1">
      <alignment horizontal="center" vertical="center"/>
    </xf>
    <xf numFmtId="0" fontId="0" fillId="0" borderId="0" xfId="0" applyBorder="1"/>
    <xf numFmtId="0" fontId="13" fillId="0" borderId="0" xfId="6" applyFont="1" applyAlignment="1">
      <alignment vertical="center"/>
    </xf>
    <xf numFmtId="0" fontId="3" fillId="0" borderId="0" xfId="6" applyFont="1"/>
    <xf numFmtId="0" fontId="29" fillId="0" borderId="0" xfId="0" applyFont="1" applyBorder="1" applyAlignment="1" applyProtection="1">
      <alignment vertical="center"/>
    </xf>
    <xf numFmtId="0" fontId="23" fillId="0" borderId="0" xfId="0" applyFont="1" applyBorder="1" applyAlignment="1" applyProtection="1">
      <alignment horizontal="center" vertical="center"/>
    </xf>
    <xf numFmtId="0" fontId="14" fillId="0" borderId="0" xfId="0" applyFont="1" applyBorder="1" applyAlignment="1" applyProtection="1">
      <alignment shrinkToFit="1"/>
    </xf>
    <xf numFmtId="0" fontId="28" fillId="0" borderId="0" xfId="0" applyNumberFormat="1" applyFont="1" applyFill="1" applyBorder="1" applyAlignment="1">
      <alignment vertical="center"/>
    </xf>
    <xf numFmtId="0" fontId="0" fillId="0" borderId="8" xfId="0" applyBorder="1" applyAlignment="1">
      <alignment vertical="center"/>
    </xf>
    <xf numFmtId="0" fontId="0" fillId="0" borderId="1" xfId="0" applyFill="1" applyBorder="1" applyAlignment="1" applyProtection="1">
      <alignment horizontal="left" vertical="center"/>
    </xf>
    <xf numFmtId="0" fontId="0" fillId="0" borderId="8" xfId="0" applyNumberFormat="1" applyBorder="1" applyAlignment="1">
      <alignment horizontal="center" vertical="center"/>
    </xf>
    <xf numFmtId="0" fontId="28" fillId="0" borderId="0" xfId="8" applyFont="1" applyFill="1" applyAlignment="1" applyProtection="1">
      <alignment vertical="center"/>
    </xf>
    <xf numFmtId="0" fontId="10" fillId="0" borderId="0" xfId="0" applyFont="1" applyAlignment="1" applyProtection="1">
      <alignment vertical="center"/>
    </xf>
    <xf numFmtId="0" fontId="28" fillId="0" borderId="0" xfId="8" applyFont="1" applyAlignment="1" applyProtection="1">
      <alignment vertical="center"/>
    </xf>
    <xf numFmtId="0" fontId="0" fillId="0" borderId="0" xfId="0" applyAlignment="1" applyProtection="1">
      <alignment vertical="center"/>
    </xf>
    <xf numFmtId="1" fontId="6" fillId="0" borderId="8" xfId="1" applyNumberFormat="1" applyFont="1" applyFill="1" applyBorder="1" applyAlignment="1" applyProtection="1">
      <alignment horizontal="center" vertical="center"/>
    </xf>
    <xf numFmtId="164" fontId="6" fillId="0" borderId="8" xfId="1" applyNumberFormat="1" applyFont="1" applyFill="1" applyBorder="1" applyAlignment="1" applyProtection="1">
      <alignment horizontal="center" vertical="center"/>
    </xf>
    <xf numFmtId="0" fontId="6" fillId="0" borderId="8" xfId="0" applyFont="1" applyFill="1" applyBorder="1" applyAlignment="1" applyProtection="1">
      <alignment horizontal="center" vertical="center"/>
    </xf>
    <xf numFmtId="0" fontId="6" fillId="0" borderId="8" xfId="1" applyFont="1" applyBorder="1" applyAlignment="1" applyProtection="1">
      <alignment horizontal="center" vertical="center"/>
    </xf>
    <xf numFmtId="165" fontId="0" fillId="0" borderId="0" xfId="0" applyNumberFormat="1" applyProtection="1"/>
    <xf numFmtId="0" fontId="0" fillId="0" borderId="8" xfId="0" applyNumberFormat="1" applyFont="1" applyFill="1" applyBorder="1" applyAlignment="1">
      <alignment vertical="center"/>
    </xf>
    <xf numFmtId="0" fontId="0" fillId="0" borderId="8" xfId="0" applyNumberFormat="1" applyFont="1" applyFill="1" applyBorder="1" applyAlignment="1">
      <alignment horizontal="center" vertical="center"/>
    </xf>
    <xf numFmtId="0" fontId="19" fillId="0" borderId="0" xfId="0" applyFont="1" applyAlignment="1" applyProtection="1">
      <alignment horizontal="left" vertical="center" readingOrder="1"/>
    </xf>
    <xf numFmtId="0" fontId="6" fillId="0" borderId="0" xfId="1" applyFont="1" applyAlignment="1" applyProtection="1">
      <alignment horizontal="left" vertical="center" readingOrder="1"/>
    </xf>
    <xf numFmtId="0" fontId="0" fillId="0" borderId="7" xfId="0" applyNumberFormat="1" applyFont="1" applyFill="1" applyBorder="1" applyAlignment="1">
      <alignment vertical="center"/>
    </xf>
    <xf numFmtId="0" fontId="12" fillId="2" borderId="8" xfId="6" applyFont="1" applyFill="1" applyBorder="1" applyAlignment="1">
      <alignment horizontal="center" vertical="center"/>
    </xf>
    <xf numFmtId="0" fontId="12" fillId="2" borderId="8" xfId="6" applyFont="1" applyFill="1" applyBorder="1" applyAlignment="1">
      <alignment horizontal="center" vertical="center" wrapText="1"/>
    </xf>
    <xf numFmtId="0" fontId="6" fillId="0" borderId="0" xfId="0" applyFont="1" applyFill="1" applyAlignment="1" applyProtection="1">
      <alignment vertical="top"/>
    </xf>
    <xf numFmtId="1" fontId="0" fillId="0" borderId="8" xfId="0" applyNumberFormat="1" applyBorder="1" applyAlignment="1">
      <alignment horizontal="center" vertical="center"/>
    </xf>
    <xf numFmtId="0" fontId="17" fillId="2" borderId="10"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24" fillId="5" borderId="0" xfId="0" applyFont="1" applyFill="1" applyAlignment="1" applyProtection="1">
      <alignment horizontal="center" vertical="center"/>
    </xf>
    <xf numFmtId="0" fontId="24" fillId="5" borderId="9" xfId="0" applyFont="1" applyFill="1" applyBorder="1" applyAlignment="1" applyProtection="1">
      <alignment horizontal="center" vertical="center"/>
    </xf>
    <xf numFmtId="0" fontId="24" fillId="5" borderId="0" xfId="0" applyFont="1" applyFill="1" applyBorder="1" applyAlignment="1" applyProtection="1">
      <alignment horizontal="center" vertical="center"/>
    </xf>
    <xf numFmtId="0" fontId="24" fillId="5" borderId="6" xfId="0" applyFont="1" applyFill="1" applyBorder="1" applyAlignment="1" applyProtection="1">
      <alignment horizontal="center" vertical="center"/>
    </xf>
    <xf numFmtId="0" fontId="24" fillId="5" borderId="5" xfId="0" applyFont="1" applyFill="1" applyBorder="1" applyAlignment="1" applyProtection="1">
      <alignment horizontal="center" vertical="center"/>
    </xf>
    <xf numFmtId="0" fontId="24" fillId="5" borderId="0" xfId="0" applyFont="1" applyFill="1" applyBorder="1" applyAlignment="1" applyProtection="1">
      <alignment vertical="center"/>
    </xf>
    <xf numFmtId="0" fontId="24" fillId="5" borderId="6" xfId="0" applyFont="1" applyFill="1" applyBorder="1" applyAlignment="1" applyProtection="1">
      <alignment vertical="center"/>
    </xf>
    <xf numFmtId="0" fontId="2" fillId="0" borderId="0" xfId="0" applyFont="1" applyProtection="1"/>
    <xf numFmtId="0" fontId="0" fillId="0" borderId="0" xfId="0" applyBorder="1" applyAlignment="1" applyProtection="1">
      <alignment vertical="top"/>
    </xf>
    <xf numFmtId="0" fontId="0" fillId="0" borderId="0" xfId="0" applyFont="1" applyFill="1"/>
    <xf numFmtId="0" fontId="22" fillId="0" borderId="0" xfId="0" applyFont="1" applyBorder="1" applyAlignment="1" applyProtection="1">
      <alignment horizontal="justify" vertical="center" wrapText="1"/>
    </xf>
    <xf numFmtId="0" fontId="37" fillId="0" borderId="0" xfId="0" applyFont="1" applyBorder="1" applyAlignment="1" applyProtection="1">
      <alignment horizontal="left" vertical="center"/>
    </xf>
    <xf numFmtId="0" fontId="31" fillId="0" borderId="0" xfId="0" applyFont="1" applyBorder="1" applyAlignment="1">
      <alignment horizontal="centerContinuous"/>
    </xf>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6" xfId="0" applyBorder="1" applyProtection="1"/>
    <xf numFmtId="0" fontId="22" fillId="0" borderId="16" xfId="0" applyFont="1" applyBorder="1" applyAlignment="1" applyProtection="1">
      <alignment horizontal="justify" vertical="top" wrapText="1"/>
    </xf>
    <xf numFmtId="0" fontId="22" fillId="0" borderId="15" xfId="0" applyFont="1" applyBorder="1" applyAlignment="1" applyProtection="1">
      <alignment horizontal="justify" vertical="top" wrapText="1"/>
    </xf>
    <xf numFmtId="0" fontId="22" fillId="0" borderId="17" xfId="0" applyFont="1" applyBorder="1" applyAlignment="1" applyProtection="1">
      <alignment horizontal="justify" vertical="top" wrapText="1"/>
    </xf>
    <xf numFmtId="0" fontId="22" fillId="0" borderId="19" xfId="0" applyFont="1" applyBorder="1" applyAlignment="1" applyProtection="1">
      <alignment horizontal="justify" vertical="top" wrapText="1"/>
    </xf>
    <xf numFmtId="0" fontId="0" fillId="0" borderId="17" xfId="0" applyBorder="1" applyProtection="1"/>
    <xf numFmtId="0" fontId="0" fillId="0" borderId="19" xfId="0" applyBorder="1" applyProtection="1"/>
    <xf numFmtId="0" fontId="14" fillId="0" borderId="15" xfId="0" applyFont="1" applyBorder="1" applyAlignment="1" applyProtection="1">
      <alignment shrinkToFit="1"/>
    </xf>
    <xf numFmtId="0" fontId="14" fillId="0" borderId="16" xfId="0" applyFont="1" applyBorder="1" applyAlignment="1" applyProtection="1">
      <alignment shrinkToFit="1"/>
    </xf>
    <xf numFmtId="0" fontId="10" fillId="0" borderId="8" xfId="0" applyNumberFormat="1" applyFont="1" applyFill="1" applyBorder="1" applyAlignment="1">
      <alignment horizontal="center" vertical="center"/>
    </xf>
    <xf numFmtId="0" fontId="10" fillId="0" borderId="8" xfId="0" applyFont="1" applyFill="1" applyBorder="1" applyAlignment="1">
      <alignment horizontal="center" vertical="center"/>
    </xf>
    <xf numFmtId="0" fontId="10" fillId="0" borderId="4" xfId="0" applyFont="1" applyBorder="1" applyAlignment="1" applyProtection="1">
      <alignment vertical="center"/>
    </xf>
    <xf numFmtId="3" fontId="10" fillId="0" borderId="4" xfId="0" applyNumberFormat="1" applyFont="1" applyBorder="1" applyAlignment="1" applyProtection="1">
      <alignment horizontal="center" vertical="center"/>
    </xf>
    <xf numFmtId="3" fontId="10" fillId="0" borderId="2" xfId="0" applyNumberFormat="1" applyFont="1" applyBorder="1" applyAlignment="1" applyProtection="1">
      <alignment horizontal="center" vertical="center"/>
    </xf>
    <xf numFmtId="0" fontId="6" fillId="0" borderId="0" xfId="1" applyFont="1" applyProtection="1"/>
    <xf numFmtId="0" fontId="10" fillId="0" borderId="0" xfId="0" applyFont="1" applyAlignment="1">
      <alignment vertical="center"/>
    </xf>
    <xf numFmtId="0" fontId="38" fillId="2" borderId="8" xfId="6" applyFont="1" applyFill="1" applyBorder="1" applyAlignment="1">
      <alignment horizontal="center" vertical="center" wrapText="1"/>
    </xf>
    <xf numFmtId="9" fontId="10" fillId="0" borderId="8" xfId="0" applyNumberFormat="1" applyFont="1" applyFill="1" applyBorder="1" applyAlignment="1">
      <alignment horizontal="center" vertical="center"/>
    </xf>
    <xf numFmtId="0" fontId="39" fillId="0" borderId="0" xfId="0" applyFont="1" applyAlignment="1" applyProtection="1">
      <alignment horizontal="left" vertical="center" readingOrder="1"/>
    </xf>
    <xf numFmtId="0" fontId="10" fillId="0" borderId="8" xfId="6" applyFont="1" applyFill="1" applyBorder="1" applyAlignment="1">
      <alignment horizontal="left" vertical="center" wrapText="1"/>
    </xf>
    <xf numFmtId="0" fontId="13" fillId="0" borderId="0" xfId="0" applyFont="1" applyAlignment="1" applyProtection="1">
      <alignment vertical="center"/>
    </xf>
    <xf numFmtId="0" fontId="13" fillId="0" borderId="0" xfId="0" applyFont="1" applyBorder="1" applyAlignment="1" applyProtection="1">
      <alignment horizontal="left" vertical="center"/>
    </xf>
    <xf numFmtId="0" fontId="28" fillId="0" borderId="0" xfId="0" applyFont="1" applyFill="1" applyBorder="1" applyAlignment="1">
      <alignment vertical="center"/>
    </xf>
    <xf numFmtId="0" fontId="22" fillId="0" borderId="18" xfId="0" applyFont="1" applyBorder="1" applyAlignment="1">
      <alignment vertical="top" wrapText="1"/>
    </xf>
    <xf numFmtId="0" fontId="0" fillId="0" borderId="8" xfId="0" applyFill="1" applyBorder="1" applyAlignment="1" applyProtection="1">
      <alignment horizontal="left" vertical="center"/>
    </xf>
    <xf numFmtId="0" fontId="0" fillId="0" borderId="18" xfId="0" applyBorder="1" applyProtection="1"/>
    <xf numFmtId="165" fontId="10" fillId="0" borderId="8" xfId="0" applyNumberFormat="1" applyFont="1" applyFill="1" applyBorder="1" applyAlignment="1">
      <alignment horizontal="center" vertical="center"/>
    </xf>
    <xf numFmtId="0" fontId="0" fillId="0" borderId="0" xfId="0" applyNumberFormat="1" applyBorder="1" applyAlignment="1">
      <alignment horizontal="center" vertical="center"/>
    </xf>
    <xf numFmtId="0" fontId="12" fillId="0" borderId="0" xfId="6" applyFont="1" applyFill="1" applyBorder="1" applyAlignment="1">
      <alignment horizontal="center" vertical="center"/>
    </xf>
    <xf numFmtId="0" fontId="40" fillId="0" borderId="0" xfId="0" applyFont="1" applyAlignment="1">
      <alignment vertical="center"/>
    </xf>
    <xf numFmtId="1" fontId="18" fillId="0" borderId="20" xfId="1" quotePrefix="1" applyNumberFormat="1" applyFont="1" applyFill="1" applyBorder="1" applyAlignment="1" applyProtection="1">
      <alignment horizontal="center" vertical="center"/>
    </xf>
    <xf numFmtId="164" fontId="18" fillId="0" borderId="20" xfId="1" applyNumberFormat="1" applyFont="1" applyFill="1" applyBorder="1" applyAlignment="1" applyProtection="1">
      <alignment horizontal="center" vertical="center"/>
    </xf>
    <xf numFmtId="0" fontId="10" fillId="0" borderId="20" xfId="0" applyNumberFormat="1" applyFont="1" applyFill="1" applyBorder="1" applyAlignment="1" applyProtection="1">
      <alignment horizontal="center" vertical="center"/>
    </xf>
    <xf numFmtId="165" fontId="6" fillId="0" borderId="20" xfId="1" applyNumberFormat="1" applyFont="1" applyFill="1" applyBorder="1" applyAlignment="1" applyProtection="1">
      <alignment horizontal="center" vertical="center"/>
    </xf>
    <xf numFmtId="1" fontId="18" fillId="0" borderId="21" xfId="1" applyNumberFormat="1" applyFont="1" applyFill="1" applyBorder="1" applyAlignment="1" applyProtection="1">
      <alignment horizontal="center" vertical="center"/>
    </xf>
    <xf numFmtId="164" fontId="18" fillId="0" borderId="21" xfId="1" applyNumberFormat="1" applyFont="1" applyFill="1" applyBorder="1" applyAlignment="1" applyProtection="1">
      <alignment horizontal="center" vertical="center"/>
    </xf>
    <xf numFmtId="0" fontId="10" fillId="0" borderId="21" xfId="0" applyNumberFormat="1" applyFont="1" applyFill="1" applyBorder="1" applyAlignment="1" applyProtection="1">
      <alignment horizontal="center" vertical="center"/>
    </xf>
    <xf numFmtId="165" fontId="6" fillId="0" borderId="21" xfId="1" applyNumberFormat="1" applyFont="1" applyFill="1" applyBorder="1" applyAlignment="1" applyProtection="1">
      <alignment horizontal="center" vertical="center"/>
    </xf>
    <xf numFmtId="1" fontId="18" fillId="0" borderId="22" xfId="1" applyNumberFormat="1" applyFont="1" applyFill="1" applyBorder="1" applyAlignment="1" applyProtection="1">
      <alignment horizontal="center" vertical="center"/>
    </xf>
    <xf numFmtId="164" fontId="18" fillId="0" borderId="22" xfId="1" applyNumberFormat="1" applyFont="1" applyFill="1" applyBorder="1" applyAlignment="1" applyProtection="1">
      <alignment horizontal="center" vertical="center"/>
    </xf>
    <xf numFmtId="0" fontId="10" fillId="0" borderId="22" xfId="0" applyNumberFormat="1" applyFont="1" applyFill="1" applyBorder="1" applyAlignment="1" applyProtection="1">
      <alignment horizontal="center" vertical="center"/>
    </xf>
    <xf numFmtId="165" fontId="6" fillId="0" borderId="22" xfId="1" applyNumberFormat="1" applyFont="1" applyFill="1" applyBorder="1" applyAlignment="1" applyProtection="1">
      <alignment horizontal="center" vertical="center"/>
    </xf>
    <xf numFmtId="0" fontId="8" fillId="0" borderId="20" xfId="3" applyNumberFormat="1" applyFont="1" applyFill="1" applyBorder="1" applyAlignment="1" applyProtection="1">
      <alignment horizontal="center" vertical="center"/>
    </xf>
    <xf numFmtId="0" fontId="8" fillId="0" borderId="21" xfId="3" applyNumberFormat="1" applyFont="1" applyFill="1" applyBorder="1" applyAlignment="1" applyProtection="1">
      <alignment horizontal="center" vertical="center"/>
    </xf>
    <xf numFmtId="0" fontId="8" fillId="0" borderId="22" xfId="3" applyNumberFormat="1" applyFont="1" applyFill="1" applyBorder="1" applyAlignment="1" applyProtection="1">
      <alignment horizontal="center" vertical="center"/>
    </xf>
    <xf numFmtId="0" fontId="2" fillId="0" borderId="20" xfId="0" quotePrefix="1" applyFont="1" applyBorder="1" applyAlignment="1" applyProtection="1">
      <alignment horizontal="center" vertical="center"/>
    </xf>
    <xf numFmtId="0" fontId="4" fillId="0" borderId="20" xfId="0" applyFont="1" applyBorder="1" applyAlignment="1" applyProtection="1">
      <alignment horizontal="center" vertical="center"/>
    </xf>
    <xf numFmtId="0" fontId="11" fillId="0" borderId="20" xfId="0" applyFont="1" applyBorder="1" applyAlignment="1" applyProtection="1">
      <alignment horizontal="center" vertical="center"/>
    </xf>
    <xf numFmtId="0" fontId="4" fillId="0" borderId="21" xfId="0" applyFont="1" applyBorder="1" applyAlignment="1" applyProtection="1">
      <alignment horizontal="center" vertical="center"/>
    </xf>
    <xf numFmtId="0" fontId="11" fillId="0" borderId="21" xfId="0" applyFont="1" applyBorder="1" applyAlignment="1" applyProtection="1">
      <alignment horizontal="center" vertical="center"/>
    </xf>
    <xf numFmtId="0" fontId="4" fillId="0" borderId="22" xfId="0" applyFont="1" applyBorder="1" applyAlignment="1" applyProtection="1">
      <alignment horizontal="center" vertical="center"/>
    </xf>
    <xf numFmtId="0" fontId="11" fillId="0" borderId="22" xfId="0" applyFont="1" applyBorder="1" applyAlignment="1" applyProtection="1">
      <alignment horizontal="center" vertical="center"/>
    </xf>
    <xf numFmtId="1" fontId="6" fillId="0" borderId="20" xfId="1" quotePrefix="1" applyNumberFormat="1" applyFont="1" applyFill="1" applyBorder="1" applyAlignment="1" applyProtection="1">
      <alignment horizontal="center" vertical="center"/>
    </xf>
    <xf numFmtId="0" fontId="10" fillId="0" borderId="20" xfId="0" applyFont="1" applyFill="1" applyBorder="1" applyAlignment="1">
      <alignment horizontal="center" vertical="center"/>
    </xf>
    <xf numFmtId="0" fontId="6" fillId="0" borderId="20" xfId="1" applyFont="1" applyBorder="1" applyAlignment="1" applyProtection="1">
      <alignment horizontal="center" vertical="center"/>
    </xf>
    <xf numFmtId="1" fontId="6" fillId="0" borderId="21" xfId="1" applyNumberFormat="1" applyFont="1" applyFill="1" applyBorder="1" applyAlignment="1" applyProtection="1">
      <alignment horizontal="center" vertical="center"/>
    </xf>
    <xf numFmtId="0" fontId="10" fillId="0" borderId="21" xfId="0" applyNumberFormat="1" applyFont="1" applyBorder="1" applyAlignment="1">
      <alignment horizontal="center" vertical="center"/>
    </xf>
    <xf numFmtId="0" fontId="6" fillId="0" borderId="21" xfId="1" applyFont="1" applyBorder="1" applyAlignment="1" applyProtection="1">
      <alignment horizontal="center" vertical="center"/>
    </xf>
    <xf numFmtId="0" fontId="10" fillId="0" borderId="21" xfId="0" applyNumberFormat="1" applyFont="1" applyFill="1" applyBorder="1" applyAlignment="1">
      <alignment horizontal="center" vertical="center"/>
    </xf>
    <xf numFmtId="1" fontId="6" fillId="0" borderId="22" xfId="1" applyNumberFormat="1" applyFont="1" applyFill="1" applyBorder="1" applyAlignment="1" applyProtection="1">
      <alignment horizontal="center" vertical="center"/>
    </xf>
    <xf numFmtId="0" fontId="10" fillId="0" borderId="22" xfId="0" applyNumberFormat="1" applyFont="1" applyFill="1" applyBorder="1" applyAlignment="1">
      <alignment horizontal="center" vertical="center"/>
    </xf>
    <xf numFmtId="1" fontId="6" fillId="0" borderId="20" xfId="1" applyNumberFormat="1" applyFont="1" applyFill="1" applyBorder="1" applyAlignment="1" applyProtection="1">
      <alignment horizontal="center" vertical="center"/>
    </xf>
    <xf numFmtId="0" fontId="6" fillId="0" borderId="20" xfId="0" applyFont="1" applyFill="1" applyBorder="1" applyAlignment="1" applyProtection="1">
      <alignment horizontal="center" vertical="center"/>
    </xf>
    <xf numFmtId="0" fontId="6" fillId="0" borderId="21" xfId="0" applyFont="1" applyFill="1" applyBorder="1" applyAlignment="1" applyProtection="1">
      <alignment horizontal="center" vertical="center"/>
    </xf>
    <xf numFmtId="0" fontId="6" fillId="0" borderId="22" xfId="0" applyFont="1" applyFill="1" applyBorder="1" applyAlignment="1" applyProtection="1">
      <alignment horizontal="center" vertical="center"/>
    </xf>
    <xf numFmtId="0" fontId="6" fillId="0" borderId="22" xfId="1" applyFont="1" applyBorder="1" applyAlignment="1" applyProtection="1">
      <alignment horizontal="center" vertical="center"/>
    </xf>
    <xf numFmtId="0" fontId="13" fillId="0" borderId="0" xfId="0" applyFont="1" applyBorder="1" applyAlignment="1" applyProtection="1">
      <alignment vertical="top"/>
    </xf>
    <xf numFmtId="0" fontId="32" fillId="0" borderId="0" xfId="0" applyFont="1" applyAlignment="1">
      <alignment vertical="top"/>
    </xf>
    <xf numFmtId="0" fontId="41" fillId="0" borderId="0" xfId="0" applyFont="1" applyAlignment="1" applyProtection="1">
      <alignment horizontal="left" vertical="center" wrapText="1"/>
    </xf>
    <xf numFmtId="0" fontId="45" fillId="0" borderId="0" xfId="0" applyFont="1"/>
    <xf numFmtId="0" fontId="12" fillId="2" borderId="8" xfId="6" applyFont="1" applyFill="1" applyBorder="1" applyAlignment="1">
      <alignment horizontal="centerContinuous" vertical="center"/>
    </xf>
    <xf numFmtId="0" fontId="2" fillId="0" borderId="8" xfId="0" applyFont="1" applyBorder="1" applyAlignment="1">
      <alignment horizontal="left" vertical="center" wrapText="1"/>
    </xf>
    <xf numFmtId="0" fontId="2" fillId="0" borderId="8" xfId="0" applyFont="1" applyBorder="1" applyAlignment="1">
      <alignment horizontal="center" vertical="center" wrapText="1"/>
    </xf>
    <xf numFmtId="0" fontId="6" fillId="0" borderId="0" xfId="1" applyFont="1" applyAlignment="1" applyProtection="1">
      <alignment vertical="center"/>
    </xf>
    <xf numFmtId="0" fontId="10" fillId="0" borderId="3" xfId="0" applyFont="1" applyBorder="1" applyAlignment="1" applyProtection="1">
      <alignment vertical="center"/>
    </xf>
    <xf numFmtId="165" fontId="10" fillId="0" borderId="4" xfId="0" applyNumberFormat="1" applyFont="1" applyBorder="1" applyAlignment="1" applyProtection="1">
      <alignment horizontal="center" vertical="center"/>
    </xf>
    <xf numFmtId="165" fontId="10" fillId="0" borderId="2" xfId="0" applyNumberFormat="1" applyFont="1" applyBorder="1" applyAlignment="1" applyProtection="1">
      <alignment horizontal="center" vertical="center"/>
    </xf>
    <xf numFmtId="0" fontId="10" fillId="0" borderId="8" xfId="0" applyFont="1" applyBorder="1" applyAlignment="1">
      <alignment horizontal="left" vertical="center"/>
    </xf>
    <xf numFmtId="1" fontId="10" fillId="0" borderId="8" xfId="0" applyNumberFormat="1" applyFont="1" applyBorder="1" applyAlignment="1">
      <alignment horizontal="right" vertical="center"/>
    </xf>
    <xf numFmtId="0" fontId="10" fillId="0" borderId="0" xfId="0" applyFont="1" applyFill="1" applyAlignment="1">
      <alignment horizontal="left" vertical="center"/>
    </xf>
    <xf numFmtId="0" fontId="3" fillId="0" borderId="0" xfId="6" applyFont="1" applyAlignment="1">
      <alignment vertical="center"/>
    </xf>
    <xf numFmtId="3" fontId="3" fillId="0" borderId="0" xfId="6" applyNumberFormat="1" applyFont="1"/>
    <xf numFmtId="0" fontId="0" fillId="0" borderId="0" xfId="0" applyNumberFormat="1" applyFont="1" applyFill="1" applyBorder="1" applyAlignment="1">
      <alignment vertical="center"/>
    </xf>
    <xf numFmtId="0" fontId="0" fillId="0" borderId="7" xfId="0" applyBorder="1"/>
    <xf numFmtId="0" fontId="2" fillId="0" borderId="22" xfId="0" applyFont="1" applyBorder="1" applyAlignment="1" applyProtection="1">
      <alignment horizontal="center" vertical="center"/>
    </xf>
    <xf numFmtId="0" fontId="6" fillId="0" borderId="20" xfId="1" applyNumberFormat="1" applyFont="1" applyFill="1" applyBorder="1" applyAlignment="1" applyProtection="1">
      <alignment horizontal="center" vertical="center"/>
    </xf>
    <xf numFmtId="0" fontId="6" fillId="0" borderId="21" xfId="1" applyNumberFormat="1" applyFont="1" applyFill="1" applyBorder="1" applyAlignment="1" applyProtection="1">
      <alignment horizontal="center" vertical="center"/>
    </xf>
    <xf numFmtId="0" fontId="6" fillId="0" borderId="22" xfId="1" applyNumberFormat="1" applyFont="1" applyFill="1" applyBorder="1" applyAlignment="1" applyProtection="1">
      <alignment horizontal="center" vertical="center"/>
    </xf>
    <xf numFmtId="0" fontId="1" fillId="0" borderId="0" xfId="0" applyFont="1" applyFill="1" applyBorder="1" applyAlignment="1">
      <alignment horizontal="left" vertical="center"/>
    </xf>
    <xf numFmtId="3" fontId="2" fillId="0" borderId="8" xfId="0" applyNumberFormat="1" applyFont="1" applyBorder="1" applyAlignment="1">
      <alignment horizontal="center" vertical="center" wrapText="1"/>
    </xf>
    <xf numFmtId="0" fontId="46" fillId="6" borderId="0" xfId="1" applyFont="1" applyFill="1" applyAlignment="1" applyProtection="1">
      <alignment horizontal="left" vertical="center" indent="1"/>
    </xf>
    <xf numFmtId="0" fontId="2" fillId="0" borderId="20" xfId="0" applyFont="1" applyBorder="1" applyAlignment="1" applyProtection="1">
      <alignment horizontal="center" vertical="center"/>
    </xf>
    <xf numFmtId="0" fontId="2" fillId="0" borderId="21" xfId="0" applyFont="1" applyBorder="1" applyAlignment="1" applyProtection="1">
      <alignment horizontal="center" vertical="center"/>
    </xf>
    <xf numFmtId="0" fontId="2" fillId="0" borderId="0" xfId="0" applyFont="1" applyAlignment="1" applyProtection="1">
      <alignment vertical="center"/>
    </xf>
    <xf numFmtId="0" fontId="22" fillId="0" borderId="0" xfId="0" applyFont="1" applyBorder="1" applyAlignment="1">
      <alignment vertical="top" wrapText="1"/>
    </xf>
    <xf numFmtId="0" fontId="22" fillId="0" borderId="18" xfId="0" applyFont="1" applyBorder="1" applyAlignment="1">
      <alignment vertical="top" wrapText="1"/>
    </xf>
    <xf numFmtId="0" fontId="22" fillId="0" borderId="0" xfId="0" applyFont="1" applyBorder="1" applyAlignment="1">
      <alignment wrapText="1"/>
    </xf>
    <xf numFmtId="0" fontId="30" fillId="0" borderId="0" xfId="0" applyFont="1" applyBorder="1" applyAlignment="1">
      <alignment vertical="top" wrapText="1"/>
    </xf>
    <xf numFmtId="0" fontId="30" fillId="0" borderId="18" xfId="0" applyFont="1" applyBorder="1" applyAlignment="1">
      <alignment vertical="top" wrapText="1"/>
    </xf>
    <xf numFmtId="0" fontId="26" fillId="4" borderId="11" xfId="0" applyFont="1" applyFill="1" applyBorder="1" applyAlignment="1" applyProtection="1">
      <alignment horizontal="center" vertical="center" wrapText="1"/>
    </xf>
    <xf numFmtId="0" fontId="22" fillId="0" borderId="0" xfId="0" applyFont="1" applyBorder="1" applyAlignment="1" applyProtection="1">
      <alignment horizontal="justify" vertical="top" wrapText="1"/>
    </xf>
    <xf numFmtId="0" fontId="22" fillId="0" borderId="18" xfId="0" applyFont="1" applyBorder="1" applyAlignment="1" applyProtection="1">
      <alignment horizontal="justify" vertical="top" wrapText="1"/>
    </xf>
    <xf numFmtId="0" fontId="22" fillId="0" borderId="0" xfId="0" applyFont="1" applyBorder="1" applyAlignment="1" applyProtection="1">
      <alignment vertical="top" wrapText="1"/>
    </xf>
    <xf numFmtId="0" fontId="22" fillId="0" borderId="18" xfId="0" applyFont="1" applyBorder="1" applyAlignment="1" applyProtection="1">
      <alignment vertical="top" wrapText="1"/>
    </xf>
    <xf numFmtId="166" fontId="22" fillId="0" borderId="11" xfId="0" applyNumberFormat="1" applyFont="1" applyBorder="1" applyAlignment="1" applyProtection="1">
      <alignment horizontal="left" wrapText="1" indent="1"/>
    </xf>
    <xf numFmtId="3" fontId="22" fillId="0" borderId="11" xfId="0" applyNumberFormat="1" applyFont="1" applyBorder="1" applyAlignment="1" applyProtection="1">
      <alignment horizontal="right" vertical="center" wrapText="1" indent="3"/>
    </xf>
    <xf numFmtId="0" fontId="22" fillId="0" borderId="11" xfId="0" applyFont="1" applyBorder="1" applyAlignment="1" applyProtection="1">
      <alignment horizontal="left" vertical="center" wrapText="1" indent="4"/>
    </xf>
    <xf numFmtId="0" fontId="22" fillId="0" borderId="11" xfId="0" applyFont="1" applyBorder="1" applyAlignment="1" applyProtection="1">
      <alignment horizontal="left" vertical="center" wrapText="1" indent="1"/>
    </xf>
    <xf numFmtId="0" fontId="27" fillId="0" borderId="11" xfId="0" applyFont="1" applyFill="1" applyBorder="1" applyAlignment="1" applyProtection="1">
      <alignment horizontal="center" vertical="center" wrapText="1"/>
    </xf>
    <xf numFmtId="0" fontId="22" fillId="0" borderId="11" xfId="0" applyFont="1" applyBorder="1" applyAlignment="1" applyProtection="1">
      <alignment horizontal="center" vertical="center" wrapText="1"/>
    </xf>
    <xf numFmtId="0" fontId="25" fillId="3" borderId="11" xfId="0" applyFont="1" applyFill="1" applyBorder="1" applyAlignment="1" applyProtection="1">
      <alignment horizontal="center" vertical="center" wrapText="1"/>
    </xf>
    <xf numFmtId="0" fontId="34" fillId="0" borderId="0" xfId="0" applyFont="1" applyProtection="1"/>
    <xf numFmtId="0" fontId="33" fillId="0" borderId="0" xfId="0" applyFont="1" applyAlignment="1" applyProtection="1">
      <alignment vertical="center"/>
    </xf>
    <xf numFmtId="0" fontId="22" fillId="0" borderId="11" xfId="0" applyFont="1" applyFill="1" applyBorder="1" applyAlignment="1" applyProtection="1">
      <alignment horizontal="left" vertical="center" wrapText="1" indent="1"/>
    </xf>
    <xf numFmtId="0" fontId="46" fillId="7" borderId="0" xfId="1" applyFont="1" applyFill="1" applyAlignment="1" applyProtection="1">
      <alignment horizontal="left" vertical="center" indent="1"/>
    </xf>
    <xf numFmtId="0" fontId="13" fillId="0" borderId="0" xfId="0" applyFont="1" applyBorder="1" applyAlignment="1" applyProtection="1">
      <alignment vertical="top"/>
    </xf>
    <xf numFmtId="0" fontId="32" fillId="0" borderId="0" xfId="0" applyFont="1" applyAlignment="1">
      <alignment vertical="top"/>
    </xf>
    <xf numFmtId="0" fontId="41" fillId="0" borderId="0" xfId="0" applyFont="1" applyAlignment="1" applyProtection="1">
      <alignment horizontal="justify" vertical="center" wrapText="1"/>
    </xf>
    <xf numFmtId="0" fontId="44" fillId="0" borderId="0" xfId="9" applyFont="1" applyAlignment="1" applyProtection="1">
      <alignment horizontal="left" vertical="center" wrapText="1"/>
    </xf>
  </cellXfs>
  <cellStyles count="10">
    <cellStyle name="Hyperlink" xfId="9" builtinId="8"/>
    <cellStyle name="Normal" xfId="0" builtinId="0"/>
    <cellStyle name="Normal 2" xfId="1"/>
    <cellStyle name="Normal 3" xfId="2"/>
    <cellStyle name="Normal 4" xfId="6"/>
    <cellStyle name="Normal 5" xfId="7"/>
    <cellStyle name="Normal 6" xfId="8"/>
    <cellStyle name="Percent" xfId="3" builtinId="5"/>
    <cellStyle name="Percent 2" xfId="4"/>
    <cellStyle name="Percent 3" xfId="5"/>
  </cellStyles>
  <dxfs count="0"/>
  <tableStyles count="0" defaultTableStyle="TableStyleMedium9" defaultPivotStyle="PivotStyleLight16"/>
  <colors>
    <mruColors>
      <color rgb="FF3399FF"/>
      <color rgb="FF99CCFF"/>
      <color rgb="FFCCFFCC"/>
      <color rgb="FFFFFF99"/>
      <color rgb="FF0000CC"/>
      <color rgb="FFFFFFCC"/>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Gender!$A$1</c:f>
          <c:strCache>
            <c:ptCount val="1"/>
            <c:pt idx="0">
              <c:v>Detention Admissions by Gender</c:v>
            </c:pt>
          </c:strCache>
        </c:strRef>
      </c:tx>
      <c:layout>
        <c:manualLayout>
          <c:xMode val="edge"/>
          <c:yMode val="edge"/>
          <c:x val="0.25047256065250945"/>
          <c:y val="4.057845944809884E-3"/>
        </c:manualLayout>
      </c:layout>
      <c:overlay val="0"/>
      <c:txPr>
        <a:bodyPr/>
        <a:lstStyle/>
        <a:p>
          <a:pPr>
            <a:defRPr sz="800" b="1"/>
          </a:pPr>
          <a:endParaRPr lang="en-US"/>
        </a:p>
      </c:txPr>
    </c:title>
    <c:autoTitleDeleted val="0"/>
    <c:plotArea>
      <c:layout>
        <c:manualLayout>
          <c:layoutTarget val="inner"/>
          <c:xMode val="edge"/>
          <c:yMode val="edge"/>
          <c:x val="7.5493837496638419E-2"/>
          <c:y val="7.2575366957465665E-2"/>
          <c:w val="0.90088175300260298"/>
          <c:h val="0.722802445584937"/>
        </c:manualLayout>
      </c:layout>
      <c:barChart>
        <c:barDir val="col"/>
        <c:grouping val="stacked"/>
        <c:varyColors val="0"/>
        <c:ser>
          <c:idx val="1"/>
          <c:order val="0"/>
          <c:tx>
            <c:strRef>
              <c:f>Gender!$C$2</c:f>
              <c:strCache>
                <c:ptCount val="1"/>
                <c:pt idx="0">
                  <c:v>Female</c:v>
                </c:pt>
              </c:strCache>
            </c:strRef>
          </c:tx>
          <c:spPr>
            <a:solidFill>
              <a:schemeClr val="accent6"/>
            </a:solidFill>
            <a:ln w="25400">
              <a:noFill/>
            </a:ln>
          </c:spPr>
          <c:invertIfNegative val="0"/>
          <c:cat>
            <c:multiLvlStrRef>
              <c:f>Gender!$A$7:$B$42</c:f>
              <c:multiLvlStrCache>
                <c:ptCount val="36"/>
                <c:lvl>
                  <c:pt idx="0">
                    <c:v>1</c:v>
                  </c:pt>
                  <c:pt idx="1">
                    <c:v>2</c:v>
                  </c:pt>
                  <c:pt idx="2">
                    <c:v>3</c:v>
                  </c:pt>
                  <c:pt idx="3">
                    <c:v>4</c:v>
                  </c:pt>
                  <c:pt idx="4">
                    <c:v>1</c:v>
                  </c:pt>
                  <c:pt idx="5">
                    <c:v>2</c:v>
                  </c:pt>
                  <c:pt idx="6">
                    <c:v>3</c:v>
                  </c:pt>
                  <c:pt idx="7">
                    <c:v>4</c:v>
                  </c:pt>
                  <c:pt idx="8">
                    <c:v>1</c:v>
                  </c:pt>
                  <c:pt idx="9">
                    <c:v>2</c:v>
                  </c:pt>
                  <c:pt idx="10">
                    <c:v>3</c:v>
                  </c:pt>
                  <c:pt idx="11">
                    <c:v>4</c:v>
                  </c:pt>
                  <c:pt idx="12">
                    <c:v>1</c:v>
                  </c:pt>
                  <c:pt idx="13">
                    <c:v>2</c:v>
                  </c:pt>
                  <c:pt idx="14">
                    <c:v>3</c:v>
                  </c:pt>
                  <c:pt idx="15">
                    <c:v>4</c:v>
                  </c:pt>
                  <c:pt idx="16">
                    <c:v>1</c:v>
                  </c:pt>
                  <c:pt idx="17">
                    <c:v>2</c:v>
                  </c:pt>
                  <c:pt idx="18">
                    <c:v>3</c:v>
                  </c:pt>
                  <c:pt idx="19">
                    <c:v>4</c:v>
                  </c:pt>
                  <c:pt idx="20">
                    <c:v>1</c:v>
                  </c:pt>
                  <c:pt idx="21">
                    <c:v>2</c:v>
                  </c:pt>
                  <c:pt idx="22">
                    <c:v>3</c:v>
                  </c:pt>
                  <c:pt idx="23">
                    <c:v>4</c:v>
                  </c:pt>
                  <c:pt idx="24">
                    <c:v>1</c:v>
                  </c:pt>
                  <c:pt idx="25">
                    <c:v>2</c:v>
                  </c:pt>
                  <c:pt idx="26">
                    <c:v>3</c:v>
                  </c:pt>
                  <c:pt idx="27">
                    <c:v>4</c:v>
                  </c:pt>
                  <c:pt idx="28">
                    <c:v>1</c:v>
                  </c:pt>
                  <c:pt idx="29">
                    <c:v>2</c:v>
                  </c:pt>
                  <c:pt idx="30">
                    <c:v>3</c:v>
                  </c:pt>
                  <c:pt idx="31">
                    <c:v>4</c:v>
                  </c:pt>
                  <c:pt idx="32">
                    <c:v>1</c:v>
                  </c:pt>
                  <c:pt idx="33">
                    <c:v>2</c:v>
                  </c:pt>
                  <c:pt idx="34">
                    <c:v>3</c:v>
                  </c:pt>
                  <c:pt idx="35">
                    <c:v>4</c:v>
                  </c:pt>
                </c:lvl>
                <c:lvl>
                  <c:pt idx="0">
                    <c:v>2010</c:v>
                  </c:pt>
                  <c:pt idx="4">
                    <c:v>2011</c:v>
                  </c:pt>
                  <c:pt idx="8">
                    <c:v>2012</c:v>
                  </c:pt>
                  <c:pt idx="12">
                    <c:v>2013</c:v>
                  </c:pt>
                  <c:pt idx="16">
                    <c:v>2014</c:v>
                  </c:pt>
                  <c:pt idx="20">
                    <c:v>2015</c:v>
                  </c:pt>
                  <c:pt idx="24">
                    <c:v>2016</c:v>
                  </c:pt>
                  <c:pt idx="28">
                    <c:v>2017</c:v>
                  </c:pt>
                  <c:pt idx="32">
                    <c:v>2018</c:v>
                  </c:pt>
                </c:lvl>
              </c:multiLvlStrCache>
            </c:multiLvlStrRef>
          </c:cat>
          <c:val>
            <c:numRef>
              <c:f>Gender!$C$3:$C$42</c:f>
              <c:numCache>
                <c:formatCode>General</c:formatCode>
                <c:ptCount val="36"/>
                <c:pt idx="0">
                  <c:v>179</c:v>
                </c:pt>
                <c:pt idx="1">
                  <c:v>187</c:v>
                </c:pt>
                <c:pt idx="2">
                  <c:v>159</c:v>
                </c:pt>
                <c:pt idx="3">
                  <c:v>142</c:v>
                </c:pt>
                <c:pt idx="4">
                  <c:v>141</c:v>
                </c:pt>
                <c:pt idx="5">
                  <c:v>161</c:v>
                </c:pt>
                <c:pt idx="6">
                  <c:v>126</c:v>
                </c:pt>
                <c:pt idx="7">
                  <c:v>124</c:v>
                </c:pt>
                <c:pt idx="8">
                  <c:v>121</c:v>
                </c:pt>
                <c:pt idx="9">
                  <c:v>132</c:v>
                </c:pt>
                <c:pt idx="10">
                  <c:v>88</c:v>
                </c:pt>
                <c:pt idx="11">
                  <c:v>79</c:v>
                </c:pt>
                <c:pt idx="12">
                  <c:v>97</c:v>
                </c:pt>
                <c:pt idx="13">
                  <c:v>103</c:v>
                </c:pt>
                <c:pt idx="14">
                  <c:v>104</c:v>
                </c:pt>
                <c:pt idx="15">
                  <c:v>106</c:v>
                </c:pt>
                <c:pt idx="16">
                  <c:v>106</c:v>
                </c:pt>
                <c:pt idx="17">
                  <c:v>105</c:v>
                </c:pt>
                <c:pt idx="18">
                  <c:v>104</c:v>
                </c:pt>
                <c:pt idx="19">
                  <c:v>92</c:v>
                </c:pt>
                <c:pt idx="20">
                  <c:v>96</c:v>
                </c:pt>
                <c:pt idx="21">
                  <c:v>111</c:v>
                </c:pt>
                <c:pt idx="22">
                  <c:v>84</c:v>
                </c:pt>
                <c:pt idx="23">
                  <c:v>122</c:v>
                </c:pt>
                <c:pt idx="24">
                  <c:v>117</c:v>
                </c:pt>
                <c:pt idx="25">
                  <c:v>124</c:v>
                </c:pt>
                <c:pt idx="26">
                  <c:v>94</c:v>
                </c:pt>
                <c:pt idx="27">
                  <c:v>75</c:v>
                </c:pt>
                <c:pt idx="28">
                  <c:v>91</c:v>
                </c:pt>
                <c:pt idx="29">
                  <c:v>89</c:v>
                </c:pt>
                <c:pt idx="30">
                  <c:v>71</c:v>
                </c:pt>
                <c:pt idx="31">
                  <c:v>60</c:v>
                </c:pt>
                <c:pt idx="32">
                  <c:v>66</c:v>
                </c:pt>
                <c:pt idx="33">
                  <c:v>53</c:v>
                </c:pt>
                <c:pt idx="34">
                  <c:v>56</c:v>
                </c:pt>
                <c:pt idx="35">
                  <c:v>36</c:v>
                </c:pt>
              </c:numCache>
            </c:numRef>
          </c:val>
        </c:ser>
        <c:ser>
          <c:idx val="2"/>
          <c:order val="1"/>
          <c:tx>
            <c:strRef>
              <c:f>Gender!$D$2</c:f>
              <c:strCache>
                <c:ptCount val="1"/>
                <c:pt idx="0">
                  <c:v>Male</c:v>
                </c:pt>
              </c:strCache>
            </c:strRef>
          </c:tx>
          <c:spPr>
            <a:solidFill>
              <a:schemeClr val="tx2"/>
            </a:solidFill>
            <a:ln w="25400">
              <a:noFill/>
            </a:ln>
          </c:spPr>
          <c:invertIfNegative val="0"/>
          <c:cat>
            <c:multiLvlStrRef>
              <c:f>Gender!$A$7:$B$42</c:f>
              <c:multiLvlStrCache>
                <c:ptCount val="36"/>
                <c:lvl>
                  <c:pt idx="0">
                    <c:v>1</c:v>
                  </c:pt>
                  <c:pt idx="1">
                    <c:v>2</c:v>
                  </c:pt>
                  <c:pt idx="2">
                    <c:v>3</c:v>
                  </c:pt>
                  <c:pt idx="3">
                    <c:v>4</c:v>
                  </c:pt>
                  <c:pt idx="4">
                    <c:v>1</c:v>
                  </c:pt>
                  <c:pt idx="5">
                    <c:v>2</c:v>
                  </c:pt>
                  <c:pt idx="6">
                    <c:v>3</c:v>
                  </c:pt>
                  <c:pt idx="7">
                    <c:v>4</c:v>
                  </c:pt>
                  <c:pt idx="8">
                    <c:v>1</c:v>
                  </c:pt>
                  <c:pt idx="9">
                    <c:v>2</c:v>
                  </c:pt>
                  <c:pt idx="10">
                    <c:v>3</c:v>
                  </c:pt>
                  <c:pt idx="11">
                    <c:v>4</c:v>
                  </c:pt>
                  <c:pt idx="12">
                    <c:v>1</c:v>
                  </c:pt>
                  <c:pt idx="13">
                    <c:v>2</c:v>
                  </c:pt>
                  <c:pt idx="14">
                    <c:v>3</c:v>
                  </c:pt>
                  <c:pt idx="15">
                    <c:v>4</c:v>
                  </c:pt>
                  <c:pt idx="16">
                    <c:v>1</c:v>
                  </c:pt>
                  <c:pt idx="17">
                    <c:v>2</c:v>
                  </c:pt>
                  <c:pt idx="18">
                    <c:v>3</c:v>
                  </c:pt>
                  <c:pt idx="19">
                    <c:v>4</c:v>
                  </c:pt>
                  <c:pt idx="20">
                    <c:v>1</c:v>
                  </c:pt>
                  <c:pt idx="21">
                    <c:v>2</c:v>
                  </c:pt>
                  <c:pt idx="22">
                    <c:v>3</c:v>
                  </c:pt>
                  <c:pt idx="23">
                    <c:v>4</c:v>
                  </c:pt>
                  <c:pt idx="24">
                    <c:v>1</c:v>
                  </c:pt>
                  <c:pt idx="25">
                    <c:v>2</c:v>
                  </c:pt>
                  <c:pt idx="26">
                    <c:v>3</c:v>
                  </c:pt>
                  <c:pt idx="27">
                    <c:v>4</c:v>
                  </c:pt>
                  <c:pt idx="28">
                    <c:v>1</c:v>
                  </c:pt>
                  <c:pt idx="29">
                    <c:v>2</c:v>
                  </c:pt>
                  <c:pt idx="30">
                    <c:v>3</c:v>
                  </c:pt>
                  <c:pt idx="31">
                    <c:v>4</c:v>
                  </c:pt>
                  <c:pt idx="32">
                    <c:v>1</c:v>
                  </c:pt>
                  <c:pt idx="33">
                    <c:v>2</c:v>
                  </c:pt>
                  <c:pt idx="34">
                    <c:v>3</c:v>
                  </c:pt>
                  <c:pt idx="35">
                    <c:v>4</c:v>
                  </c:pt>
                </c:lvl>
                <c:lvl>
                  <c:pt idx="0">
                    <c:v>2010</c:v>
                  </c:pt>
                  <c:pt idx="4">
                    <c:v>2011</c:v>
                  </c:pt>
                  <c:pt idx="8">
                    <c:v>2012</c:v>
                  </c:pt>
                  <c:pt idx="12">
                    <c:v>2013</c:v>
                  </c:pt>
                  <c:pt idx="16">
                    <c:v>2014</c:v>
                  </c:pt>
                  <c:pt idx="20">
                    <c:v>2015</c:v>
                  </c:pt>
                  <c:pt idx="24">
                    <c:v>2016</c:v>
                  </c:pt>
                  <c:pt idx="28">
                    <c:v>2017</c:v>
                  </c:pt>
                  <c:pt idx="32">
                    <c:v>2018</c:v>
                  </c:pt>
                </c:lvl>
              </c:multiLvlStrCache>
            </c:multiLvlStrRef>
          </c:cat>
          <c:val>
            <c:numRef>
              <c:f>Gender!$D$3:$D$42</c:f>
              <c:numCache>
                <c:formatCode>General</c:formatCode>
                <c:ptCount val="36"/>
                <c:pt idx="0">
                  <c:v>534</c:v>
                </c:pt>
                <c:pt idx="1">
                  <c:v>604</c:v>
                </c:pt>
                <c:pt idx="2">
                  <c:v>557</c:v>
                </c:pt>
                <c:pt idx="3">
                  <c:v>547</c:v>
                </c:pt>
                <c:pt idx="4">
                  <c:v>454</c:v>
                </c:pt>
                <c:pt idx="5">
                  <c:v>506</c:v>
                </c:pt>
                <c:pt idx="6">
                  <c:v>449</c:v>
                </c:pt>
                <c:pt idx="7">
                  <c:v>469</c:v>
                </c:pt>
                <c:pt idx="8">
                  <c:v>450</c:v>
                </c:pt>
                <c:pt idx="9">
                  <c:v>402</c:v>
                </c:pt>
                <c:pt idx="10">
                  <c:v>383</c:v>
                </c:pt>
                <c:pt idx="11">
                  <c:v>323</c:v>
                </c:pt>
                <c:pt idx="12">
                  <c:v>383</c:v>
                </c:pt>
                <c:pt idx="13">
                  <c:v>436</c:v>
                </c:pt>
                <c:pt idx="14">
                  <c:v>428</c:v>
                </c:pt>
                <c:pt idx="15">
                  <c:v>446</c:v>
                </c:pt>
                <c:pt idx="16">
                  <c:v>409</c:v>
                </c:pt>
                <c:pt idx="17">
                  <c:v>496</c:v>
                </c:pt>
                <c:pt idx="18">
                  <c:v>456</c:v>
                </c:pt>
                <c:pt idx="19">
                  <c:v>405</c:v>
                </c:pt>
                <c:pt idx="20">
                  <c:v>381</c:v>
                </c:pt>
                <c:pt idx="21">
                  <c:v>388</c:v>
                </c:pt>
                <c:pt idx="22">
                  <c:v>397</c:v>
                </c:pt>
                <c:pt idx="23">
                  <c:v>334</c:v>
                </c:pt>
                <c:pt idx="24">
                  <c:v>347</c:v>
                </c:pt>
                <c:pt idx="25">
                  <c:v>405</c:v>
                </c:pt>
                <c:pt idx="26">
                  <c:v>361</c:v>
                </c:pt>
                <c:pt idx="27">
                  <c:v>310</c:v>
                </c:pt>
                <c:pt idx="28">
                  <c:v>285</c:v>
                </c:pt>
                <c:pt idx="29">
                  <c:v>270</c:v>
                </c:pt>
                <c:pt idx="30">
                  <c:v>274</c:v>
                </c:pt>
                <c:pt idx="31">
                  <c:v>237</c:v>
                </c:pt>
                <c:pt idx="32">
                  <c:v>252</c:v>
                </c:pt>
                <c:pt idx="33">
                  <c:v>245</c:v>
                </c:pt>
                <c:pt idx="34">
                  <c:v>206</c:v>
                </c:pt>
                <c:pt idx="35">
                  <c:v>165</c:v>
                </c:pt>
              </c:numCache>
            </c:numRef>
          </c:val>
        </c:ser>
        <c:dLbls>
          <c:showLegendKey val="0"/>
          <c:showVal val="0"/>
          <c:showCatName val="0"/>
          <c:showSerName val="0"/>
          <c:showPercent val="0"/>
          <c:showBubbleSize val="0"/>
        </c:dLbls>
        <c:gapWidth val="120"/>
        <c:overlap val="100"/>
        <c:axId val="659087360"/>
        <c:axId val="665623296"/>
      </c:barChart>
      <c:catAx>
        <c:axId val="659087360"/>
        <c:scaling>
          <c:orientation val="minMax"/>
        </c:scaling>
        <c:delete val="0"/>
        <c:axPos val="b"/>
        <c:numFmt formatCode="General" sourceLinked="1"/>
        <c:majorTickMark val="out"/>
        <c:minorTickMark val="none"/>
        <c:tickLblPos val="nextTo"/>
        <c:spPr>
          <a:ln w="3175">
            <a:solidFill>
              <a:schemeClr val="bg1">
                <a:lumMod val="75000"/>
              </a:schemeClr>
            </a:solidFill>
          </a:ln>
        </c:spPr>
        <c:txPr>
          <a:bodyPr rot="0" vert="horz"/>
          <a:lstStyle/>
          <a:p>
            <a:pPr>
              <a:defRPr/>
            </a:pPr>
            <a:endParaRPr lang="en-US"/>
          </a:p>
        </c:txPr>
        <c:crossAx val="665623296"/>
        <c:crosses val="autoZero"/>
        <c:auto val="1"/>
        <c:lblAlgn val="ctr"/>
        <c:lblOffset val="100"/>
        <c:tickLblSkip val="2"/>
        <c:tickMarkSkip val="1"/>
        <c:noMultiLvlLbl val="0"/>
      </c:catAx>
      <c:valAx>
        <c:axId val="665623296"/>
        <c:scaling>
          <c:orientation val="minMax"/>
          <c:max val="900"/>
          <c:min val="0"/>
        </c:scaling>
        <c:delete val="0"/>
        <c:axPos val="l"/>
        <c:numFmt formatCode="0" sourceLinked="0"/>
        <c:majorTickMark val="none"/>
        <c:minorTickMark val="none"/>
        <c:tickLblPos val="nextTo"/>
        <c:spPr>
          <a:ln>
            <a:noFill/>
          </a:ln>
        </c:spPr>
        <c:txPr>
          <a:bodyPr rot="0" vert="horz"/>
          <a:lstStyle/>
          <a:p>
            <a:pPr>
              <a:defRPr/>
            </a:pPr>
            <a:endParaRPr lang="en-US"/>
          </a:p>
        </c:txPr>
        <c:crossAx val="659087360"/>
        <c:crosses val="autoZero"/>
        <c:crossBetween val="between"/>
        <c:majorUnit val="200"/>
      </c:valAx>
    </c:plotArea>
    <c:legend>
      <c:legendPos val="r"/>
      <c:layout>
        <c:manualLayout>
          <c:xMode val="edge"/>
          <c:yMode val="edge"/>
          <c:x val="0.83650177258874525"/>
          <c:y val="0.14543689346283462"/>
          <c:w val="0.14729534693460961"/>
          <c:h val="0.18209884363693588"/>
        </c:manualLayout>
      </c:layout>
      <c:overlay val="0"/>
      <c:spPr>
        <a:solidFill>
          <a:sysClr val="window" lastClr="FFFFFF"/>
        </a:solidFill>
      </c:spPr>
    </c:legend>
    <c:plotVisOnly val="1"/>
    <c:dispBlanksAs val="gap"/>
    <c:showDLblsOverMax val="0"/>
  </c:chart>
  <c:spPr>
    <a:noFill/>
    <a:ln>
      <a:noFill/>
    </a:ln>
  </c:spPr>
  <c:txPr>
    <a:bodyPr/>
    <a:lstStyle/>
    <a:p>
      <a:pPr>
        <a:defRPr sz="600" b="0" i="0" u="none" strike="noStrike" baseline="0">
          <a:solidFill>
            <a:srgbClr val="000000"/>
          </a:solidFill>
          <a:latin typeface="Calibri"/>
          <a:ea typeface="Calibri"/>
          <a:cs typeface="Calibri"/>
        </a:defRPr>
      </a:pPr>
      <a:endParaRPr lang="en-US"/>
    </a:p>
  </c:txPr>
  <c:printSettings>
    <c:headerFooter/>
    <c:pageMargins b="0.25" l="0.2" r="0.2" t="0.25"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VOPs!$A$1</c:f>
          <c:strCache>
            <c:ptCount val="1"/>
            <c:pt idx="0">
              <c:v>Juvenile Court Surrender Notices, CY18 Q4</c:v>
            </c:pt>
          </c:strCache>
        </c:strRef>
      </c:tx>
      <c:layout>
        <c:manualLayout>
          <c:xMode val="edge"/>
          <c:yMode val="edge"/>
          <c:x val="0.19318193689928959"/>
          <c:y val="0"/>
        </c:manualLayout>
      </c:layout>
      <c:overlay val="0"/>
      <c:txPr>
        <a:bodyPr/>
        <a:lstStyle/>
        <a:p>
          <a:pPr>
            <a:defRPr sz="800"/>
          </a:pPr>
          <a:endParaRPr lang="en-US"/>
        </a:p>
      </c:txPr>
    </c:title>
    <c:autoTitleDeleted val="0"/>
    <c:plotArea>
      <c:layout>
        <c:manualLayout>
          <c:layoutTarget val="inner"/>
          <c:xMode val="edge"/>
          <c:yMode val="edge"/>
          <c:x val="0.27571259085551558"/>
          <c:y val="0.19004265845537124"/>
          <c:w val="0.67222611379577701"/>
          <c:h val="0.70290597092773055"/>
        </c:manualLayout>
      </c:layout>
      <c:barChart>
        <c:barDir val="bar"/>
        <c:grouping val="percentStacked"/>
        <c:varyColors val="0"/>
        <c:ser>
          <c:idx val="0"/>
          <c:order val="0"/>
          <c:tx>
            <c:strRef>
              <c:f>VOPs!$B$2</c:f>
              <c:strCache>
                <c:ptCount val="1"/>
                <c:pt idx="0">
                  <c:v>Non-Delinquent</c:v>
                </c:pt>
              </c:strCache>
            </c:strRef>
          </c:tx>
          <c:spPr>
            <a:solidFill>
              <a:schemeClr val="accent5"/>
            </a:solidFill>
          </c:spPr>
          <c:invertIfNegative val="0"/>
          <c:cat>
            <c:strRef>
              <c:f>VOPs!$A$3:$A$9</c:f>
              <c:strCache>
                <c:ptCount val="7"/>
                <c:pt idx="0">
                  <c:v>Worcester [51]</c:v>
                </c:pt>
                <c:pt idx="1">
                  <c:v>Middlesex [3]</c:v>
                </c:pt>
                <c:pt idx="2">
                  <c:v>STATE Total [172]</c:v>
                </c:pt>
                <c:pt idx="3">
                  <c:v>Essex [37]</c:v>
                </c:pt>
                <c:pt idx="4">
                  <c:v>Hampden [25]</c:v>
                </c:pt>
                <c:pt idx="5">
                  <c:v>Suffolk [6]</c:v>
                </c:pt>
                <c:pt idx="6">
                  <c:v>Bristol [10]</c:v>
                </c:pt>
              </c:strCache>
            </c:strRef>
          </c:cat>
          <c:val>
            <c:numRef>
              <c:f>VOPs!$B$3:$B$9</c:f>
              <c:numCache>
                <c:formatCode>0</c:formatCode>
                <c:ptCount val="7"/>
                <c:pt idx="0">
                  <c:v>38</c:v>
                </c:pt>
                <c:pt idx="1">
                  <c:v>2</c:v>
                </c:pt>
                <c:pt idx="2">
                  <c:v>102</c:v>
                </c:pt>
                <c:pt idx="3">
                  <c:v>21</c:v>
                </c:pt>
                <c:pt idx="4">
                  <c:v>13</c:v>
                </c:pt>
                <c:pt idx="5">
                  <c:v>2</c:v>
                </c:pt>
                <c:pt idx="6">
                  <c:v>2</c:v>
                </c:pt>
              </c:numCache>
            </c:numRef>
          </c:val>
        </c:ser>
        <c:ser>
          <c:idx val="1"/>
          <c:order val="1"/>
          <c:tx>
            <c:strRef>
              <c:f>VOPs!$C$2</c:f>
              <c:strCache>
                <c:ptCount val="1"/>
                <c:pt idx="0">
                  <c:v>Delinquent &amp; Non-Delinquent</c:v>
                </c:pt>
              </c:strCache>
            </c:strRef>
          </c:tx>
          <c:spPr>
            <a:solidFill>
              <a:schemeClr val="accent4"/>
            </a:solidFill>
          </c:spPr>
          <c:invertIfNegative val="0"/>
          <c:cat>
            <c:strRef>
              <c:f>VOPs!$A$3:$A$9</c:f>
              <c:strCache>
                <c:ptCount val="7"/>
                <c:pt idx="0">
                  <c:v>Worcester [51]</c:v>
                </c:pt>
                <c:pt idx="1">
                  <c:v>Middlesex [3]</c:v>
                </c:pt>
                <c:pt idx="2">
                  <c:v>STATE Total [172]</c:v>
                </c:pt>
                <c:pt idx="3">
                  <c:v>Essex [37]</c:v>
                </c:pt>
                <c:pt idx="4">
                  <c:v>Hampden [25]</c:v>
                </c:pt>
                <c:pt idx="5">
                  <c:v>Suffolk [6]</c:v>
                </c:pt>
                <c:pt idx="6">
                  <c:v>Bristol [10]</c:v>
                </c:pt>
              </c:strCache>
            </c:strRef>
          </c:cat>
          <c:val>
            <c:numRef>
              <c:f>VOPs!$C$3:$C$9</c:f>
              <c:numCache>
                <c:formatCode>0</c:formatCode>
                <c:ptCount val="7"/>
                <c:pt idx="0">
                  <c:v>1</c:v>
                </c:pt>
                <c:pt idx="1">
                  <c:v>0</c:v>
                </c:pt>
                <c:pt idx="2">
                  <c:v>20</c:v>
                </c:pt>
                <c:pt idx="3">
                  <c:v>8</c:v>
                </c:pt>
                <c:pt idx="4">
                  <c:v>2</c:v>
                </c:pt>
                <c:pt idx="5">
                  <c:v>0</c:v>
                </c:pt>
                <c:pt idx="6">
                  <c:v>1</c:v>
                </c:pt>
              </c:numCache>
            </c:numRef>
          </c:val>
        </c:ser>
        <c:ser>
          <c:idx val="2"/>
          <c:order val="2"/>
          <c:tx>
            <c:strRef>
              <c:f>VOPs!$D$2</c:f>
              <c:strCache>
                <c:ptCount val="1"/>
                <c:pt idx="0">
                  <c:v>Delinquent</c:v>
                </c:pt>
              </c:strCache>
            </c:strRef>
          </c:tx>
          <c:invertIfNegative val="0"/>
          <c:cat>
            <c:strRef>
              <c:f>VOPs!$A$3:$A$9</c:f>
              <c:strCache>
                <c:ptCount val="7"/>
                <c:pt idx="0">
                  <c:v>Worcester [51]</c:v>
                </c:pt>
                <c:pt idx="1">
                  <c:v>Middlesex [3]</c:v>
                </c:pt>
                <c:pt idx="2">
                  <c:v>STATE Total [172]</c:v>
                </c:pt>
                <c:pt idx="3">
                  <c:v>Essex [37]</c:v>
                </c:pt>
                <c:pt idx="4">
                  <c:v>Hampden [25]</c:v>
                </c:pt>
                <c:pt idx="5">
                  <c:v>Suffolk [6]</c:v>
                </c:pt>
                <c:pt idx="6">
                  <c:v>Bristol [10]</c:v>
                </c:pt>
              </c:strCache>
            </c:strRef>
          </c:cat>
          <c:val>
            <c:numRef>
              <c:f>VOPs!$D$3:$D$9</c:f>
              <c:numCache>
                <c:formatCode>0</c:formatCode>
                <c:ptCount val="7"/>
                <c:pt idx="0">
                  <c:v>12</c:v>
                </c:pt>
                <c:pt idx="1">
                  <c:v>1</c:v>
                </c:pt>
                <c:pt idx="2">
                  <c:v>50</c:v>
                </c:pt>
                <c:pt idx="3">
                  <c:v>8</c:v>
                </c:pt>
                <c:pt idx="4">
                  <c:v>10</c:v>
                </c:pt>
                <c:pt idx="5">
                  <c:v>4</c:v>
                </c:pt>
                <c:pt idx="6">
                  <c:v>7</c:v>
                </c:pt>
              </c:numCache>
            </c:numRef>
          </c:val>
        </c:ser>
        <c:dLbls>
          <c:showLegendKey val="0"/>
          <c:showVal val="0"/>
          <c:showCatName val="0"/>
          <c:showSerName val="0"/>
          <c:showPercent val="0"/>
          <c:showBubbleSize val="0"/>
        </c:dLbls>
        <c:gapWidth val="120"/>
        <c:overlap val="100"/>
        <c:axId val="678614528"/>
        <c:axId val="678668544"/>
      </c:barChart>
      <c:catAx>
        <c:axId val="678614528"/>
        <c:scaling>
          <c:orientation val="maxMin"/>
        </c:scaling>
        <c:delete val="0"/>
        <c:axPos val="l"/>
        <c:numFmt formatCode="General" sourceLinked="1"/>
        <c:majorTickMark val="none"/>
        <c:minorTickMark val="none"/>
        <c:tickLblPos val="nextTo"/>
        <c:spPr>
          <a:ln>
            <a:noFill/>
          </a:ln>
        </c:spPr>
        <c:txPr>
          <a:bodyPr/>
          <a:lstStyle/>
          <a:p>
            <a:pPr>
              <a:defRPr sz="700"/>
            </a:pPr>
            <a:endParaRPr lang="en-US"/>
          </a:p>
        </c:txPr>
        <c:crossAx val="678668544"/>
        <c:crosses val="autoZero"/>
        <c:auto val="1"/>
        <c:lblAlgn val="ctr"/>
        <c:lblOffset val="100"/>
        <c:noMultiLvlLbl val="0"/>
      </c:catAx>
      <c:valAx>
        <c:axId val="678668544"/>
        <c:scaling>
          <c:orientation val="minMax"/>
        </c:scaling>
        <c:delete val="0"/>
        <c:axPos val="b"/>
        <c:numFmt formatCode="0%" sourceLinked="1"/>
        <c:majorTickMark val="out"/>
        <c:minorTickMark val="none"/>
        <c:tickLblPos val="nextTo"/>
        <c:spPr>
          <a:ln>
            <a:noFill/>
          </a:ln>
        </c:spPr>
        <c:txPr>
          <a:bodyPr/>
          <a:lstStyle/>
          <a:p>
            <a:pPr>
              <a:defRPr sz="600"/>
            </a:pPr>
            <a:endParaRPr lang="en-US"/>
          </a:p>
        </c:txPr>
        <c:crossAx val="678614528"/>
        <c:crosses val="max"/>
        <c:crossBetween val="between"/>
        <c:majorUnit val="0.1"/>
      </c:valAx>
    </c:plotArea>
    <c:legend>
      <c:legendPos val="t"/>
      <c:layout>
        <c:manualLayout>
          <c:xMode val="edge"/>
          <c:yMode val="edge"/>
          <c:x val="0.27300007948473048"/>
          <c:y val="9.806441927887187E-2"/>
          <c:w val="0.72700003386012735"/>
          <c:h val="0.11905394787001476"/>
        </c:manualLayout>
      </c:layout>
      <c:overlay val="0"/>
      <c:txPr>
        <a:bodyPr/>
        <a:lstStyle/>
        <a:p>
          <a:pPr>
            <a:defRPr sz="700"/>
          </a:pPr>
          <a:endParaRPr lang="en-US"/>
        </a:p>
      </c:txPr>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'DPI-Court'!$A$1</c:f>
          <c:strCache>
            <c:ptCount val="1"/>
            <c:pt idx="0">
              <c:v>Risk Scores of Detained Youth by Court, CY18 Q4</c:v>
            </c:pt>
          </c:strCache>
        </c:strRef>
      </c:tx>
      <c:layout>
        <c:manualLayout>
          <c:xMode val="edge"/>
          <c:yMode val="edge"/>
          <c:x val="0.11528111102411778"/>
          <c:y val="6.6177819279318335E-3"/>
        </c:manualLayout>
      </c:layout>
      <c:overlay val="0"/>
      <c:spPr>
        <a:noFill/>
      </c:spPr>
      <c:txPr>
        <a:bodyPr anchor="t" anchorCtr="0"/>
        <a:lstStyle/>
        <a:p>
          <a:pPr>
            <a:defRPr sz="900"/>
          </a:pPr>
          <a:endParaRPr lang="en-US"/>
        </a:p>
      </c:txPr>
    </c:title>
    <c:autoTitleDeleted val="0"/>
    <c:plotArea>
      <c:layout>
        <c:manualLayout>
          <c:layoutTarget val="inner"/>
          <c:xMode val="edge"/>
          <c:yMode val="edge"/>
          <c:x val="0.26225071013690637"/>
          <c:y val="0.10256717262136694"/>
          <c:w val="0.67783479359855425"/>
          <c:h val="0.83978149899595245"/>
        </c:manualLayout>
      </c:layout>
      <c:barChart>
        <c:barDir val="bar"/>
        <c:grouping val="percentStacked"/>
        <c:varyColors val="0"/>
        <c:ser>
          <c:idx val="0"/>
          <c:order val="0"/>
          <c:tx>
            <c:strRef>
              <c:f>'DPI-Court'!$B$2</c:f>
              <c:strCache>
                <c:ptCount val="1"/>
                <c:pt idx="0">
                  <c:v>Low</c:v>
                </c:pt>
              </c:strCache>
            </c:strRef>
          </c:tx>
          <c:spPr>
            <a:solidFill>
              <a:schemeClr val="accent5"/>
            </a:solidFill>
          </c:spPr>
          <c:invertIfNegative val="0"/>
          <c:cat>
            <c:strRef>
              <c:f>'DPI-Court'!$A$3:$A$18</c:f>
              <c:strCache>
                <c:ptCount val="16"/>
                <c:pt idx="0">
                  <c:v>STATE Total [201]</c:v>
                </c:pt>
                <c:pt idx="3">
                  <c:v>Worcester [30]</c:v>
                </c:pt>
                <c:pt idx="6">
                  <c:v>Lawrence [22]</c:v>
                </c:pt>
                <c:pt idx="7">
                  <c:v>Brockton [17]</c:v>
                </c:pt>
                <c:pt idx="8">
                  <c:v>Springfield [17]</c:v>
                </c:pt>
                <c:pt idx="9">
                  <c:v>Boston [16]</c:v>
                </c:pt>
                <c:pt idx="12">
                  <c:v>Lynn [14]</c:v>
                </c:pt>
                <c:pt idx="13">
                  <c:v>Dorchester [9]</c:v>
                </c:pt>
                <c:pt idx="14">
                  <c:v>New Bedford [7]</c:v>
                </c:pt>
                <c:pt idx="15">
                  <c:v>Quincy [6]</c:v>
                </c:pt>
              </c:strCache>
            </c:strRef>
          </c:cat>
          <c:val>
            <c:numRef>
              <c:f>'DPI-Court'!$B$3:$B$18</c:f>
              <c:numCache>
                <c:formatCode>0</c:formatCode>
                <c:ptCount val="16"/>
                <c:pt idx="0">
                  <c:v>17</c:v>
                </c:pt>
                <c:pt idx="3">
                  <c:v>2</c:v>
                </c:pt>
                <c:pt idx="6">
                  <c:v>0</c:v>
                </c:pt>
                <c:pt idx="7">
                  <c:v>2</c:v>
                </c:pt>
                <c:pt idx="8">
                  <c:v>4</c:v>
                </c:pt>
                <c:pt idx="9">
                  <c:v>1</c:v>
                </c:pt>
                <c:pt idx="12">
                  <c:v>0</c:v>
                </c:pt>
                <c:pt idx="13">
                  <c:v>0</c:v>
                </c:pt>
                <c:pt idx="14">
                  <c:v>0</c:v>
                </c:pt>
                <c:pt idx="15">
                  <c:v>0</c:v>
                </c:pt>
              </c:numCache>
            </c:numRef>
          </c:val>
        </c:ser>
        <c:ser>
          <c:idx val="1"/>
          <c:order val="1"/>
          <c:tx>
            <c:strRef>
              <c:f>'DPI-Court'!$C$2</c:f>
              <c:strCache>
                <c:ptCount val="1"/>
                <c:pt idx="0">
                  <c:v>Med</c:v>
                </c:pt>
              </c:strCache>
            </c:strRef>
          </c:tx>
          <c:spPr>
            <a:solidFill>
              <a:schemeClr val="accent3"/>
            </a:solidFill>
          </c:spPr>
          <c:invertIfNegative val="0"/>
          <c:cat>
            <c:strRef>
              <c:f>'DPI-Court'!$A$3:$A$18</c:f>
              <c:strCache>
                <c:ptCount val="16"/>
                <c:pt idx="0">
                  <c:v>STATE Total [201]</c:v>
                </c:pt>
                <c:pt idx="3">
                  <c:v>Worcester [30]</c:v>
                </c:pt>
                <c:pt idx="6">
                  <c:v>Lawrence [22]</c:v>
                </c:pt>
                <c:pt idx="7">
                  <c:v>Brockton [17]</c:v>
                </c:pt>
                <c:pt idx="8">
                  <c:v>Springfield [17]</c:v>
                </c:pt>
                <c:pt idx="9">
                  <c:v>Boston [16]</c:v>
                </c:pt>
                <c:pt idx="12">
                  <c:v>Lynn [14]</c:v>
                </c:pt>
                <c:pt idx="13">
                  <c:v>Dorchester [9]</c:v>
                </c:pt>
                <c:pt idx="14">
                  <c:v>New Bedford [7]</c:v>
                </c:pt>
                <c:pt idx="15">
                  <c:v>Quincy [6]</c:v>
                </c:pt>
              </c:strCache>
            </c:strRef>
          </c:cat>
          <c:val>
            <c:numRef>
              <c:f>'DPI-Court'!$C$3:$C$18</c:f>
              <c:numCache>
                <c:formatCode>0</c:formatCode>
                <c:ptCount val="16"/>
                <c:pt idx="0">
                  <c:v>86</c:v>
                </c:pt>
                <c:pt idx="3">
                  <c:v>14</c:v>
                </c:pt>
                <c:pt idx="6">
                  <c:v>13</c:v>
                </c:pt>
                <c:pt idx="7">
                  <c:v>3</c:v>
                </c:pt>
                <c:pt idx="8">
                  <c:v>7</c:v>
                </c:pt>
                <c:pt idx="9">
                  <c:v>5</c:v>
                </c:pt>
                <c:pt idx="12">
                  <c:v>7</c:v>
                </c:pt>
                <c:pt idx="13">
                  <c:v>5</c:v>
                </c:pt>
                <c:pt idx="14">
                  <c:v>0</c:v>
                </c:pt>
                <c:pt idx="15">
                  <c:v>2</c:v>
                </c:pt>
              </c:numCache>
            </c:numRef>
          </c:val>
        </c:ser>
        <c:ser>
          <c:idx val="2"/>
          <c:order val="2"/>
          <c:tx>
            <c:strRef>
              <c:f>'DPI-Court'!$D$2</c:f>
              <c:strCache>
                <c:ptCount val="1"/>
                <c:pt idx="0">
                  <c:v>High</c:v>
                </c:pt>
              </c:strCache>
            </c:strRef>
          </c:tx>
          <c:spPr>
            <a:solidFill>
              <a:schemeClr val="accent1"/>
            </a:solidFill>
          </c:spPr>
          <c:invertIfNegative val="0"/>
          <c:cat>
            <c:strRef>
              <c:f>'DPI-Court'!$A$3:$A$18</c:f>
              <c:strCache>
                <c:ptCount val="16"/>
                <c:pt idx="0">
                  <c:v>STATE Total [201]</c:v>
                </c:pt>
                <c:pt idx="3">
                  <c:v>Worcester [30]</c:v>
                </c:pt>
                <c:pt idx="6">
                  <c:v>Lawrence [22]</c:v>
                </c:pt>
                <c:pt idx="7">
                  <c:v>Brockton [17]</c:v>
                </c:pt>
                <c:pt idx="8">
                  <c:v>Springfield [17]</c:v>
                </c:pt>
                <c:pt idx="9">
                  <c:v>Boston [16]</c:v>
                </c:pt>
                <c:pt idx="12">
                  <c:v>Lynn [14]</c:v>
                </c:pt>
                <c:pt idx="13">
                  <c:v>Dorchester [9]</c:v>
                </c:pt>
                <c:pt idx="14">
                  <c:v>New Bedford [7]</c:v>
                </c:pt>
                <c:pt idx="15">
                  <c:v>Quincy [6]</c:v>
                </c:pt>
              </c:strCache>
            </c:strRef>
          </c:cat>
          <c:val>
            <c:numRef>
              <c:f>'DPI-Court'!$D$3:$D$18</c:f>
              <c:numCache>
                <c:formatCode>0</c:formatCode>
                <c:ptCount val="16"/>
                <c:pt idx="0">
                  <c:v>66</c:v>
                </c:pt>
                <c:pt idx="3">
                  <c:v>5</c:v>
                </c:pt>
                <c:pt idx="6">
                  <c:v>8</c:v>
                </c:pt>
                <c:pt idx="7">
                  <c:v>6</c:v>
                </c:pt>
                <c:pt idx="8">
                  <c:v>6</c:v>
                </c:pt>
                <c:pt idx="9">
                  <c:v>8</c:v>
                </c:pt>
                <c:pt idx="12">
                  <c:v>5</c:v>
                </c:pt>
                <c:pt idx="13">
                  <c:v>3</c:v>
                </c:pt>
                <c:pt idx="14">
                  <c:v>5</c:v>
                </c:pt>
                <c:pt idx="15">
                  <c:v>4</c:v>
                </c:pt>
              </c:numCache>
            </c:numRef>
          </c:val>
        </c:ser>
        <c:dLbls>
          <c:showLegendKey val="0"/>
          <c:showVal val="0"/>
          <c:showCatName val="0"/>
          <c:showSerName val="0"/>
          <c:showPercent val="0"/>
          <c:showBubbleSize val="0"/>
        </c:dLbls>
        <c:gapWidth val="120"/>
        <c:overlap val="100"/>
        <c:axId val="678615552"/>
        <c:axId val="678670848"/>
      </c:barChart>
      <c:catAx>
        <c:axId val="678615552"/>
        <c:scaling>
          <c:orientation val="maxMin"/>
        </c:scaling>
        <c:delete val="0"/>
        <c:axPos val="l"/>
        <c:numFmt formatCode="General" sourceLinked="0"/>
        <c:majorTickMark val="none"/>
        <c:minorTickMark val="none"/>
        <c:tickLblPos val="nextTo"/>
        <c:spPr>
          <a:ln>
            <a:noFill/>
          </a:ln>
        </c:spPr>
        <c:txPr>
          <a:bodyPr/>
          <a:lstStyle/>
          <a:p>
            <a:pPr>
              <a:defRPr sz="700"/>
            </a:pPr>
            <a:endParaRPr lang="en-US"/>
          </a:p>
        </c:txPr>
        <c:crossAx val="678670848"/>
        <c:crosses val="autoZero"/>
        <c:auto val="1"/>
        <c:lblAlgn val="ctr"/>
        <c:lblOffset val="100"/>
        <c:noMultiLvlLbl val="0"/>
      </c:catAx>
      <c:valAx>
        <c:axId val="678670848"/>
        <c:scaling>
          <c:orientation val="minMax"/>
        </c:scaling>
        <c:delete val="0"/>
        <c:axPos val="b"/>
        <c:numFmt formatCode="0%" sourceLinked="1"/>
        <c:majorTickMark val="out"/>
        <c:minorTickMark val="none"/>
        <c:tickLblPos val="nextTo"/>
        <c:spPr>
          <a:ln>
            <a:noFill/>
          </a:ln>
        </c:spPr>
        <c:txPr>
          <a:bodyPr/>
          <a:lstStyle/>
          <a:p>
            <a:pPr>
              <a:defRPr sz="800"/>
            </a:pPr>
            <a:endParaRPr lang="en-US"/>
          </a:p>
        </c:txPr>
        <c:crossAx val="678615552"/>
        <c:crosses val="max"/>
        <c:crossBetween val="between"/>
        <c:majorUnit val="0.2"/>
      </c:valAx>
    </c:plotArea>
    <c:legend>
      <c:legendPos val="t"/>
      <c:layout>
        <c:manualLayout>
          <c:xMode val="edge"/>
          <c:yMode val="edge"/>
          <c:x val="0.20473338237335004"/>
          <c:y val="5.2404011649120556E-2"/>
          <c:w val="0.79526661762664996"/>
          <c:h val="4.1512765159158714E-2"/>
        </c:manualLayout>
      </c:layout>
      <c:overlay val="0"/>
      <c:txPr>
        <a:bodyPr/>
        <a:lstStyle/>
        <a:p>
          <a:pPr>
            <a:defRPr sz="800"/>
          </a:pPr>
          <a:endParaRPr lang="en-US"/>
        </a:p>
      </c:txPr>
    </c:legend>
    <c:plotVisOnly val="1"/>
    <c:dispBlanksAs val="gap"/>
    <c:showDLblsOverMax val="0"/>
  </c:chart>
  <c:spPr>
    <a:noFill/>
    <a:ln>
      <a:noFill/>
    </a:ln>
  </c:spPr>
  <c:printSettings>
    <c:headerFooter/>
    <c:pageMargins b="0.75000000000000022" l="0.70000000000000018" r="0.70000000000000018" t="0.75000000000000022" header="0.3000000000000001" footer="0.30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Types!$A$1</c:f>
          <c:strCache>
            <c:ptCount val="1"/>
            <c:pt idx="0">
              <c:v>Types of Detention Used</c:v>
            </c:pt>
          </c:strCache>
        </c:strRef>
      </c:tx>
      <c:layout>
        <c:manualLayout>
          <c:xMode val="edge"/>
          <c:yMode val="edge"/>
          <c:x val="0.36775728993994011"/>
          <c:y val="0"/>
        </c:manualLayout>
      </c:layout>
      <c:overlay val="0"/>
      <c:txPr>
        <a:bodyPr/>
        <a:lstStyle/>
        <a:p>
          <a:pPr>
            <a:defRPr sz="800"/>
          </a:pPr>
          <a:endParaRPr lang="en-US"/>
        </a:p>
      </c:txPr>
    </c:title>
    <c:autoTitleDeleted val="0"/>
    <c:plotArea>
      <c:layout>
        <c:manualLayout>
          <c:layoutTarget val="inner"/>
          <c:xMode val="edge"/>
          <c:yMode val="edge"/>
          <c:x val="9.039425500546916E-2"/>
          <c:y val="0.20075993947565582"/>
          <c:w val="0.8854225519570077"/>
          <c:h val="0.59724101986969003"/>
        </c:manualLayout>
      </c:layout>
      <c:barChart>
        <c:barDir val="col"/>
        <c:grouping val="percentStacked"/>
        <c:varyColors val="0"/>
        <c:ser>
          <c:idx val="0"/>
          <c:order val="0"/>
          <c:tx>
            <c:strRef>
              <c:f>Types!$C$2</c:f>
              <c:strCache>
                <c:ptCount val="1"/>
                <c:pt idx="0">
                  <c:v>Secure Detention</c:v>
                </c:pt>
              </c:strCache>
            </c:strRef>
          </c:tx>
          <c:spPr>
            <a:solidFill>
              <a:schemeClr val="accent1"/>
            </a:solidFill>
          </c:spPr>
          <c:invertIfNegative val="0"/>
          <c:cat>
            <c:multiLvlStrRef>
              <c:f>Types!$A$3:$B$32</c:f>
              <c:multiLvlStrCache>
                <c:ptCount val="28"/>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pt idx="17">
                    <c:v>Q2</c:v>
                  </c:pt>
                  <c:pt idx="18">
                    <c:v>Q3</c:v>
                  </c:pt>
                  <c:pt idx="19">
                    <c:v>Q4</c:v>
                  </c:pt>
                  <c:pt idx="20">
                    <c:v>Q1</c:v>
                  </c:pt>
                  <c:pt idx="21">
                    <c:v>Q2</c:v>
                  </c:pt>
                  <c:pt idx="22">
                    <c:v>Q3</c:v>
                  </c:pt>
                  <c:pt idx="23">
                    <c:v>Q4</c:v>
                  </c:pt>
                  <c:pt idx="24">
                    <c:v>Q1</c:v>
                  </c:pt>
                  <c:pt idx="25">
                    <c:v>Q2</c:v>
                  </c:pt>
                  <c:pt idx="26">
                    <c:v>Q3</c:v>
                  </c:pt>
                  <c:pt idx="27">
                    <c:v>Q4</c:v>
                  </c:pt>
                </c:lvl>
                <c:lvl>
                  <c:pt idx="0">
                    <c:v>2012</c:v>
                  </c:pt>
                  <c:pt idx="4">
                    <c:v>2013</c:v>
                  </c:pt>
                  <c:pt idx="8">
                    <c:v>2014</c:v>
                  </c:pt>
                  <c:pt idx="12">
                    <c:v>2015</c:v>
                  </c:pt>
                  <c:pt idx="16">
                    <c:v>2016</c:v>
                  </c:pt>
                  <c:pt idx="20">
                    <c:v>2017</c:v>
                  </c:pt>
                  <c:pt idx="24">
                    <c:v>2018</c:v>
                  </c:pt>
                </c:lvl>
              </c:multiLvlStrCache>
            </c:multiLvlStrRef>
          </c:cat>
          <c:val>
            <c:numRef>
              <c:f>Types!$C$3:$C$32</c:f>
              <c:numCache>
                <c:formatCode>General</c:formatCode>
                <c:ptCount val="28"/>
                <c:pt idx="0">
                  <c:v>438</c:v>
                </c:pt>
                <c:pt idx="1">
                  <c:v>404</c:v>
                </c:pt>
                <c:pt idx="2">
                  <c:v>325</c:v>
                </c:pt>
                <c:pt idx="3">
                  <c:v>271</c:v>
                </c:pt>
                <c:pt idx="4">
                  <c:v>309</c:v>
                </c:pt>
                <c:pt idx="5">
                  <c:v>345</c:v>
                </c:pt>
                <c:pt idx="6">
                  <c:v>385</c:v>
                </c:pt>
                <c:pt idx="7">
                  <c:v>353</c:v>
                </c:pt>
                <c:pt idx="8">
                  <c:v>331</c:v>
                </c:pt>
                <c:pt idx="9">
                  <c:v>408</c:v>
                </c:pt>
                <c:pt idx="10">
                  <c:v>345</c:v>
                </c:pt>
                <c:pt idx="11">
                  <c:v>275</c:v>
                </c:pt>
                <c:pt idx="12">
                  <c:v>254</c:v>
                </c:pt>
                <c:pt idx="13">
                  <c:v>258</c:v>
                </c:pt>
                <c:pt idx="14">
                  <c:v>218</c:v>
                </c:pt>
                <c:pt idx="15">
                  <c:v>260</c:v>
                </c:pt>
                <c:pt idx="16">
                  <c:v>250</c:v>
                </c:pt>
                <c:pt idx="17">
                  <c:v>290</c:v>
                </c:pt>
                <c:pt idx="18">
                  <c:v>264</c:v>
                </c:pt>
                <c:pt idx="19">
                  <c:v>231</c:v>
                </c:pt>
                <c:pt idx="20">
                  <c:v>225</c:v>
                </c:pt>
                <c:pt idx="21">
                  <c:v>190</c:v>
                </c:pt>
                <c:pt idx="22">
                  <c:v>216</c:v>
                </c:pt>
                <c:pt idx="23">
                  <c:v>189</c:v>
                </c:pt>
                <c:pt idx="24">
                  <c:v>180</c:v>
                </c:pt>
                <c:pt idx="25">
                  <c:v>179</c:v>
                </c:pt>
                <c:pt idx="26">
                  <c:v>158</c:v>
                </c:pt>
                <c:pt idx="27">
                  <c:v>100</c:v>
                </c:pt>
              </c:numCache>
            </c:numRef>
          </c:val>
        </c:ser>
        <c:ser>
          <c:idx val="1"/>
          <c:order val="1"/>
          <c:tx>
            <c:strRef>
              <c:f>Types!$D$2</c:f>
              <c:strCache>
                <c:ptCount val="1"/>
                <c:pt idx="0">
                  <c:v>Shelter Care</c:v>
                </c:pt>
              </c:strCache>
            </c:strRef>
          </c:tx>
          <c:spPr>
            <a:solidFill>
              <a:schemeClr val="accent2"/>
            </a:solidFill>
          </c:spPr>
          <c:invertIfNegative val="0"/>
          <c:cat>
            <c:multiLvlStrRef>
              <c:f>Types!$A$3:$B$32</c:f>
              <c:multiLvlStrCache>
                <c:ptCount val="28"/>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pt idx="17">
                    <c:v>Q2</c:v>
                  </c:pt>
                  <c:pt idx="18">
                    <c:v>Q3</c:v>
                  </c:pt>
                  <c:pt idx="19">
                    <c:v>Q4</c:v>
                  </c:pt>
                  <c:pt idx="20">
                    <c:v>Q1</c:v>
                  </c:pt>
                  <c:pt idx="21">
                    <c:v>Q2</c:v>
                  </c:pt>
                  <c:pt idx="22">
                    <c:v>Q3</c:v>
                  </c:pt>
                  <c:pt idx="23">
                    <c:v>Q4</c:v>
                  </c:pt>
                  <c:pt idx="24">
                    <c:v>Q1</c:v>
                  </c:pt>
                  <c:pt idx="25">
                    <c:v>Q2</c:v>
                  </c:pt>
                  <c:pt idx="26">
                    <c:v>Q3</c:v>
                  </c:pt>
                  <c:pt idx="27">
                    <c:v>Q4</c:v>
                  </c:pt>
                </c:lvl>
                <c:lvl>
                  <c:pt idx="0">
                    <c:v>2012</c:v>
                  </c:pt>
                  <c:pt idx="4">
                    <c:v>2013</c:v>
                  </c:pt>
                  <c:pt idx="8">
                    <c:v>2014</c:v>
                  </c:pt>
                  <c:pt idx="12">
                    <c:v>2015</c:v>
                  </c:pt>
                  <c:pt idx="16">
                    <c:v>2016</c:v>
                  </c:pt>
                  <c:pt idx="20">
                    <c:v>2017</c:v>
                  </c:pt>
                  <c:pt idx="24">
                    <c:v>2018</c:v>
                  </c:pt>
                </c:lvl>
              </c:multiLvlStrCache>
            </c:multiLvlStrRef>
          </c:cat>
          <c:val>
            <c:numRef>
              <c:f>Types!$D$3:$D$32</c:f>
              <c:numCache>
                <c:formatCode>General</c:formatCode>
                <c:ptCount val="28"/>
                <c:pt idx="0">
                  <c:v>96</c:v>
                </c:pt>
                <c:pt idx="1">
                  <c:v>97</c:v>
                </c:pt>
                <c:pt idx="2">
                  <c:v>107</c:v>
                </c:pt>
                <c:pt idx="3">
                  <c:v>109</c:v>
                </c:pt>
                <c:pt idx="4">
                  <c:v>140</c:v>
                </c:pt>
                <c:pt idx="5">
                  <c:v>158</c:v>
                </c:pt>
                <c:pt idx="6">
                  <c:v>120</c:v>
                </c:pt>
                <c:pt idx="7">
                  <c:v>176</c:v>
                </c:pt>
                <c:pt idx="8">
                  <c:v>158</c:v>
                </c:pt>
                <c:pt idx="9">
                  <c:v>169</c:v>
                </c:pt>
                <c:pt idx="10">
                  <c:v>201</c:v>
                </c:pt>
                <c:pt idx="11">
                  <c:v>195</c:v>
                </c:pt>
                <c:pt idx="12">
                  <c:v>198</c:v>
                </c:pt>
                <c:pt idx="13">
                  <c:v>210</c:v>
                </c:pt>
                <c:pt idx="14">
                  <c:v>233</c:v>
                </c:pt>
                <c:pt idx="15">
                  <c:v>168</c:v>
                </c:pt>
                <c:pt idx="16">
                  <c:v>172</c:v>
                </c:pt>
                <c:pt idx="17">
                  <c:v>198</c:v>
                </c:pt>
                <c:pt idx="18">
                  <c:v>167</c:v>
                </c:pt>
                <c:pt idx="19">
                  <c:v>131</c:v>
                </c:pt>
                <c:pt idx="20">
                  <c:v>127</c:v>
                </c:pt>
                <c:pt idx="21">
                  <c:v>153</c:v>
                </c:pt>
                <c:pt idx="22">
                  <c:v>118</c:v>
                </c:pt>
                <c:pt idx="23">
                  <c:v>91</c:v>
                </c:pt>
                <c:pt idx="24">
                  <c:v>116</c:v>
                </c:pt>
                <c:pt idx="25">
                  <c:v>101</c:v>
                </c:pt>
                <c:pt idx="26">
                  <c:v>91</c:v>
                </c:pt>
                <c:pt idx="27">
                  <c:v>88</c:v>
                </c:pt>
              </c:numCache>
            </c:numRef>
          </c:val>
        </c:ser>
        <c:ser>
          <c:idx val="2"/>
          <c:order val="2"/>
          <c:tx>
            <c:strRef>
              <c:f>Types!$E$2</c:f>
              <c:strCache>
                <c:ptCount val="1"/>
                <c:pt idx="0">
                  <c:v>Community-Based Option</c:v>
                </c:pt>
              </c:strCache>
            </c:strRef>
          </c:tx>
          <c:spPr>
            <a:solidFill>
              <a:schemeClr val="tx2"/>
            </a:solidFill>
          </c:spPr>
          <c:invertIfNegative val="0"/>
          <c:cat>
            <c:multiLvlStrRef>
              <c:f>Types!$A$3:$B$32</c:f>
              <c:multiLvlStrCache>
                <c:ptCount val="28"/>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pt idx="17">
                    <c:v>Q2</c:v>
                  </c:pt>
                  <c:pt idx="18">
                    <c:v>Q3</c:v>
                  </c:pt>
                  <c:pt idx="19">
                    <c:v>Q4</c:v>
                  </c:pt>
                  <c:pt idx="20">
                    <c:v>Q1</c:v>
                  </c:pt>
                  <c:pt idx="21">
                    <c:v>Q2</c:v>
                  </c:pt>
                  <c:pt idx="22">
                    <c:v>Q3</c:v>
                  </c:pt>
                  <c:pt idx="23">
                    <c:v>Q4</c:v>
                  </c:pt>
                  <c:pt idx="24">
                    <c:v>Q1</c:v>
                  </c:pt>
                  <c:pt idx="25">
                    <c:v>Q2</c:v>
                  </c:pt>
                  <c:pt idx="26">
                    <c:v>Q3</c:v>
                  </c:pt>
                  <c:pt idx="27">
                    <c:v>Q4</c:v>
                  </c:pt>
                </c:lvl>
                <c:lvl>
                  <c:pt idx="0">
                    <c:v>2012</c:v>
                  </c:pt>
                  <c:pt idx="4">
                    <c:v>2013</c:v>
                  </c:pt>
                  <c:pt idx="8">
                    <c:v>2014</c:v>
                  </c:pt>
                  <c:pt idx="12">
                    <c:v>2015</c:v>
                  </c:pt>
                  <c:pt idx="16">
                    <c:v>2016</c:v>
                  </c:pt>
                  <c:pt idx="20">
                    <c:v>2017</c:v>
                  </c:pt>
                  <c:pt idx="24">
                    <c:v>2018</c:v>
                  </c:pt>
                </c:lvl>
              </c:multiLvlStrCache>
            </c:multiLvlStrRef>
          </c:cat>
          <c:val>
            <c:numRef>
              <c:f>Types!$E$3:$E$32</c:f>
              <c:numCache>
                <c:formatCode>General</c:formatCode>
                <c:ptCount val="28"/>
                <c:pt idx="0">
                  <c:v>37</c:v>
                </c:pt>
                <c:pt idx="1">
                  <c:v>33</c:v>
                </c:pt>
                <c:pt idx="2">
                  <c:v>39</c:v>
                </c:pt>
                <c:pt idx="3">
                  <c:v>22</c:v>
                </c:pt>
                <c:pt idx="4">
                  <c:v>31</c:v>
                </c:pt>
                <c:pt idx="5">
                  <c:v>36</c:v>
                </c:pt>
                <c:pt idx="6">
                  <c:v>27</c:v>
                </c:pt>
                <c:pt idx="7">
                  <c:v>23</c:v>
                </c:pt>
                <c:pt idx="8">
                  <c:v>26</c:v>
                </c:pt>
                <c:pt idx="9">
                  <c:v>24</c:v>
                </c:pt>
                <c:pt idx="10">
                  <c:v>14</c:v>
                </c:pt>
                <c:pt idx="11">
                  <c:v>27</c:v>
                </c:pt>
                <c:pt idx="12">
                  <c:v>25</c:v>
                </c:pt>
                <c:pt idx="13">
                  <c:v>30</c:v>
                </c:pt>
                <c:pt idx="14">
                  <c:v>29</c:v>
                </c:pt>
                <c:pt idx="15">
                  <c:v>26</c:v>
                </c:pt>
                <c:pt idx="16">
                  <c:v>33</c:v>
                </c:pt>
                <c:pt idx="17">
                  <c:v>41</c:v>
                </c:pt>
                <c:pt idx="18">
                  <c:v>24</c:v>
                </c:pt>
                <c:pt idx="19">
                  <c:v>23</c:v>
                </c:pt>
                <c:pt idx="20">
                  <c:v>24</c:v>
                </c:pt>
                <c:pt idx="21">
                  <c:v>15</c:v>
                </c:pt>
                <c:pt idx="22">
                  <c:v>11</c:v>
                </c:pt>
                <c:pt idx="23">
                  <c:v>16</c:v>
                </c:pt>
                <c:pt idx="24">
                  <c:v>22</c:v>
                </c:pt>
                <c:pt idx="25">
                  <c:v>18</c:v>
                </c:pt>
                <c:pt idx="26">
                  <c:v>13</c:v>
                </c:pt>
                <c:pt idx="27">
                  <c:v>13</c:v>
                </c:pt>
              </c:numCache>
            </c:numRef>
          </c:val>
        </c:ser>
        <c:dLbls>
          <c:showLegendKey val="0"/>
          <c:showVal val="0"/>
          <c:showCatName val="0"/>
          <c:showSerName val="0"/>
          <c:showPercent val="0"/>
          <c:showBubbleSize val="0"/>
        </c:dLbls>
        <c:gapWidth val="120"/>
        <c:overlap val="100"/>
        <c:axId val="659088384"/>
        <c:axId val="673234944"/>
      </c:barChart>
      <c:catAx>
        <c:axId val="659088384"/>
        <c:scaling>
          <c:orientation val="minMax"/>
        </c:scaling>
        <c:delete val="0"/>
        <c:axPos val="b"/>
        <c:numFmt formatCode="General" sourceLinked="0"/>
        <c:majorTickMark val="out"/>
        <c:minorTickMark val="none"/>
        <c:tickLblPos val="nextTo"/>
        <c:spPr>
          <a:ln w="3175">
            <a:solidFill>
              <a:schemeClr val="bg1">
                <a:lumMod val="75000"/>
              </a:schemeClr>
            </a:solidFill>
          </a:ln>
        </c:spPr>
        <c:crossAx val="673234944"/>
        <c:crosses val="autoZero"/>
        <c:auto val="1"/>
        <c:lblAlgn val="ctr"/>
        <c:lblOffset val="100"/>
        <c:noMultiLvlLbl val="0"/>
      </c:catAx>
      <c:valAx>
        <c:axId val="673234944"/>
        <c:scaling>
          <c:orientation val="minMax"/>
        </c:scaling>
        <c:delete val="0"/>
        <c:axPos val="l"/>
        <c:numFmt formatCode="0%" sourceLinked="1"/>
        <c:majorTickMark val="out"/>
        <c:minorTickMark val="none"/>
        <c:tickLblPos val="nextTo"/>
        <c:spPr>
          <a:ln>
            <a:noFill/>
          </a:ln>
        </c:spPr>
        <c:crossAx val="659088384"/>
        <c:crosses val="autoZero"/>
        <c:crossBetween val="between"/>
        <c:majorUnit val="0.2"/>
      </c:valAx>
    </c:plotArea>
    <c:legend>
      <c:legendPos val="t"/>
      <c:layout>
        <c:manualLayout>
          <c:xMode val="edge"/>
          <c:yMode val="edge"/>
          <c:x val="0.12435852193249121"/>
          <c:y val="8.2597590395305204E-2"/>
          <c:w val="0.83993748786284317"/>
          <c:h val="0.1131602392342889"/>
        </c:manualLayout>
      </c:layout>
      <c:overlay val="0"/>
      <c:txPr>
        <a:bodyPr/>
        <a:lstStyle/>
        <a:p>
          <a:pPr>
            <a:defRPr sz="700"/>
          </a:pPr>
          <a:endParaRPr lang="en-US"/>
        </a:p>
      </c:txPr>
    </c:legend>
    <c:plotVisOnly val="1"/>
    <c:dispBlanksAs val="gap"/>
    <c:showDLblsOverMax val="0"/>
  </c:chart>
  <c:spPr>
    <a:noFill/>
    <a:ln>
      <a:noFill/>
    </a:ln>
  </c:spPr>
  <c:txPr>
    <a:bodyPr/>
    <a:lstStyle/>
    <a:p>
      <a:pPr>
        <a:defRPr sz="600"/>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LOS!$A$1</c:f>
          <c:strCache>
            <c:ptCount val="1"/>
            <c:pt idx="0">
              <c:v>Counts of Lengths of Stay in Detention, CY18 Q4</c:v>
            </c:pt>
          </c:strCache>
        </c:strRef>
      </c:tx>
      <c:layout>
        <c:manualLayout>
          <c:xMode val="edge"/>
          <c:yMode val="edge"/>
          <c:x val="0.326777651753347"/>
          <c:y val="8.1307128615448355E-3"/>
        </c:manualLayout>
      </c:layout>
      <c:overlay val="0"/>
      <c:txPr>
        <a:bodyPr/>
        <a:lstStyle/>
        <a:p>
          <a:pPr>
            <a:defRPr sz="800" b="1"/>
          </a:pPr>
          <a:endParaRPr lang="en-US"/>
        </a:p>
      </c:txPr>
    </c:title>
    <c:autoTitleDeleted val="0"/>
    <c:plotArea>
      <c:layout>
        <c:manualLayout>
          <c:layoutTarget val="inner"/>
          <c:xMode val="edge"/>
          <c:yMode val="edge"/>
          <c:x val="4.838104116516509E-2"/>
          <c:y val="0.12391028015568151"/>
          <c:w val="0.94408781518775575"/>
          <c:h val="0.64731198209764096"/>
        </c:manualLayout>
      </c:layout>
      <c:barChart>
        <c:barDir val="col"/>
        <c:grouping val="clustered"/>
        <c:varyColors val="0"/>
        <c:ser>
          <c:idx val="0"/>
          <c:order val="0"/>
          <c:tx>
            <c:strRef>
              <c:f>LOS!$B$16</c:f>
              <c:strCache>
                <c:ptCount val="1"/>
                <c:pt idx="0">
                  <c:v>Number of Detention Exits</c:v>
                </c:pt>
              </c:strCache>
            </c:strRef>
          </c:tx>
          <c:spPr>
            <a:solidFill>
              <a:schemeClr val="accent1"/>
            </a:solidFill>
          </c:spPr>
          <c:invertIfNegative val="0"/>
          <c:dPt>
            <c:idx val="1"/>
            <c:invertIfNegative val="0"/>
            <c:bubble3D val="0"/>
            <c:spPr>
              <a:solidFill>
                <a:schemeClr val="accent5"/>
              </a:solidFill>
            </c:spPr>
          </c:dPt>
          <c:dPt>
            <c:idx val="7"/>
            <c:invertIfNegative val="0"/>
            <c:bubble3D val="0"/>
            <c:spPr>
              <a:solidFill>
                <a:schemeClr val="accent5"/>
              </a:solidFill>
            </c:spPr>
          </c:dPt>
          <c:dPt>
            <c:idx val="14"/>
            <c:invertIfNegative val="0"/>
            <c:bubble3D val="0"/>
            <c:spPr>
              <a:solidFill>
                <a:schemeClr val="accent5"/>
              </a:solidFill>
            </c:spPr>
          </c:dPt>
          <c:dPt>
            <c:idx val="21"/>
            <c:invertIfNegative val="0"/>
            <c:bubble3D val="0"/>
            <c:spPr>
              <a:solidFill>
                <a:schemeClr val="accent5"/>
              </a:solidFill>
            </c:spPr>
          </c:dPt>
          <c:dPt>
            <c:idx val="28"/>
            <c:invertIfNegative val="0"/>
            <c:bubble3D val="0"/>
            <c:spPr>
              <a:solidFill>
                <a:schemeClr val="accent5"/>
              </a:solidFill>
            </c:spPr>
          </c:dPt>
          <c:dLbls>
            <c:dLbl>
              <c:idx val="1"/>
              <c:spPr>
                <a:noFill/>
              </c:spPr>
              <c:txPr>
                <a:bodyPr/>
                <a:lstStyle/>
                <a:p>
                  <a:pPr>
                    <a:defRPr/>
                  </a:pPr>
                  <a:endParaRPr lang="en-US"/>
                </a:p>
              </c:txPr>
              <c:dLblPos val="outEnd"/>
              <c:showLegendKey val="0"/>
              <c:showVal val="1"/>
              <c:showCatName val="0"/>
              <c:showSerName val="0"/>
              <c:showPercent val="0"/>
              <c:showBubbleSize val="0"/>
            </c:dLbl>
            <c:dLbl>
              <c:idx val="6"/>
              <c:spPr>
                <a:noFill/>
              </c:spPr>
              <c:txPr>
                <a:bodyPr/>
                <a:lstStyle/>
                <a:p>
                  <a:pPr>
                    <a:defRPr/>
                  </a:pPr>
                  <a:endParaRPr lang="en-US"/>
                </a:p>
              </c:txPr>
              <c:dLblPos val="outEnd"/>
              <c:showLegendKey val="0"/>
              <c:showVal val="1"/>
              <c:showCatName val="0"/>
              <c:showSerName val="0"/>
              <c:showPercent val="0"/>
              <c:showBubbleSize val="0"/>
            </c:dLbl>
            <c:dLbl>
              <c:idx val="10"/>
              <c:spPr>
                <a:noFill/>
              </c:spPr>
              <c:txPr>
                <a:bodyPr/>
                <a:lstStyle/>
                <a:p>
                  <a:pPr>
                    <a:defRPr/>
                  </a:pPr>
                  <a:endParaRPr lang="en-US"/>
                </a:p>
              </c:txPr>
              <c:dLblPos val="outEnd"/>
              <c:showLegendKey val="0"/>
              <c:showVal val="1"/>
              <c:showCatName val="0"/>
              <c:showSerName val="0"/>
              <c:showPercent val="0"/>
              <c:showBubbleSize val="0"/>
            </c:dLbl>
            <c:dLbl>
              <c:idx val="14"/>
              <c:layout>
                <c:manualLayout>
                  <c:x val="0"/>
                  <c:y val="2.5423372553834481E-2"/>
                </c:manualLayout>
              </c:layout>
              <c:spPr>
                <a:noFill/>
              </c:spPr>
              <c:txPr>
                <a:bodyPr/>
                <a:lstStyle/>
                <a:p>
                  <a:pPr>
                    <a:defRPr/>
                  </a:pPr>
                  <a:endParaRPr lang="en-US"/>
                </a:p>
              </c:txPr>
              <c:dLblPos val="outEnd"/>
              <c:showLegendKey val="0"/>
              <c:showVal val="1"/>
              <c:showCatName val="0"/>
              <c:showSerName val="0"/>
              <c:showPercent val="0"/>
              <c:showBubbleSize val="0"/>
            </c:dLbl>
            <c:dLbl>
              <c:idx val="19"/>
              <c:spPr>
                <a:noFill/>
              </c:spPr>
              <c:txPr>
                <a:bodyPr/>
                <a:lstStyle/>
                <a:p>
                  <a:pPr>
                    <a:defRPr/>
                  </a:pPr>
                  <a:endParaRPr lang="en-US"/>
                </a:p>
              </c:txPr>
              <c:dLblPos val="outEnd"/>
              <c:showLegendKey val="0"/>
              <c:showVal val="1"/>
              <c:showCatName val="0"/>
              <c:showSerName val="0"/>
              <c:showPercent val="0"/>
              <c:showBubbleSize val="0"/>
            </c:dLbl>
            <c:dLbl>
              <c:idx val="20"/>
              <c:layout>
                <c:manualLayout>
                  <c:x val="0"/>
                  <c:y val="1.6809303088941067E-2"/>
                </c:manualLayout>
              </c:layout>
              <c:spPr>
                <a:noFill/>
              </c:spPr>
              <c:txPr>
                <a:bodyPr/>
                <a:lstStyle/>
                <a:p>
                  <a:pPr>
                    <a:defRPr/>
                  </a:pPr>
                  <a:endParaRPr lang="en-US"/>
                </a:p>
              </c:txPr>
              <c:dLblPos val="outEnd"/>
              <c:showLegendKey val="0"/>
              <c:showVal val="1"/>
              <c:showCatName val="0"/>
              <c:showSerName val="0"/>
              <c:showPercent val="0"/>
              <c:showBubbleSize val="0"/>
            </c:dLbl>
            <c:dLbl>
              <c:idx val="23"/>
              <c:spPr>
                <a:noFill/>
              </c:spPr>
              <c:txPr>
                <a:bodyPr/>
                <a:lstStyle/>
                <a:p>
                  <a:pPr>
                    <a:defRPr/>
                  </a:pPr>
                  <a:endParaRPr lang="en-US"/>
                </a:p>
              </c:txPr>
              <c:dLblPos val="outEnd"/>
              <c:showLegendKey val="0"/>
              <c:showVal val="1"/>
              <c:showCatName val="0"/>
              <c:showSerName val="0"/>
              <c:showPercent val="0"/>
              <c:showBubbleSize val="0"/>
            </c:dLbl>
            <c:dLbl>
              <c:idx val="24"/>
              <c:spPr>
                <a:noFill/>
              </c:spPr>
              <c:txPr>
                <a:bodyPr/>
                <a:lstStyle/>
                <a:p>
                  <a:pPr>
                    <a:defRPr/>
                  </a:pPr>
                  <a:endParaRPr lang="en-US"/>
                </a:p>
              </c:txPr>
              <c:dLblPos val="outEnd"/>
              <c:showLegendKey val="0"/>
              <c:showVal val="1"/>
              <c:showCatName val="0"/>
              <c:showSerName val="0"/>
              <c:showPercent val="0"/>
              <c:showBubbleSize val="0"/>
            </c:dLbl>
            <c:dLbl>
              <c:idx val="29"/>
              <c:spPr>
                <a:noFill/>
              </c:spPr>
              <c:txPr>
                <a:bodyPr/>
                <a:lstStyle/>
                <a:p>
                  <a:pPr>
                    <a:defRPr/>
                  </a:pPr>
                  <a:endParaRPr lang="en-US"/>
                </a:p>
              </c:txPr>
              <c:dLblPos val="outEnd"/>
              <c:showLegendKey val="0"/>
              <c:showVal val="1"/>
              <c:showCatName val="0"/>
              <c:showSerName val="0"/>
              <c:showPercent val="0"/>
              <c:showBubbleSize val="0"/>
            </c:dLbl>
            <c:dLbl>
              <c:idx val="30"/>
              <c:spPr>
                <a:noFill/>
              </c:spPr>
              <c:txPr>
                <a:bodyPr/>
                <a:lstStyle/>
                <a:p>
                  <a:pPr>
                    <a:defRPr/>
                  </a:pPr>
                  <a:endParaRPr lang="en-US"/>
                </a:p>
              </c:txPr>
              <c:dLblPos val="outEnd"/>
              <c:showLegendKey val="0"/>
              <c:showVal val="1"/>
              <c:showCatName val="0"/>
              <c:showSerName val="0"/>
              <c:showPercent val="0"/>
              <c:showBubbleSize val="0"/>
            </c:dLbl>
            <c:spPr>
              <a:noFill/>
            </c:spPr>
            <c:dLblPos val="outEnd"/>
            <c:showLegendKey val="0"/>
            <c:showVal val="1"/>
            <c:showCatName val="0"/>
            <c:showSerName val="0"/>
            <c:showPercent val="0"/>
            <c:showBubbleSize val="0"/>
            <c:showLeaderLines val="0"/>
          </c:dLbls>
          <c:cat>
            <c:numRef>
              <c:f>LOS!$A$17:$A$46</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21</c:v>
                </c:pt>
                <c:pt idx="20">
                  <c:v>22</c:v>
                </c:pt>
                <c:pt idx="21">
                  <c:v>23</c:v>
                </c:pt>
                <c:pt idx="22">
                  <c:v>24</c:v>
                </c:pt>
                <c:pt idx="23">
                  <c:v>25</c:v>
                </c:pt>
                <c:pt idx="24">
                  <c:v>26</c:v>
                </c:pt>
                <c:pt idx="25">
                  <c:v>27</c:v>
                </c:pt>
                <c:pt idx="26">
                  <c:v>28</c:v>
                </c:pt>
                <c:pt idx="27">
                  <c:v>29</c:v>
                </c:pt>
                <c:pt idx="28">
                  <c:v>30</c:v>
                </c:pt>
                <c:pt idx="29">
                  <c:v>32</c:v>
                </c:pt>
              </c:numCache>
            </c:numRef>
          </c:cat>
          <c:val>
            <c:numRef>
              <c:f>LOS!$B$17:$B$46</c:f>
              <c:numCache>
                <c:formatCode>General</c:formatCode>
                <c:ptCount val="30"/>
                <c:pt idx="0">
                  <c:v>2</c:v>
                </c:pt>
                <c:pt idx="1">
                  <c:v>10</c:v>
                </c:pt>
                <c:pt idx="2">
                  <c:v>8</c:v>
                </c:pt>
                <c:pt idx="3">
                  <c:v>8</c:v>
                </c:pt>
                <c:pt idx="4">
                  <c:v>6</c:v>
                </c:pt>
                <c:pt idx="5">
                  <c:v>2</c:v>
                </c:pt>
                <c:pt idx="6">
                  <c:v>6</c:v>
                </c:pt>
                <c:pt idx="7">
                  <c:v>13</c:v>
                </c:pt>
                <c:pt idx="8">
                  <c:v>7</c:v>
                </c:pt>
                <c:pt idx="9">
                  <c:v>2</c:v>
                </c:pt>
                <c:pt idx="10">
                  <c:v>4</c:v>
                </c:pt>
                <c:pt idx="11">
                  <c:v>6</c:v>
                </c:pt>
                <c:pt idx="12">
                  <c:v>5</c:v>
                </c:pt>
                <c:pt idx="13">
                  <c:v>4</c:v>
                </c:pt>
                <c:pt idx="14">
                  <c:v>14</c:v>
                </c:pt>
                <c:pt idx="15">
                  <c:v>3</c:v>
                </c:pt>
                <c:pt idx="16">
                  <c:v>3</c:v>
                </c:pt>
                <c:pt idx="17">
                  <c:v>2</c:v>
                </c:pt>
                <c:pt idx="18">
                  <c:v>2</c:v>
                </c:pt>
                <c:pt idx="19">
                  <c:v>2</c:v>
                </c:pt>
                <c:pt idx="20">
                  <c:v>8</c:v>
                </c:pt>
                <c:pt idx="21">
                  <c:v>1</c:v>
                </c:pt>
                <c:pt idx="22">
                  <c:v>1</c:v>
                </c:pt>
                <c:pt idx="23">
                  <c:v>1</c:v>
                </c:pt>
                <c:pt idx="24">
                  <c:v>1</c:v>
                </c:pt>
                <c:pt idx="25">
                  <c:v>2</c:v>
                </c:pt>
                <c:pt idx="26">
                  <c:v>4</c:v>
                </c:pt>
                <c:pt idx="27">
                  <c:v>4</c:v>
                </c:pt>
                <c:pt idx="28">
                  <c:v>3</c:v>
                </c:pt>
                <c:pt idx="29">
                  <c:v>2</c:v>
                </c:pt>
              </c:numCache>
            </c:numRef>
          </c:val>
        </c:ser>
        <c:dLbls>
          <c:dLblPos val="outEnd"/>
          <c:showLegendKey val="0"/>
          <c:showVal val="1"/>
          <c:showCatName val="0"/>
          <c:showSerName val="0"/>
          <c:showPercent val="0"/>
          <c:showBubbleSize val="0"/>
        </c:dLbls>
        <c:gapWidth val="50"/>
        <c:axId val="659088896"/>
        <c:axId val="673237248"/>
      </c:barChart>
      <c:catAx>
        <c:axId val="659088896"/>
        <c:scaling>
          <c:orientation val="minMax"/>
        </c:scaling>
        <c:delete val="0"/>
        <c:axPos val="b"/>
        <c:title>
          <c:tx>
            <c:strRef>
              <c:f>LOS!$A$16</c:f>
              <c:strCache>
                <c:ptCount val="1"/>
                <c:pt idx="0">
                  <c:v>Length of Stay in Days</c:v>
                </c:pt>
              </c:strCache>
            </c:strRef>
          </c:tx>
          <c:layout>
            <c:manualLayout>
              <c:xMode val="edge"/>
              <c:yMode val="edge"/>
              <c:x val="0.44986381645699031"/>
              <c:y val="0.8942854619852989"/>
            </c:manualLayout>
          </c:layout>
          <c:overlay val="0"/>
          <c:txPr>
            <a:bodyPr/>
            <a:lstStyle/>
            <a:p>
              <a:pPr>
                <a:defRPr sz="700"/>
              </a:pPr>
              <a:endParaRPr lang="en-US"/>
            </a:p>
          </c:txPr>
        </c:title>
        <c:numFmt formatCode="General" sourceLinked="1"/>
        <c:majorTickMark val="none"/>
        <c:minorTickMark val="none"/>
        <c:tickLblPos val="nextTo"/>
        <c:spPr>
          <a:ln w="3175">
            <a:solidFill>
              <a:schemeClr val="bg1">
                <a:lumMod val="75000"/>
              </a:schemeClr>
            </a:solidFill>
          </a:ln>
        </c:spPr>
        <c:txPr>
          <a:bodyPr/>
          <a:lstStyle/>
          <a:p>
            <a:pPr>
              <a:defRPr sz="700"/>
            </a:pPr>
            <a:endParaRPr lang="en-US"/>
          </a:p>
        </c:txPr>
        <c:crossAx val="673237248"/>
        <c:crosses val="autoZero"/>
        <c:auto val="1"/>
        <c:lblAlgn val="ctr"/>
        <c:lblOffset val="100"/>
        <c:noMultiLvlLbl val="0"/>
      </c:catAx>
      <c:valAx>
        <c:axId val="673237248"/>
        <c:scaling>
          <c:orientation val="minMax"/>
          <c:min val="0"/>
        </c:scaling>
        <c:delete val="1"/>
        <c:axPos val="l"/>
        <c:title>
          <c:tx>
            <c:strRef>
              <c:f>LOS!$B$16</c:f>
              <c:strCache>
                <c:ptCount val="1"/>
                <c:pt idx="0">
                  <c:v>Number of Detention Exits</c:v>
                </c:pt>
              </c:strCache>
            </c:strRef>
          </c:tx>
          <c:layout>
            <c:manualLayout>
              <c:xMode val="edge"/>
              <c:yMode val="edge"/>
              <c:x val="1.0244200672996494E-2"/>
              <c:y val="0.15902044120089751"/>
            </c:manualLayout>
          </c:layout>
          <c:overlay val="0"/>
          <c:txPr>
            <a:bodyPr rot="-5400000" vert="horz"/>
            <a:lstStyle/>
            <a:p>
              <a:pPr>
                <a:defRPr sz="700"/>
              </a:pPr>
              <a:endParaRPr lang="en-US"/>
            </a:p>
          </c:txPr>
        </c:title>
        <c:numFmt formatCode="General" sourceLinked="1"/>
        <c:majorTickMark val="out"/>
        <c:minorTickMark val="none"/>
        <c:tickLblPos val="nextTo"/>
        <c:crossAx val="659088896"/>
        <c:crosses val="autoZero"/>
        <c:crossBetween val="between"/>
        <c:majorUnit val="10"/>
      </c:valAx>
      <c:spPr>
        <a:noFill/>
      </c:spPr>
    </c:plotArea>
    <c:plotVisOnly val="1"/>
    <c:dispBlanksAs val="gap"/>
    <c:showDLblsOverMax val="0"/>
  </c:chart>
  <c:spPr>
    <a:noFill/>
    <a:ln>
      <a:noFill/>
    </a:ln>
  </c:spPr>
  <c:txPr>
    <a:bodyPr/>
    <a:lstStyle/>
    <a:p>
      <a:pPr algn="ctr" rtl="0">
        <a:defRPr lang="en-US" sz="800" b="0" i="0" u="none" strike="noStrike" kern="1200" baseline="0">
          <a:solidFill>
            <a:sysClr val="windowText" lastClr="000000"/>
          </a:solidFill>
          <a:latin typeface="+mn-lt"/>
          <a:ea typeface="+mn-ea"/>
          <a:cs typeface="+mn-cs"/>
        </a:defRPr>
      </a:pPr>
      <a:endParaRPr lang="en-US"/>
    </a:p>
  </c:txPr>
  <c:printSettings>
    <c:headerFooter/>
    <c:pageMargins b="0.75000000000000044" l="0.7000000000000004" r="0.7000000000000004" t="0.75000000000000044" header="0.30000000000000021" footer="0.30000000000000021"/>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DCF!$A$1</c:f>
          <c:strCache>
            <c:ptCount val="1"/>
            <c:pt idx="0">
              <c:v>Detention Admissions of DCF-Involved Youth</c:v>
            </c:pt>
          </c:strCache>
        </c:strRef>
      </c:tx>
      <c:layout>
        <c:manualLayout>
          <c:xMode val="edge"/>
          <c:yMode val="edge"/>
          <c:x val="0.17830668828857335"/>
          <c:y val="2.4185016670848246E-4"/>
        </c:manualLayout>
      </c:layout>
      <c:overlay val="0"/>
      <c:txPr>
        <a:bodyPr/>
        <a:lstStyle/>
        <a:p>
          <a:pPr>
            <a:defRPr sz="800"/>
          </a:pPr>
          <a:endParaRPr lang="en-US"/>
        </a:p>
      </c:txPr>
    </c:title>
    <c:autoTitleDeleted val="0"/>
    <c:plotArea>
      <c:layout>
        <c:manualLayout>
          <c:layoutTarget val="inner"/>
          <c:xMode val="edge"/>
          <c:yMode val="edge"/>
          <c:x val="8.7033628856709441E-2"/>
          <c:y val="0.2148540229256258"/>
          <c:w val="0.89381155830402992"/>
          <c:h val="0.58375085227234813"/>
        </c:manualLayout>
      </c:layout>
      <c:barChart>
        <c:barDir val="col"/>
        <c:grouping val="percentStacked"/>
        <c:varyColors val="0"/>
        <c:ser>
          <c:idx val="0"/>
          <c:order val="0"/>
          <c:tx>
            <c:strRef>
              <c:f>DCF!$C$2</c:f>
              <c:strCache>
                <c:ptCount val="1"/>
                <c:pt idx="0">
                  <c:v>DCF Involved</c:v>
                </c:pt>
              </c:strCache>
            </c:strRef>
          </c:tx>
          <c:spPr>
            <a:solidFill>
              <a:schemeClr val="accent4"/>
            </a:solidFill>
          </c:spPr>
          <c:invertIfNegative val="0"/>
          <c:cat>
            <c:multiLvlStrRef>
              <c:f>DCF!$A$7:$B$30</c:f>
              <c:multiLvlStrCache>
                <c:ptCount val="24"/>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pt idx="17">
                    <c:v>Q2</c:v>
                  </c:pt>
                  <c:pt idx="18">
                    <c:v>Q3</c:v>
                  </c:pt>
                  <c:pt idx="19">
                    <c:v>Q4</c:v>
                  </c:pt>
                  <c:pt idx="20">
                    <c:v>Q1</c:v>
                  </c:pt>
                  <c:pt idx="21">
                    <c:v>Q2</c:v>
                  </c:pt>
                  <c:pt idx="22">
                    <c:v>Q3</c:v>
                  </c:pt>
                  <c:pt idx="23">
                    <c:v>Q4</c:v>
                  </c:pt>
                </c:lvl>
                <c:lvl>
                  <c:pt idx="0">
                    <c:v>2013</c:v>
                  </c:pt>
                  <c:pt idx="4">
                    <c:v>2014</c:v>
                  </c:pt>
                  <c:pt idx="8">
                    <c:v>2015</c:v>
                  </c:pt>
                  <c:pt idx="12">
                    <c:v>2016</c:v>
                  </c:pt>
                  <c:pt idx="16">
                    <c:v>2017</c:v>
                  </c:pt>
                  <c:pt idx="20">
                    <c:v>2018</c:v>
                  </c:pt>
                </c:lvl>
              </c:multiLvlStrCache>
            </c:multiLvlStrRef>
          </c:cat>
          <c:val>
            <c:numRef>
              <c:f>DCF!$C$7:$C$30</c:f>
              <c:numCache>
                <c:formatCode>General</c:formatCode>
                <c:ptCount val="24"/>
                <c:pt idx="0">
                  <c:v>196</c:v>
                </c:pt>
                <c:pt idx="1">
                  <c:v>215</c:v>
                </c:pt>
                <c:pt idx="2">
                  <c:v>191</c:v>
                </c:pt>
                <c:pt idx="3">
                  <c:v>194</c:v>
                </c:pt>
                <c:pt idx="4">
                  <c:v>196</c:v>
                </c:pt>
                <c:pt idx="5">
                  <c:v>226</c:v>
                </c:pt>
                <c:pt idx="6">
                  <c:v>192</c:v>
                </c:pt>
                <c:pt idx="7">
                  <c:v>182</c:v>
                </c:pt>
                <c:pt idx="8">
                  <c:v>174</c:v>
                </c:pt>
                <c:pt idx="9">
                  <c:v>228</c:v>
                </c:pt>
                <c:pt idx="10">
                  <c:v>168</c:v>
                </c:pt>
                <c:pt idx="11">
                  <c:v>188</c:v>
                </c:pt>
                <c:pt idx="12">
                  <c:v>200</c:v>
                </c:pt>
                <c:pt idx="13">
                  <c:v>195</c:v>
                </c:pt>
                <c:pt idx="14">
                  <c:v>177</c:v>
                </c:pt>
                <c:pt idx="15">
                  <c:v>153</c:v>
                </c:pt>
                <c:pt idx="16">
                  <c:v>133</c:v>
                </c:pt>
                <c:pt idx="17">
                  <c:v>145</c:v>
                </c:pt>
                <c:pt idx="18">
                  <c:v>121</c:v>
                </c:pt>
                <c:pt idx="19">
                  <c:v>104</c:v>
                </c:pt>
                <c:pt idx="20">
                  <c:v>112</c:v>
                </c:pt>
                <c:pt idx="21">
                  <c:v>118</c:v>
                </c:pt>
                <c:pt idx="22">
                  <c:v>92</c:v>
                </c:pt>
                <c:pt idx="23">
                  <c:v>69</c:v>
                </c:pt>
              </c:numCache>
            </c:numRef>
          </c:val>
        </c:ser>
        <c:ser>
          <c:idx val="1"/>
          <c:order val="1"/>
          <c:tx>
            <c:strRef>
              <c:f>DCF!$D$2</c:f>
              <c:strCache>
                <c:ptCount val="1"/>
                <c:pt idx="0">
                  <c:v>No DCF Involvement</c:v>
                </c:pt>
              </c:strCache>
            </c:strRef>
          </c:tx>
          <c:spPr>
            <a:solidFill>
              <a:schemeClr val="accent1"/>
            </a:solidFill>
          </c:spPr>
          <c:invertIfNegative val="0"/>
          <c:cat>
            <c:multiLvlStrRef>
              <c:f>DCF!$A$7:$B$30</c:f>
              <c:multiLvlStrCache>
                <c:ptCount val="24"/>
                <c:lvl>
                  <c:pt idx="0">
                    <c:v>Q1</c:v>
                  </c:pt>
                  <c:pt idx="1">
                    <c:v>Q2</c:v>
                  </c:pt>
                  <c:pt idx="2">
                    <c:v>Q3</c:v>
                  </c:pt>
                  <c:pt idx="3">
                    <c:v>Q4</c:v>
                  </c:pt>
                  <c:pt idx="4">
                    <c:v>Q1</c:v>
                  </c:pt>
                  <c:pt idx="5">
                    <c:v>Q2</c:v>
                  </c:pt>
                  <c:pt idx="6">
                    <c:v>Q3</c:v>
                  </c:pt>
                  <c:pt idx="7">
                    <c:v>Q4</c:v>
                  </c:pt>
                  <c:pt idx="8">
                    <c:v>Q1</c:v>
                  </c:pt>
                  <c:pt idx="9">
                    <c:v>Q2</c:v>
                  </c:pt>
                  <c:pt idx="10">
                    <c:v>Q3</c:v>
                  </c:pt>
                  <c:pt idx="11">
                    <c:v>Q4</c:v>
                  </c:pt>
                  <c:pt idx="12">
                    <c:v>Q1</c:v>
                  </c:pt>
                  <c:pt idx="13">
                    <c:v>Q2</c:v>
                  </c:pt>
                  <c:pt idx="14">
                    <c:v>Q3</c:v>
                  </c:pt>
                  <c:pt idx="15">
                    <c:v>Q4</c:v>
                  </c:pt>
                  <c:pt idx="16">
                    <c:v>Q1</c:v>
                  </c:pt>
                  <c:pt idx="17">
                    <c:v>Q2</c:v>
                  </c:pt>
                  <c:pt idx="18">
                    <c:v>Q3</c:v>
                  </c:pt>
                  <c:pt idx="19">
                    <c:v>Q4</c:v>
                  </c:pt>
                  <c:pt idx="20">
                    <c:v>Q1</c:v>
                  </c:pt>
                  <c:pt idx="21">
                    <c:v>Q2</c:v>
                  </c:pt>
                  <c:pt idx="22">
                    <c:v>Q3</c:v>
                  </c:pt>
                  <c:pt idx="23">
                    <c:v>Q4</c:v>
                  </c:pt>
                </c:lvl>
                <c:lvl>
                  <c:pt idx="0">
                    <c:v>2013</c:v>
                  </c:pt>
                  <c:pt idx="4">
                    <c:v>2014</c:v>
                  </c:pt>
                  <c:pt idx="8">
                    <c:v>2015</c:v>
                  </c:pt>
                  <c:pt idx="12">
                    <c:v>2016</c:v>
                  </c:pt>
                  <c:pt idx="16">
                    <c:v>2017</c:v>
                  </c:pt>
                  <c:pt idx="20">
                    <c:v>2018</c:v>
                  </c:pt>
                </c:lvl>
              </c:multiLvlStrCache>
            </c:multiLvlStrRef>
          </c:cat>
          <c:val>
            <c:numRef>
              <c:f>DCF!$D$7:$D$30</c:f>
              <c:numCache>
                <c:formatCode>General</c:formatCode>
                <c:ptCount val="24"/>
                <c:pt idx="0">
                  <c:v>274</c:v>
                </c:pt>
                <c:pt idx="1">
                  <c:v>323</c:v>
                </c:pt>
                <c:pt idx="2">
                  <c:v>290</c:v>
                </c:pt>
                <c:pt idx="3">
                  <c:v>347</c:v>
                </c:pt>
                <c:pt idx="4">
                  <c:v>331</c:v>
                </c:pt>
                <c:pt idx="5">
                  <c:v>375</c:v>
                </c:pt>
                <c:pt idx="6">
                  <c:v>363</c:v>
                </c:pt>
                <c:pt idx="7">
                  <c:v>321</c:v>
                </c:pt>
                <c:pt idx="8">
                  <c:v>309</c:v>
                </c:pt>
                <c:pt idx="9">
                  <c:v>267</c:v>
                </c:pt>
                <c:pt idx="10">
                  <c:v>315</c:v>
                </c:pt>
                <c:pt idx="11">
                  <c:v>303</c:v>
                </c:pt>
                <c:pt idx="12">
                  <c:v>244</c:v>
                </c:pt>
                <c:pt idx="13">
                  <c:v>260</c:v>
                </c:pt>
                <c:pt idx="14">
                  <c:v>244</c:v>
                </c:pt>
                <c:pt idx="15">
                  <c:v>229</c:v>
                </c:pt>
                <c:pt idx="16">
                  <c:v>233</c:v>
                </c:pt>
                <c:pt idx="17">
                  <c:v>216</c:v>
                </c:pt>
                <c:pt idx="18">
                  <c:v>217</c:v>
                </c:pt>
                <c:pt idx="19">
                  <c:v>186</c:v>
                </c:pt>
                <c:pt idx="20">
                  <c:v>199</c:v>
                </c:pt>
                <c:pt idx="21">
                  <c:v>175</c:v>
                </c:pt>
                <c:pt idx="22">
                  <c:v>151</c:v>
                </c:pt>
                <c:pt idx="23">
                  <c:v>124</c:v>
                </c:pt>
              </c:numCache>
            </c:numRef>
          </c:val>
        </c:ser>
        <c:dLbls>
          <c:showLegendKey val="0"/>
          <c:showVal val="0"/>
          <c:showCatName val="0"/>
          <c:showSerName val="0"/>
          <c:showPercent val="0"/>
          <c:showBubbleSize val="0"/>
        </c:dLbls>
        <c:gapWidth val="120"/>
        <c:overlap val="100"/>
        <c:axId val="659089920"/>
        <c:axId val="673240704"/>
      </c:barChart>
      <c:catAx>
        <c:axId val="659089920"/>
        <c:scaling>
          <c:orientation val="minMax"/>
        </c:scaling>
        <c:delete val="0"/>
        <c:axPos val="b"/>
        <c:numFmt formatCode="0" sourceLinked="1"/>
        <c:majorTickMark val="out"/>
        <c:minorTickMark val="none"/>
        <c:tickLblPos val="nextTo"/>
        <c:spPr>
          <a:ln w="3175">
            <a:solidFill>
              <a:schemeClr val="bg1">
                <a:lumMod val="75000"/>
              </a:schemeClr>
            </a:solidFill>
          </a:ln>
        </c:spPr>
        <c:txPr>
          <a:bodyPr/>
          <a:lstStyle/>
          <a:p>
            <a:pPr>
              <a:defRPr sz="600"/>
            </a:pPr>
            <a:endParaRPr lang="en-US"/>
          </a:p>
        </c:txPr>
        <c:crossAx val="673240704"/>
        <c:crosses val="autoZero"/>
        <c:auto val="1"/>
        <c:lblAlgn val="ctr"/>
        <c:lblOffset val="100"/>
        <c:noMultiLvlLbl val="0"/>
      </c:catAx>
      <c:valAx>
        <c:axId val="673240704"/>
        <c:scaling>
          <c:orientation val="minMax"/>
        </c:scaling>
        <c:delete val="0"/>
        <c:axPos val="l"/>
        <c:numFmt formatCode="0%" sourceLinked="1"/>
        <c:majorTickMark val="out"/>
        <c:minorTickMark val="none"/>
        <c:tickLblPos val="nextTo"/>
        <c:spPr>
          <a:ln>
            <a:noFill/>
          </a:ln>
        </c:spPr>
        <c:txPr>
          <a:bodyPr/>
          <a:lstStyle/>
          <a:p>
            <a:pPr>
              <a:defRPr sz="600"/>
            </a:pPr>
            <a:endParaRPr lang="en-US"/>
          </a:p>
        </c:txPr>
        <c:crossAx val="659089920"/>
        <c:crosses val="autoZero"/>
        <c:crossBetween val="between"/>
      </c:valAx>
    </c:plotArea>
    <c:legend>
      <c:legendPos val="t"/>
      <c:layout>
        <c:manualLayout>
          <c:xMode val="edge"/>
          <c:yMode val="edge"/>
          <c:x val="0.26398760052700371"/>
          <c:y val="9.1208819067417249E-2"/>
          <c:w val="0.50115954701630494"/>
          <c:h val="0.12473644598772979"/>
        </c:manualLayout>
      </c:layout>
      <c:overlay val="0"/>
      <c:txPr>
        <a:bodyPr/>
        <a:lstStyle/>
        <a:p>
          <a:pPr>
            <a:defRPr sz="700"/>
          </a:pPr>
          <a:endParaRPr lang="en-US"/>
        </a:p>
      </c:txPr>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Arrests!$A$1</c:f>
          <c:strCache>
            <c:ptCount val="1"/>
            <c:pt idx="0">
              <c:v>Arrests by Age, CY2017</c:v>
            </c:pt>
          </c:strCache>
        </c:strRef>
      </c:tx>
      <c:layout>
        <c:manualLayout>
          <c:xMode val="edge"/>
          <c:yMode val="edge"/>
          <c:x val="0.35288972585960077"/>
          <c:y val="0"/>
        </c:manualLayout>
      </c:layout>
      <c:overlay val="0"/>
      <c:txPr>
        <a:bodyPr/>
        <a:lstStyle/>
        <a:p>
          <a:pPr>
            <a:defRPr sz="800"/>
          </a:pPr>
          <a:endParaRPr lang="en-US"/>
        </a:p>
      </c:txPr>
    </c:title>
    <c:autoTitleDeleted val="0"/>
    <c:plotArea>
      <c:layout>
        <c:manualLayout>
          <c:layoutTarget val="inner"/>
          <c:xMode val="edge"/>
          <c:yMode val="edge"/>
          <c:x val="0.26672384701912261"/>
          <c:y val="0.2296278644291897"/>
          <c:w val="0.68207364988467367"/>
          <c:h val="0.64702083989945192"/>
        </c:manualLayout>
      </c:layout>
      <c:barChart>
        <c:barDir val="bar"/>
        <c:grouping val="percentStacked"/>
        <c:varyColors val="0"/>
        <c:ser>
          <c:idx val="0"/>
          <c:order val="0"/>
          <c:tx>
            <c:strRef>
              <c:f>Arrests!$B$3</c:f>
              <c:strCache>
                <c:ptCount val="1"/>
                <c:pt idx="0">
                  <c:v>7-8</c:v>
                </c:pt>
              </c:strCache>
            </c:strRef>
          </c:tx>
          <c:spPr>
            <a:solidFill>
              <a:srgbClr val="FF0000"/>
            </a:solidFill>
          </c:spPr>
          <c:invertIfNegative val="0"/>
          <c:cat>
            <c:strRef>
              <c:f>Arrests!$A$4:$A$10</c:f>
              <c:strCache>
                <c:ptCount val="7"/>
                <c:pt idx="0">
                  <c:v>Essex [524]</c:v>
                </c:pt>
                <c:pt idx="1">
                  <c:v>Worcester [565]</c:v>
                </c:pt>
                <c:pt idx="2">
                  <c:v>Middlesex [844]</c:v>
                </c:pt>
                <c:pt idx="3">
                  <c:v>Statewide [5114]</c:v>
                </c:pt>
                <c:pt idx="4">
                  <c:v>Bristol [661]</c:v>
                </c:pt>
                <c:pt idx="5">
                  <c:v>Hampden [540]</c:v>
                </c:pt>
                <c:pt idx="6">
                  <c:v>Suffolk [809]</c:v>
                </c:pt>
              </c:strCache>
            </c:strRef>
          </c:cat>
          <c:val>
            <c:numRef>
              <c:f>Arrests!$B$4:$B$10</c:f>
              <c:numCache>
                <c:formatCode>General</c:formatCode>
                <c:ptCount val="7"/>
                <c:pt idx="0">
                  <c:v>1</c:v>
                </c:pt>
                <c:pt idx="1">
                  <c:v>1</c:v>
                </c:pt>
                <c:pt idx="2">
                  <c:v>1</c:v>
                </c:pt>
                <c:pt idx="3">
                  <c:v>3</c:v>
                </c:pt>
                <c:pt idx="4">
                  <c:v>0</c:v>
                </c:pt>
                <c:pt idx="5">
                  <c:v>0</c:v>
                </c:pt>
                <c:pt idx="6">
                  <c:v>0</c:v>
                </c:pt>
              </c:numCache>
            </c:numRef>
          </c:val>
        </c:ser>
        <c:ser>
          <c:idx val="1"/>
          <c:order val="1"/>
          <c:tx>
            <c:strRef>
              <c:f>Arrests!$C$3</c:f>
              <c:strCache>
                <c:ptCount val="1"/>
                <c:pt idx="0">
                  <c:v>9-12</c:v>
                </c:pt>
              </c:strCache>
            </c:strRef>
          </c:tx>
          <c:spPr>
            <a:solidFill>
              <a:schemeClr val="tx2"/>
            </a:solidFill>
          </c:spPr>
          <c:invertIfNegative val="0"/>
          <c:cat>
            <c:strRef>
              <c:f>Arrests!$A$4:$A$10</c:f>
              <c:strCache>
                <c:ptCount val="7"/>
                <c:pt idx="0">
                  <c:v>Essex [524]</c:v>
                </c:pt>
                <c:pt idx="1">
                  <c:v>Worcester [565]</c:v>
                </c:pt>
                <c:pt idx="2">
                  <c:v>Middlesex [844]</c:v>
                </c:pt>
                <c:pt idx="3">
                  <c:v>Statewide [5114]</c:v>
                </c:pt>
                <c:pt idx="4">
                  <c:v>Bristol [661]</c:v>
                </c:pt>
                <c:pt idx="5">
                  <c:v>Hampden [540]</c:v>
                </c:pt>
                <c:pt idx="6">
                  <c:v>Suffolk [809]</c:v>
                </c:pt>
              </c:strCache>
            </c:strRef>
          </c:cat>
          <c:val>
            <c:numRef>
              <c:f>Arrests!$C$4:$C$10</c:f>
              <c:numCache>
                <c:formatCode>General</c:formatCode>
                <c:ptCount val="7"/>
                <c:pt idx="0">
                  <c:v>35</c:v>
                </c:pt>
                <c:pt idx="1">
                  <c:v>23</c:v>
                </c:pt>
                <c:pt idx="2" formatCode="#,##0">
                  <c:v>30</c:v>
                </c:pt>
                <c:pt idx="3">
                  <c:v>215</c:v>
                </c:pt>
                <c:pt idx="4">
                  <c:v>41</c:v>
                </c:pt>
                <c:pt idx="5">
                  <c:v>27</c:v>
                </c:pt>
                <c:pt idx="6">
                  <c:v>9</c:v>
                </c:pt>
              </c:numCache>
            </c:numRef>
          </c:val>
        </c:ser>
        <c:ser>
          <c:idx val="2"/>
          <c:order val="2"/>
          <c:tx>
            <c:strRef>
              <c:f>Arrests!$D$3</c:f>
              <c:strCache>
                <c:ptCount val="1"/>
                <c:pt idx="0">
                  <c:v>13-14</c:v>
                </c:pt>
              </c:strCache>
            </c:strRef>
          </c:tx>
          <c:spPr>
            <a:solidFill>
              <a:schemeClr val="accent1"/>
            </a:solidFill>
          </c:spPr>
          <c:invertIfNegative val="0"/>
          <c:cat>
            <c:strRef>
              <c:f>Arrests!$A$4:$A$10</c:f>
              <c:strCache>
                <c:ptCount val="7"/>
                <c:pt idx="0">
                  <c:v>Essex [524]</c:v>
                </c:pt>
                <c:pt idx="1">
                  <c:v>Worcester [565]</c:v>
                </c:pt>
                <c:pt idx="2">
                  <c:v>Middlesex [844]</c:v>
                </c:pt>
                <c:pt idx="3">
                  <c:v>Statewide [5114]</c:v>
                </c:pt>
                <c:pt idx="4">
                  <c:v>Bristol [661]</c:v>
                </c:pt>
                <c:pt idx="5">
                  <c:v>Hampden [540]</c:v>
                </c:pt>
                <c:pt idx="6">
                  <c:v>Suffolk [809]</c:v>
                </c:pt>
              </c:strCache>
            </c:strRef>
          </c:cat>
          <c:val>
            <c:numRef>
              <c:f>Arrests!$D$4:$D$10</c:f>
              <c:numCache>
                <c:formatCode>General</c:formatCode>
                <c:ptCount val="7"/>
                <c:pt idx="0">
                  <c:v>111</c:v>
                </c:pt>
                <c:pt idx="1">
                  <c:v>122</c:v>
                </c:pt>
                <c:pt idx="2" formatCode="#,##0">
                  <c:v>146</c:v>
                </c:pt>
                <c:pt idx="3">
                  <c:v>1026</c:v>
                </c:pt>
                <c:pt idx="4">
                  <c:v>160</c:v>
                </c:pt>
                <c:pt idx="5">
                  <c:v>112</c:v>
                </c:pt>
                <c:pt idx="6">
                  <c:v>118</c:v>
                </c:pt>
              </c:numCache>
            </c:numRef>
          </c:val>
        </c:ser>
        <c:ser>
          <c:idx val="3"/>
          <c:order val="3"/>
          <c:tx>
            <c:strRef>
              <c:f>Arrests!$E$3</c:f>
              <c:strCache>
                <c:ptCount val="1"/>
                <c:pt idx="0">
                  <c:v>15</c:v>
                </c:pt>
              </c:strCache>
            </c:strRef>
          </c:tx>
          <c:invertIfNegative val="0"/>
          <c:cat>
            <c:strRef>
              <c:f>Arrests!$A$4:$A$10</c:f>
              <c:strCache>
                <c:ptCount val="7"/>
                <c:pt idx="0">
                  <c:v>Essex [524]</c:v>
                </c:pt>
                <c:pt idx="1">
                  <c:v>Worcester [565]</c:v>
                </c:pt>
                <c:pt idx="2">
                  <c:v>Middlesex [844]</c:v>
                </c:pt>
                <c:pt idx="3">
                  <c:v>Statewide [5114]</c:v>
                </c:pt>
                <c:pt idx="4">
                  <c:v>Bristol [661]</c:v>
                </c:pt>
                <c:pt idx="5">
                  <c:v>Hampden [540]</c:v>
                </c:pt>
                <c:pt idx="6">
                  <c:v>Suffolk [809]</c:v>
                </c:pt>
              </c:strCache>
            </c:strRef>
          </c:cat>
          <c:val>
            <c:numRef>
              <c:f>Arrests!$E$4:$E$10</c:f>
              <c:numCache>
                <c:formatCode>General</c:formatCode>
                <c:ptCount val="7"/>
                <c:pt idx="0">
                  <c:v>96</c:v>
                </c:pt>
                <c:pt idx="1">
                  <c:v>114</c:v>
                </c:pt>
                <c:pt idx="2" formatCode="#,##0">
                  <c:v>193</c:v>
                </c:pt>
                <c:pt idx="3">
                  <c:v>1078</c:v>
                </c:pt>
                <c:pt idx="4">
                  <c:v>142</c:v>
                </c:pt>
                <c:pt idx="5">
                  <c:v>92</c:v>
                </c:pt>
                <c:pt idx="6">
                  <c:v>169</c:v>
                </c:pt>
              </c:numCache>
            </c:numRef>
          </c:val>
        </c:ser>
        <c:ser>
          <c:idx val="4"/>
          <c:order val="4"/>
          <c:tx>
            <c:strRef>
              <c:f>Arrests!$F$3</c:f>
              <c:strCache>
                <c:ptCount val="1"/>
                <c:pt idx="0">
                  <c:v>16</c:v>
                </c:pt>
              </c:strCache>
            </c:strRef>
          </c:tx>
          <c:invertIfNegative val="0"/>
          <c:cat>
            <c:strRef>
              <c:f>Arrests!$A$4:$A$10</c:f>
              <c:strCache>
                <c:ptCount val="7"/>
                <c:pt idx="0">
                  <c:v>Essex [524]</c:v>
                </c:pt>
                <c:pt idx="1">
                  <c:v>Worcester [565]</c:v>
                </c:pt>
                <c:pt idx="2">
                  <c:v>Middlesex [844]</c:v>
                </c:pt>
                <c:pt idx="3">
                  <c:v>Statewide [5114]</c:v>
                </c:pt>
                <c:pt idx="4">
                  <c:v>Bristol [661]</c:v>
                </c:pt>
                <c:pt idx="5">
                  <c:v>Hampden [540]</c:v>
                </c:pt>
                <c:pt idx="6">
                  <c:v>Suffolk [809]</c:v>
                </c:pt>
              </c:strCache>
            </c:strRef>
          </c:cat>
          <c:val>
            <c:numRef>
              <c:f>Arrests!$F$4:$F$10</c:f>
              <c:numCache>
                <c:formatCode>General</c:formatCode>
                <c:ptCount val="7"/>
                <c:pt idx="0">
                  <c:v>116</c:v>
                </c:pt>
                <c:pt idx="1">
                  <c:v>145</c:v>
                </c:pt>
                <c:pt idx="2" formatCode="#,##0">
                  <c:v>187</c:v>
                </c:pt>
                <c:pt idx="3">
                  <c:v>1253</c:v>
                </c:pt>
                <c:pt idx="4">
                  <c:v>147</c:v>
                </c:pt>
                <c:pt idx="5">
                  <c:v>152</c:v>
                </c:pt>
                <c:pt idx="6">
                  <c:v>247</c:v>
                </c:pt>
              </c:numCache>
            </c:numRef>
          </c:val>
        </c:ser>
        <c:ser>
          <c:idx val="5"/>
          <c:order val="5"/>
          <c:tx>
            <c:strRef>
              <c:f>Arrests!$G$3</c:f>
              <c:strCache>
                <c:ptCount val="1"/>
                <c:pt idx="0">
                  <c:v>17</c:v>
                </c:pt>
              </c:strCache>
            </c:strRef>
          </c:tx>
          <c:spPr>
            <a:solidFill>
              <a:schemeClr val="accent3"/>
            </a:solidFill>
          </c:spPr>
          <c:invertIfNegative val="0"/>
          <c:cat>
            <c:strRef>
              <c:f>Arrests!$A$4:$A$10</c:f>
              <c:strCache>
                <c:ptCount val="7"/>
                <c:pt idx="0">
                  <c:v>Essex [524]</c:v>
                </c:pt>
                <c:pt idx="1">
                  <c:v>Worcester [565]</c:v>
                </c:pt>
                <c:pt idx="2">
                  <c:v>Middlesex [844]</c:v>
                </c:pt>
                <c:pt idx="3">
                  <c:v>Statewide [5114]</c:v>
                </c:pt>
                <c:pt idx="4">
                  <c:v>Bristol [661]</c:v>
                </c:pt>
                <c:pt idx="5">
                  <c:v>Hampden [540]</c:v>
                </c:pt>
                <c:pt idx="6">
                  <c:v>Suffolk [809]</c:v>
                </c:pt>
              </c:strCache>
            </c:strRef>
          </c:cat>
          <c:val>
            <c:numRef>
              <c:f>Arrests!$G$4:$G$10</c:f>
              <c:numCache>
                <c:formatCode>General</c:formatCode>
                <c:ptCount val="7"/>
                <c:pt idx="0">
                  <c:v>165</c:v>
                </c:pt>
                <c:pt idx="1">
                  <c:v>160</c:v>
                </c:pt>
                <c:pt idx="2" formatCode="#,##0">
                  <c:v>287</c:v>
                </c:pt>
                <c:pt idx="3">
                  <c:v>1539</c:v>
                </c:pt>
                <c:pt idx="4">
                  <c:v>171</c:v>
                </c:pt>
                <c:pt idx="5">
                  <c:v>157</c:v>
                </c:pt>
                <c:pt idx="6">
                  <c:v>266</c:v>
                </c:pt>
              </c:numCache>
            </c:numRef>
          </c:val>
        </c:ser>
        <c:dLbls>
          <c:showLegendKey val="0"/>
          <c:showVal val="0"/>
          <c:showCatName val="0"/>
          <c:showSerName val="0"/>
          <c:showPercent val="0"/>
          <c:showBubbleSize val="0"/>
        </c:dLbls>
        <c:gapWidth val="120"/>
        <c:overlap val="100"/>
        <c:axId val="659090944"/>
        <c:axId val="673241856"/>
      </c:barChart>
      <c:catAx>
        <c:axId val="659090944"/>
        <c:scaling>
          <c:orientation val="maxMin"/>
        </c:scaling>
        <c:delete val="0"/>
        <c:axPos val="l"/>
        <c:numFmt formatCode="General" sourceLinked="0"/>
        <c:majorTickMark val="out"/>
        <c:minorTickMark val="none"/>
        <c:tickLblPos val="nextTo"/>
        <c:spPr>
          <a:ln>
            <a:noFill/>
          </a:ln>
        </c:spPr>
        <c:txPr>
          <a:bodyPr/>
          <a:lstStyle/>
          <a:p>
            <a:pPr>
              <a:defRPr sz="700"/>
            </a:pPr>
            <a:endParaRPr lang="en-US"/>
          </a:p>
        </c:txPr>
        <c:crossAx val="673241856"/>
        <c:crosses val="autoZero"/>
        <c:auto val="1"/>
        <c:lblAlgn val="ctr"/>
        <c:lblOffset val="100"/>
        <c:noMultiLvlLbl val="0"/>
      </c:catAx>
      <c:valAx>
        <c:axId val="673241856"/>
        <c:scaling>
          <c:orientation val="minMax"/>
        </c:scaling>
        <c:delete val="0"/>
        <c:axPos val="b"/>
        <c:numFmt formatCode="0%" sourceLinked="1"/>
        <c:majorTickMark val="out"/>
        <c:minorTickMark val="none"/>
        <c:tickLblPos val="nextTo"/>
        <c:spPr>
          <a:ln>
            <a:noFill/>
          </a:ln>
        </c:spPr>
        <c:txPr>
          <a:bodyPr/>
          <a:lstStyle/>
          <a:p>
            <a:pPr>
              <a:defRPr sz="600"/>
            </a:pPr>
            <a:endParaRPr lang="en-US"/>
          </a:p>
        </c:txPr>
        <c:crossAx val="659090944"/>
        <c:crosses val="max"/>
        <c:crossBetween val="between"/>
        <c:majorUnit val="0.2"/>
      </c:valAx>
    </c:plotArea>
    <c:legend>
      <c:legendPos val="t"/>
      <c:layout>
        <c:manualLayout>
          <c:xMode val="edge"/>
          <c:yMode val="edge"/>
          <c:x val="6.6797910608606584E-2"/>
          <c:y val="9.2525839935189647E-2"/>
          <c:w val="0.93320208939139337"/>
          <c:h val="0.12224168219359366"/>
        </c:manualLayout>
      </c:layout>
      <c:overlay val="0"/>
      <c:txPr>
        <a:bodyPr/>
        <a:lstStyle/>
        <a:p>
          <a:pPr>
            <a:defRPr sz="700"/>
          </a:pPr>
          <a:endParaRPr lang="en-US"/>
        </a:p>
      </c:txPr>
    </c:legend>
    <c:plotVisOnly val="1"/>
    <c:dispBlanksAs val="gap"/>
    <c:showDLblsOverMax val="0"/>
  </c:chart>
  <c:spPr>
    <a:noFill/>
    <a:ln>
      <a:noFill/>
    </a:ln>
  </c:spPr>
  <c:txPr>
    <a:bodyPr/>
    <a:lstStyle/>
    <a:p>
      <a:pPr>
        <a:defRPr sz="800"/>
      </a:pPr>
      <a:endParaRPr lang="en-US"/>
    </a:p>
  </c:txPr>
  <c:printSettings>
    <c:headerFooter/>
    <c:pageMargins b="0.75000000000000022" l="0.70000000000000018" r="0.70000000000000018" t="0.75000000000000022" header="0.3000000000000001" footer="0.3000000000000001"/>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'DPI-County'!$A$1</c:f>
          <c:strCache>
            <c:ptCount val="1"/>
            <c:pt idx="0">
              <c:v>Risk Scores of Detained Youth, CY2018 Q4</c:v>
            </c:pt>
          </c:strCache>
        </c:strRef>
      </c:tx>
      <c:layout>
        <c:manualLayout>
          <c:xMode val="edge"/>
          <c:yMode val="edge"/>
          <c:x val="0.22486584015425479"/>
          <c:y val="0"/>
        </c:manualLayout>
      </c:layout>
      <c:overlay val="0"/>
      <c:txPr>
        <a:bodyPr/>
        <a:lstStyle/>
        <a:p>
          <a:pPr>
            <a:defRPr sz="800"/>
          </a:pPr>
          <a:endParaRPr lang="en-US"/>
        </a:p>
      </c:txPr>
    </c:title>
    <c:autoTitleDeleted val="0"/>
    <c:plotArea>
      <c:layout>
        <c:manualLayout>
          <c:layoutTarget val="inner"/>
          <c:xMode val="edge"/>
          <c:yMode val="edge"/>
          <c:x val="0.26490478008145119"/>
          <c:y val="0.22416110993677818"/>
          <c:w val="0.68231875866575997"/>
          <c:h val="0.66421755404752625"/>
        </c:manualLayout>
      </c:layout>
      <c:barChart>
        <c:barDir val="bar"/>
        <c:grouping val="percentStacked"/>
        <c:varyColors val="0"/>
        <c:ser>
          <c:idx val="0"/>
          <c:order val="0"/>
          <c:tx>
            <c:strRef>
              <c:f>'DPI-County'!$B$2</c:f>
              <c:strCache>
                <c:ptCount val="1"/>
                <c:pt idx="0">
                  <c:v>Low</c:v>
                </c:pt>
              </c:strCache>
            </c:strRef>
          </c:tx>
          <c:spPr>
            <a:solidFill>
              <a:schemeClr val="accent5"/>
            </a:solidFill>
          </c:spPr>
          <c:invertIfNegative val="0"/>
          <c:cat>
            <c:strRef>
              <c:f>'DPI-County'!$A$3:$A$9</c:f>
              <c:strCache>
                <c:ptCount val="7"/>
                <c:pt idx="0">
                  <c:v>Middlesex [12]</c:v>
                </c:pt>
                <c:pt idx="1">
                  <c:v>Hampden [20]</c:v>
                </c:pt>
                <c:pt idx="2">
                  <c:v>Worcester [29]</c:v>
                </c:pt>
                <c:pt idx="3">
                  <c:v>STATE Total [169]</c:v>
                </c:pt>
                <c:pt idx="4">
                  <c:v>Suffolk [27]</c:v>
                </c:pt>
                <c:pt idx="5">
                  <c:v>Essex [36]</c:v>
                </c:pt>
                <c:pt idx="6">
                  <c:v>Bristol [10]</c:v>
                </c:pt>
              </c:strCache>
            </c:strRef>
          </c:cat>
          <c:val>
            <c:numRef>
              <c:f>'DPI-County'!$B$3:$B$9</c:f>
              <c:numCache>
                <c:formatCode>General</c:formatCode>
                <c:ptCount val="7"/>
                <c:pt idx="0">
                  <c:v>12</c:v>
                </c:pt>
                <c:pt idx="1">
                  <c:v>69</c:v>
                </c:pt>
                <c:pt idx="2">
                  <c:v>10</c:v>
                </c:pt>
                <c:pt idx="3">
                  <c:v>6</c:v>
                </c:pt>
                <c:pt idx="4">
                  <c:v>11</c:v>
                </c:pt>
                <c:pt idx="5">
                  <c:v>8</c:v>
                </c:pt>
                <c:pt idx="6">
                  <c:v>3</c:v>
                </c:pt>
              </c:numCache>
            </c:numRef>
          </c:val>
        </c:ser>
        <c:ser>
          <c:idx val="1"/>
          <c:order val="1"/>
          <c:tx>
            <c:strRef>
              <c:f>'DPI-County'!$C$2</c:f>
              <c:strCache>
                <c:ptCount val="1"/>
                <c:pt idx="0">
                  <c:v>Med</c:v>
                </c:pt>
              </c:strCache>
            </c:strRef>
          </c:tx>
          <c:spPr>
            <a:solidFill>
              <a:schemeClr val="accent1"/>
            </a:solidFill>
          </c:spPr>
          <c:invertIfNegative val="0"/>
          <c:cat>
            <c:strRef>
              <c:f>'DPI-County'!$A$3:$A$9</c:f>
              <c:strCache>
                <c:ptCount val="7"/>
                <c:pt idx="0">
                  <c:v>Middlesex [12]</c:v>
                </c:pt>
                <c:pt idx="1">
                  <c:v>Hampden [20]</c:v>
                </c:pt>
                <c:pt idx="2">
                  <c:v>Worcester [29]</c:v>
                </c:pt>
                <c:pt idx="3">
                  <c:v>STATE Total [169]</c:v>
                </c:pt>
                <c:pt idx="4">
                  <c:v>Suffolk [27]</c:v>
                </c:pt>
                <c:pt idx="5">
                  <c:v>Essex [36]</c:v>
                </c:pt>
                <c:pt idx="6">
                  <c:v>Bristol [10]</c:v>
                </c:pt>
              </c:strCache>
            </c:strRef>
          </c:cat>
          <c:val>
            <c:numRef>
              <c:f>'DPI-County'!$C$3:$C$9</c:f>
              <c:numCache>
                <c:formatCode>General</c:formatCode>
                <c:ptCount val="7"/>
                <c:pt idx="0">
                  <c:v>27</c:v>
                </c:pt>
                <c:pt idx="1">
                  <c:v>130</c:v>
                </c:pt>
                <c:pt idx="2">
                  <c:v>15</c:v>
                </c:pt>
                <c:pt idx="3">
                  <c:v>9</c:v>
                </c:pt>
                <c:pt idx="4">
                  <c:v>30</c:v>
                </c:pt>
                <c:pt idx="5">
                  <c:v>21</c:v>
                </c:pt>
                <c:pt idx="6">
                  <c:v>10</c:v>
                </c:pt>
              </c:numCache>
            </c:numRef>
          </c:val>
        </c:ser>
        <c:ser>
          <c:idx val="2"/>
          <c:order val="2"/>
          <c:tx>
            <c:strRef>
              <c:f>'DPI-County'!$D$2</c:f>
              <c:strCache>
                <c:ptCount val="1"/>
                <c:pt idx="0">
                  <c:v>High</c:v>
                </c:pt>
              </c:strCache>
            </c:strRef>
          </c:tx>
          <c:spPr>
            <a:solidFill>
              <a:schemeClr val="accent3"/>
            </a:solidFill>
          </c:spPr>
          <c:invertIfNegative val="0"/>
          <c:cat>
            <c:strRef>
              <c:f>'DPI-County'!$A$3:$A$9</c:f>
              <c:strCache>
                <c:ptCount val="7"/>
                <c:pt idx="0">
                  <c:v>Middlesex [12]</c:v>
                </c:pt>
                <c:pt idx="1">
                  <c:v>Hampden [20]</c:v>
                </c:pt>
                <c:pt idx="2">
                  <c:v>Worcester [29]</c:v>
                </c:pt>
                <c:pt idx="3">
                  <c:v>STATE Total [169]</c:v>
                </c:pt>
                <c:pt idx="4">
                  <c:v>Suffolk [27]</c:v>
                </c:pt>
                <c:pt idx="5">
                  <c:v>Essex [36]</c:v>
                </c:pt>
                <c:pt idx="6">
                  <c:v>Bristol [10]</c:v>
                </c:pt>
              </c:strCache>
            </c:strRef>
          </c:cat>
          <c:val>
            <c:numRef>
              <c:f>'DPI-County'!$D$3:$D$9</c:f>
              <c:numCache>
                <c:formatCode>General</c:formatCode>
                <c:ptCount val="7"/>
                <c:pt idx="0">
                  <c:v>14</c:v>
                </c:pt>
                <c:pt idx="1">
                  <c:v>158</c:v>
                </c:pt>
                <c:pt idx="2">
                  <c:v>27</c:v>
                </c:pt>
                <c:pt idx="3">
                  <c:v>17</c:v>
                </c:pt>
                <c:pt idx="4">
                  <c:v>22</c:v>
                </c:pt>
                <c:pt idx="5">
                  <c:v>38</c:v>
                </c:pt>
                <c:pt idx="6">
                  <c:v>14</c:v>
                </c:pt>
              </c:numCache>
            </c:numRef>
          </c:val>
        </c:ser>
        <c:dLbls>
          <c:showLegendKey val="0"/>
          <c:showVal val="0"/>
          <c:showCatName val="0"/>
          <c:showSerName val="0"/>
          <c:showPercent val="0"/>
          <c:showBubbleSize val="0"/>
        </c:dLbls>
        <c:gapWidth val="120"/>
        <c:overlap val="100"/>
        <c:axId val="678790656"/>
        <c:axId val="678429824"/>
      </c:barChart>
      <c:catAx>
        <c:axId val="678790656"/>
        <c:scaling>
          <c:orientation val="maxMin"/>
        </c:scaling>
        <c:delete val="0"/>
        <c:axPos val="l"/>
        <c:numFmt formatCode="General" sourceLinked="0"/>
        <c:majorTickMark val="none"/>
        <c:minorTickMark val="none"/>
        <c:tickLblPos val="nextTo"/>
        <c:spPr>
          <a:ln>
            <a:noFill/>
          </a:ln>
        </c:spPr>
        <c:txPr>
          <a:bodyPr/>
          <a:lstStyle/>
          <a:p>
            <a:pPr>
              <a:defRPr sz="700"/>
            </a:pPr>
            <a:endParaRPr lang="en-US"/>
          </a:p>
        </c:txPr>
        <c:crossAx val="678429824"/>
        <c:crosses val="autoZero"/>
        <c:auto val="1"/>
        <c:lblAlgn val="ctr"/>
        <c:lblOffset val="100"/>
        <c:noMultiLvlLbl val="0"/>
      </c:catAx>
      <c:valAx>
        <c:axId val="678429824"/>
        <c:scaling>
          <c:orientation val="minMax"/>
        </c:scaling>
        <c:delete val="0"/>
        <c:axPos val="b"/>
        <c:numFmt formatCode="0%" sourceLinked="1"/>
        <c:majorTickMark val="out"/>
        <c:minorTickMark val="none"/>
        <c:tickLblPos val="nextTo"/>
        <c:spPr>
          <a:ln>
            <a:noFill/>
          </a:ln>
        </c:spPr>
        <c:txPr>
          <a:bodyPr/>
          <a:lstStyle/>
          <a:p>
            <a:pPr>
              <a:defRPr sz="600"/>
            </a:pPr>
            <a:endParaRPr lang="en-US"/>
          </a:p>
        </c:txPr>
        <c:crossAx val="678790656"/>
        <c:crosses val="max"/>
        <c:crossBetween val="between"/>
        <c:majorUnit val="0.2"/>
      </c:valAx>
    </c:plotArea>
    <c:legend>
      <c:legendPos val="t"/>
      <c:layout>
        <c:manualLayout>
          <c:xMode val="edge"/>
          <c:yMode val="edge"/>
          <c:x val="0.23642916975803557"/>
          <c:y val="8.6164979377577805E-2"/>
          <c:w val="0.7067314827464537"/>
          <c:h val="0.15709047918862337"/>
        </c:manualLayout>
      </c:layout>
      <c:overlay val="0"/>
      <c:txPr>
        <a:bodyPr/>
        <a:lstStyle/>
        <a:p>
          <a:pPr>
            <a:defRPr sz="700"/>
          </a:pPr>
          <a:endParaRPr lang="en-US"/>
        </a:p>
      </c:txPr>
    </c:legend>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Bail!$A$1</c:f>
          <c:strCache>
            <c:ptCount val="1"/>
            <c:pt idx="0">
              <c:v>Bail Decisions for Detained Youth, CY18 Q4</c:v>
            </c:pt>
          </c:strCache>
        </c:strRef>
      </c:tx>
      <c:layout>
        <c:manualLayout>
          <c:xMode val="edge"/>
          <c:yMode val="edge"/>
          <c:x val="0.20450545315649948"/>
          <c:y val="0"/>
        </c:manualLayout>
      </c:layout>
      <c:overlay val="0"/>
      <c:txPr>
        <a:bodyPr/>
        <a:lstStyle/>
        <a:p>
          <a:pPr>
            <a:defRPr sz="800"/>
          </a:pPr>
          <a:endParaRPr lang="en-US"/>
        </a:p>
      </c:txPr>
    </c:title>
    <c:autoTitleDeleted val="0"/>
    <c:plotArea>
      <c:layout>
        <c:manualLayout>
          <c:layoutTarget val="inner"/>
          <c:xMode val="edge"/>
          <c:yMode val="edge"/>
          <c:x val="0.26774648853220889"/>
          <c:y val="0.22561877444722986"/>
          <c:w val="0.68057644370088854"/>
          <c:h val="0.65922633244035567"/>
        </c:manualLayout>
      </c:layout>
      <c:barChart>
        <c:barDir val="bar"/>
        <c:grouping val="percentStacked"/>
        <c:varyColors val="0"/>
        <c:ser>
          <c:idx val="0"/>
          <c:order val="0"/>
          <c:tx>
            <c:strRef>
              <c:f>Bail!$B$2</c:f>
              <c:strCache>
                <c:ptCount val="1"/>
                <c:pt idx="0">
                  <c:v>$1-50</c:v>
                </c:pt>
              </c:strCache>
            </c:strRef>
          </c:tx>
          <c:spPr>
            <a:solidFill>
              <a:schemeClr val="accent5"/>
            </a:solidFill>
          </c:spPr>
          <c:invertIfNegative val="0"/>
          <c:cat>
            <c:strRef>
              <c:f>Bail!$A$3:$A$9</c:f>
              <c:strCache>
                <c:ptCount val="7"/>
                <c:pt idx="0">
                  <c:v>Hampden [29]</c:v>
                </c:pt>
                <c:pt idx="1">
                  <c:v>Suffolk [28]</c:v>
                </c:pt>
                <c:pt idx="2">
                  <c:v>STATE Total [202]</c:v>
                </c:pt>
                <c:pt idx="3">
                  <c:v>Worcester [36]</c:v>
                </c:pt>
                <c:pt idx="4">
                  <c:v>Essex [39]</c:v>
                </c:pt>
                <c:pt idx="5">
                  <c:v>Bristol [13]</c:v>
                </c:pt>
                <c:pt idx="6">
                  <c:v>Middlesex [13]</c:v>
                </c:pt>
              </c:strCache>
            </c:strRef>
          </c:cat>
          <c:val>
            <c:numRef>
              <c:f>Bail!$B$3:$B$9</c:f>
              <c:numCache>
                <c:formatCode>General</c:formatCode>
                <c:ptCount val="7"/>
                <c:pt idx="0">
                  <c:v>6</c:v>
                </c:pt>
                <c:pt idx="1">
                  <c:v>5</c:v>
                </c:pt>
                <c:pt idx="2">
                  <c:v>18</c:v>
                </c:pt>
                <c:pt idx="3">
                  <c:v>2</c:v>
                </c:pt>
                <c:pt idx="4">
                  <c:v>0</c:v>
                </c:pt>
                <c:pt idx="5">
                  <c:v>0</c:v>
                </c:pt>
                <c:pt idx="6">
                  <c:v>0</c:v>
                </c:pt>
              </c:numCache>
            </c:numRef>
          </c:val>
        </c:ser>
        <c:ser>
          <c:idx val="1"/>
          <c:order val="1"/>
          <c:tx>
            <c:strRef>
              <c:f>Bail!$C$2</c:f>
              <c:strCache>
                <c:ptCount val="1"/>
                <c:pt idx="0">
                  <c:v>$51-100</c:v>
                </c:pt>
              </c:strCache>
            </c:strRef>
          </c:tx>
          <c:spPr>
            <a:solidFill>
              <a:schemeClr val="tx1"/>
            </a:solidFill>
          </c:spPr>
          <c:invertIfNegative val="0"/>
          <c:cat>
            <c:strRef>
              <c:f>Bail!$A$3:$A$9</c:f>
              <c:strCache>
                <c:ptCount val="7"/>
                <c:pt idx="0">
                  <c:v>Hampden [29]</c:v>
                </c:pt>
                <c:pt idx="1">
                  <c:v>Suffolk [28]</c:v>
                </c:pt>
                <c:pt idx="2">
                  <c:v>STATE Total [202]</c:v>
                </c:pt>
                <c:pt idx="3">
                  <c:v>Worcester [36]</c:v>
                </c:pt>
                <c:pt idx="4">
                  <c:v>Essex [39]</c:v>
                </c:pt>
                <c:pt idx="5">
                  <c:v>Bristol [13]</c:v>
                </c:pt>
                <c:pt idx="6">
                  <c:v>Middlesex [13]</c:v>
                </c:pt>
              </c:strCache>
            </c:strRef>
          </c:cat>
          <c:val>
            <c:numRef>
              <c:f>Bail!$C$3:$C$9</c:f>
              <c:numCache>
                <c:formatCode>General</c:formatCode>
                <c:ptCount val="7"/>
                <c:pt idx="0">
                  <c:v>0</c:v>
                </c:pt>
                <c:pt idx="1">
                  <c:v>0</c:v>
                </c:pt>
                <c:pt idx="2">
                  <c:v>3</c:v>
                </c:pt>
                <c:pt idx="3">
                  <c:v>3</c:v>
                </c:pt>
                <c:pt idx="4">
                  <c:v>0</c:v>
                </c:pt>
                <c:pt idx="5">
                  <c:v>0</c:v>
                </c:pt>
                <c:pt idx="6">
                  <c:v>0</c:v>
                </c:pt>
              </c:numCache>
            </c:numRef>
          </c:val>
        </c:ser>
        <c:ser>
          <c:idx val="2"/>
          <c:order val="2"/>
          <c:tx>
            <c:strRef>
              <c:f>Bail!$D$2</c:f>
              <c:strCache>
                <c:ptCount val="1"/>
                <c:pt idx="0">
                  <c:v>$101+</c:v>
                </c:pt>
              </c:strCache>
            </c:strRef>
          </c:tx>
          <c:spPr>
            <a:solidFill>
              <a:schemeClr val="accent1"/>
            </a:solidFill>
          </c:spPr>
          <c:invertIfNegative val="0"/>
          <c:cat>
            <c:strRef>
              <c:f>Bail!$A$3:$A$9</c:f>
              <c:strCache>
                <c:ptCount val="7"/>
                <c:pt idx="0">
                  <c:v>Hampden [29]</c:v>
                </c:pt>
                <c:pt idx="1">
                  <c:v>Suffolk [28]</c:v>
                </c:pt>
                <c:pt idx="2">
                  <c:v>STATE Total [202]</c:v>
                </c:pt>
                <c:pt idx="3">
                  <c:v>Worcester [36]</c:v>
                </c:pt>
                <c:pt idx="4">
                  <c:v>Essex [39]</c:v>
                </c:pt>
                <c:pt idx="5">
                  <c:v>Bristol [13]</c:v>
                </c:pt>
                <c:pt idx="6">
                  <c:v>Middlesex [13]</c:v>
                </c:pt>
              </c:strCache>
            </c:strRef>
          </c:cat>
          <c:val>
            <c:numRef>
              <c:f>Bail!$D$3:$D$9</c:f>
              <c:numCache>
                <c:formatCode>General</c:formatCode>
                <c:ptCount val="7"/>
                <c:pt idx="0">
                  <c:v>2</c:v>
                </c:pt>
                <c:pt idx="1">
                  <c:v>12</c:v>
                </c:pt>
                <c:pt idx="2">
                  <c:v>30</c:v>
                </c:pt>
                <c:pt idx="3">
                  <c:v>6</c:v>
                </c:pt>
                <c:pt idx="4">
                  <c:v>6</c:v>
                </c:pt>
                <c:pt idx="5">
                  <c:v>0</c:v>
                </c:pt>
                <c:pt idx="6">
                  <c:v>0</c:v>
                </c:pt>
              </c:numCache>
            </c:numRef>
          </c:val>
        </c:ser>
        <c:ser>
          <c:idx val="3"/>
          <c:order val="3"/>
          <c:tx>
            <c:strRef>
              <c:f>Bail!$E$2</c:f>
              <c:strCache>
                <c:ptCount val="1"/>
                <c:pt idx="0">
                  <c:v>Release to DCF Only</c:v>
                </c:pt>
              </c:strCache>
            </c:strRef>
          </c:tx>
          <c:invertIfNegative val="0"/>
          <c:cat>
            <c:strRef>
              <c:f>Bail!$A$3:$A$9</c:f>
              <c:strCache>
                <c:ptCount val="7"/>
                <c:pt idx="0">
                  <c:v>Hampden [29]</c:v>
                </c:pt>
                <c:pt idx="1">
                  <c:v>Suffolk [28]</c:v>
                </c:pt>
                <c:pt idx="2">
                  <c:v>STATE Total [202]</c:v>
                </c:pt>
                <c:pt idx="3">
                  <c:v>Worcester [36]</c:v>
                </c:pt>
                <c:pt idx="4">
                  <c:v>Essex [39]</c:v>
                </c:pt>
                <c:pt idx="5">
                  <c:v>Bristol [13]</c:v>
                </c:pt>
                <c:pt idx="6">
                  <c:v>Middlesex [13]</c:v>
                </c:pt>
              </c:strCache>
            </c:strRef>
          </c:cat>
          <c:val>
            <c:numRef>
              <c:f>Bail!$E$3:$E$9</c:f>
              <c:numCache>
                <c:formatCode>General</c:formatCode>
                <c:ptCount val="7"/>
                <c:pt idx="0">
                  <c:v>2</c:v>
                </c:pt>
                <c:pt idx="1">
                  <c:v>4</c:v>
                </c:pt>
                <c:pt idx="2">
                  <c:v>19</c:v>
                </c:pt>
                <c:pt idx="3">
                  <c:v>4</c:v>
                </c:pt>
                <c:pt idx="4">
                  <c:v>3</c:v>
                </c:pt>
                <c:pt idx="5">
                  <c:v>2</c:v>
                </c:pt>
                <c:pt idx="6">
                  <c:v>0</c:v>
                </c:pt>
              </c:numCache>
            </c:numRef>
          </c:val>
        </c:ser>
        <c:ser>
          <c:idx val="4"/>
          <c:order val="4"/>
          <c:tx>
            <c:strRef>
              <c:f>Bail!$F$2</c:f>
              <c:strCache>
                <c:ptCount val="1"/>
                <c:pt idx="0">
                  <c:v>No Bail</c:v>
                </c:pt>
              </c:strCache>
            </c:strRef>
          </c:tx>
          <c:spPr>
            <a:solidFill>
              <a:schemeClr val="tx2"/>
            </a:solidFill>
          </c:spPr>
          <c:invertIfNegative val="0"/>
          <c:cat>
            <c:strRef>
              <c:f>Bail!$A$3:$A$9</c:f>
              <c:strCache>
                <c:ptCount val="7"/>
                <c:pt idx="0">
                  <c:v>Hampden [29]</c:v>
                </c:pt>
                <c:pt idx="1">
                  <c:v>Suffolk [28]</c:v>
                </c:pt>
                <c:pt idx="2">
                  <c:v>STATE Total [202]</c:v>
                </c:pt>
                <c:pt idx="3">
                  <c:v>Worcester [36]</c:v>
                </c:pt>
                <c:pt idx="4">
                  <c:v>Essex [39]</c:v>
                </c:pt>
                <c:pt idx="5">
                  <c:v>Bristol [13]</c:v>
                </c:pt>
                <c:pt idx="6">
                  <c:v>Middlesex [13]</c:v>
                </c:pt>
              </c:strCache>
            </c:strRef>
          </c:cat>
          <c:val>
            <c:numRef>
              <c:f>Bail!$F$3:$F$9</c:f>
              <c:numCache>
                <c:formatCode>General</c:formatCode>
                <c:ptCount val="7"/>
                <c:pt idx="0">
                  <c:v>19</c:v>
                </c:pt>
                <c:pt idx="1">
                  <c:v>7</c:v>
                </c:pt>
                <c:pt idx="2">
                  <c:v>132</c:v>
                </c:pt>
                <c:pt idx="3">
                  <c:v>21</c:v>
                </c:pt>
                <c:pt idx="4">
                  <c:v>30</c:v>
                </c:pt>
                <c:pt idx="5">
                  <c:v>11</c:v>
                </c:pt>
                <c:pt idx="6">
                  <c:v>13</c:v>
                </c:pt>
              </c:numCache>
            </c:numRef>
          </c:val>
        </c:ser>
        <c:dLbls>
          <c:showLegendKey val="0"/>
          <c:showVal val="0"/>
          <c:showCatName val="0"/>
          <c:showSerName val="0"/>
          <c:showPercent val="0"/>
          <c:showBubbleSize val="0"/>
        </c:dLbls>
        <c:gapWidth val="120"/>
        <c:overlap val="100"/>
        <c:axId val="678791680"/>
        <c:axId val="678432128"/>
      </c:barChart>
      <c:catAx>
        <c:axId val="678791680"/>
        <c:scaling>
          <c:orientation val="maxMin"/>
        </c:scaling>
        <c:delete val="0"/>
        <c:axPos val="l"/>
        <c:numFmt formatCode="General" sourceLinked="0"/>
        <c:majorTickMark val="none"/>
        <c:minorTickMark val="none"/>
        <c:tickLblPos val="nextTo"/>
        <c:spPr>
          <a:ln>
            <a:noFill/>
          </a:ln>
        </c:spPr>
        <c:txPr>
          <a:bodyPr/>
          <a:lstStyle/>
          <a:p>
            <a:pPr>
              <a:defRPr sz="700"/>
            </a:pPr>
            <a:endParaRPr lang="en-US"/>
          </a:p>
        </c:txPr>
        <c:crossAx val="678432128"/>
        <c:crosses val="autoZero"/>
        <c:auto val="1"/>
        <c:lblAlgn val="ctr"/>
        <c:lblOffset val="100"/>
        <c:noMultiLvlLbl val="0"/>
      </c:catAx>
      <c:valAx>
        <c:axId val="678432128"/>
        <c:scaling>
          <c:orientation val="minMax"/>
        </c:scaling>
        <c:delete val="0"/>
        <c:axPos val="b"/>
        <c:numFmt formatCode="0%" sourceLinked="1"/>
        <c:majorTickMark val="out"/>
        <c:minorTickMark val="none"/>
        <c:tickLblPos val="nextTo"/>
        <c:spPr>
          <a:ln>
            <a:noFill/>
          </a:ln>
        </c:spPr>
        <c:txPr>
          <a:bodyPr/>
          <a:lstStyle/>
          <a:p>
            <a:pPr>
              <a:defRPr sz="600"/>
            </a:pPr>
            <a:endParaRPr lang="en-US"/>
          </a:p>
        </c:txPr>
        <c:crossAx val="678791680"/>
        <c:crosses val="max"/>
        <c:crossBetween val="between"/>
        <c:majorUnit val="0.2"/>
      </c:valAx>
    </c:plotArea>
    <c:legend>
      <c:legendPos val="t"/>
      <c:layout>
        <c:manualLayout>
          <c:xMode val="edge"/>
          <c:yMode val="edge"/>
          <c:x val="0.05"/>
          <c:y val="9.9463067116610418E-2"/>
          <c:w val="0.89999980283548953"/>
          <c:h val="0.12697075666601818"/>
        </c:manualLayout>
      </c:layout>
      <c:overlay val="0"/>
      <c:txPr>
        <a:bodyPr/>
        <a:lstStyle/>
        <a:p>
          <a:pPr>
            <a:defRPr sz="700"/>
          </a:pPr>
          <a:endParaRPr lang="en-US"/>
        </a:p>
      </c:txPr>
    </c:legend>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DCF!$A$33</c:f>
          <c:strCache>
            <c:ptCount val="1"/>
            <c:pt idx="0">
              <c:v>Detention Admissions of DCF-Involved Youth, CY18 Q4</c:v>
            </c:pt>
          </c:strCache>
        </c:strRef>
      </c:tx>
      <c:layout>
        <c:manualLayout>
          <c:xMode val="edge"/>
          <c:yMode val="edge"/>
          <c:x val="0.13306939334781942"/>
          <c:y val="8.0332655628508279E-3"/>
        </c:manualLayout>
      </c:layout>
      <c:overlay val="0"/>
      <c:txPr>
        <a:bodyPr anchor="t" anchorCtr="0"/>
        <a:lstStyle/>
        <a:p>
          <a:pPr>
            <a:defRPr sz="800">
              <a:latin typeface="+mn-lt"/>
              <a:cs typeface="Arial" pitchFamily="34" charset="0"/>
            </a:defRPr>
          </a:pPr>
          <a:endParaRPr lang="en-US"/>
        </a:p>
      </c:txPr>
    </c:title>
    <c:autoTitleDeleted val="0"/>
    <c:plotArea>
      <c:layout>
        <c:manualLayout>
          <c:layoutTarget val="inner"/>
          <c:xMode val="edge"/>
          <c:yMode val="edge"/>
          <c:x val="0.2700526438670669"/>
          <c:y val="0.2511512501758294"/>
          <c:w val="0.67897066596403233"/>
          <c:h val="0.62550759928884214"/>
        </c:manualLayout>
      </c:layout>
      <c:barChart>
        <c:barDir val="bar"/>
        <c:grouping val="percentStacked"/>
        <c:varyColors val="0"/>
        <c:ser>
          <c:idx val="0"/>
          <c:order val="0"/>
          <c:tx>
            <c:strRef>
              <c:f>DCF!$B$34</c:f>
              <c:strCache>
                <c:ptCount val="1"/>
                <c:pt idx="0">
                  <c:v>DCF Involved</c:v>
                </c:pt>
              </c:strCache>
            </c:strRef>
          </c:tx>
          <c:spPr>
            <a:solidFill>
              <a:schemeClr val="accent4"/>
            </a:solidFill>
          </c:spPr>
          <c:invertIfNegative val="0"/>
          <c:cat>
            <c:strRef>
              <c:f>DCF!$A$35:$A$41</c:f>
              <c:strCache>
                <c:ptCount val="7"/>
                <c:pt idx="0">
                  <c:v>Essex [33]</c:v>
                </c:pt>
                <c:pt idx="1">
                  <c:v>Bristol [13]</c:v>
                </c:pt>
                <c:pt idx="2">
                  <c:v>Worcester [36]</c:v>
                </c:pt>
                <c:pt idx="3">
                  <c:v>STATE Total [193]</c:v>
                </c:pt>
                <c:pt idx="4">
                  <c:v>Middlesex [13]</c:v>
                </c:pt>
                <c:pt idx="5">
                  <c:v>Hampden [29]</c:v>
                </c:pt>
                <c:pt idx="6">
                  <c:v>Suffolk [26]</c:v>
                </c:pt>
              </c:strCache>
            </c:strRef>
          </c:cat>
          <c:val>
            <c:numRef>
              <c:f>DCF!$B$35:$B$41</c:f>
              <c:numCache>
                <c:formatCode>General</c:formatCode>
                <c:ptCount val="7"/>
                <c:pt idx="0">
                  <c:v>16</c:v>
                </c:pt>
                <c:pt idx="1">
                  <c:v>6</c:v>
                </c:pt>
                <c:pt idx="2">
                  <c:v>15</c:v>
                </c:pt>
                <c:pt idx="3">
                  <c:v>69</c:v>
                </c:pt>
                <c:pt idx="4">
                  <c:v>4</c:v>
                </c:pt>
                <c:pt idx="5">
                  <c:v>5</c:v>
                </c:pt>
                <c:pt idx="6">
                  <c:v>4</c:v>
                </c:pt>
              </c:numCache>
            </c:numRef>
          </c:val>
        </c:ser>
        <c:ser>
          <c:idx val="1"/>
          <c:order val="1"/>
          <c:tx>
            <c:strRef>
              <c:f>DCF!$C$34</c:f>
              <c:strCache>
                <c:ptCount val="1"/>
                <c:pt idx="0">
                  <c:v>No DCF Involvement</c:v>
                </c:pt>
              </c:strCache>
            </c:strRef>
          </c:tx>
          <c:spPr>
            <a:solidFill>
              <a:schemeClr val="accent1"/>
            </a:solidFill>
          </c:spPr>
          <c:invertIfNegative val="0"/>
          <c:cat>
            <c:strRef>
              <c:f>DCF!$A$35:$A$41</c:f>
              <c:strCache>
                <c:ptCount val="7"/>
                <c:pt idx="0">
                  <c:v>Essex [33]</c:v>
                </c:pt>
                <c:pt idx="1">
                  <c:v>Bristol [13]</c:v>
                </c:pt>
                <c:pt idx="2">
                  <c:v>Worcester [36]</c:v>
                </c:pt>
                <c:pt idx="3">
                  <c:v>STATE Total [193]</c:v>
                </c:pt>
                <c:pt idx="4">
                  <c:v>Middlesex [13]</c:v>
                </c:pt>
                <c:pt idx="5">
                  <c:v>Hampden [29]</c:v>
                </c:pt>
                <c:pt idx="6">
                  <c:v>Suffolk [26]</c:v>
                </c:pt>
              </c:strCache>
            </c:strRef>
          </c:cat>
          <c:val>
            <c:numRef>
              <c:f>DCF!$C$35:$C$41</c:f>
              <c:numCache>
                <c:formatCode>General</c:formatCode>
                <c:ptCount val="7"/>
                <c:pt idx="0">
                  <c:v>17</c:v>
                </c:pt>
                <c:pt idx="1">
                  <c:v>7</c:v>
                </c:pt>
                <c:pt idx="2">
                  <c:v>21</c:v>
                </c:pt>
                <c:pt idx="3">
                  <c:v>124</c:v>
                </c:pt>
                <c:pt idx="4">
                  <c:v>9</c:v>
                </c:pt>
                <c:pt idx="5">
                  <c:v>24</c:v>
                </c:pt>
                <c:pt idx="6">
                  <c:v>22</c:v>
                </c:pt>
              </c:numCache>
            </c:numRef>
          </c:val>
        </c:ser>
        <c:dLbls>
          <c:showLegendKey val="0"/>
          <c:showVal val="0"/>
          <c:showCatName val="0"/>
          <c:showSerName val="0"/>
          <c:showPercent val="0"/>
          <c:showBubbleSize val="0"/>
        </c:dLbls>
        <c:gapWidth val="120"/>
        <c:overlap val="100"/>
        <c:axId val="672586752"/>
        <c:axId val="678434432"/>
      </c:barChart>
      <c:catAx>
        <c:axId val="672586752"/>
        <c:scaling>
          <c:orientation val="maxMin"/>
        </c:scaling>
        <c:delete val="0"/>
        <c:axPos val="l"/>
        <c:numFmt formatCode="General" sourceLinked="0"/>
        <c:majorTickMark val="out"/>
        <c:minorTickMark val="none"/>
        <c:tickLblPos val="nextTo"/>
        <c:spPr>
          <a:ln>
            <a:noFill/>
          </a:ln>
        </c:spPr>
        <c:txPr>
          <a:bodyPr/>
          <a:lstStyle/>
          <a:p>
            <a:pPr>
              <a:defRPr sz="700"/>
            </a:pPr>
            <a:endParaRPr lang="en-US"/>
          </a:p>
        </c:txPr>
        <c:crossAx val="678434432"/>
        <c:crosses val="autoZero"/>
        <c:auto val="1"/>
        <c:lblAlgn val="ctr"/>
        <c:lblOffset val="100"/>
        <c:noMultiLvlLbl val="0"/>
      </c:catAx>
      <c:valAx>
        <c:axId val="678434432"/>
        <c:scaling>
          <c:orientation val="minMax"/>
        </c:scaling>
        <c:delete val="0"/>
        <c:axPos val="b"/>
        <c:numFmt formatCode="0%" sourceLinked="1"/>
        <c:majorTickMark val="out"/>
        <c:minorTickMark val="none"/>
        <c:tickLblPos val="nextTo"/>
        <c:spPr>
          <a:ln>
            <a:noFill/>
          </a:ln>
        </c:spPr>
        <c:txPr>
          <a:bodyPr/>
          <a:lstStyle/>
          <a:p>
            <a:pPr>
              <a:defRPr sz="600"/>
            </a:pPr>
            <a:endParaRPr lang="en-US"/>
          </a:p>
        </c:txPr>
        <c:crossAx val="672586752"/>
        <c:crosses val="max"/>
        <c:crossBetween val="between"/>
        <c:majorUnit val="0.2"/>
      </c:valAx>
    </c:plotArea>
    <c:legend>
      <c:legendPos val="t"/>
      <c:layout>
        <c:manualLayout>
          <c:xMode val="edge"/>
          <c:yMode val="edge"/>
          <c:x val="0.16929584439567943"/>
          <c:y val="8.777634039648663E-2"/>
          <c:w val="0.75122603100779761"/>
          <c:h val="0.16516765793547689"/>
        </c:manualLayout>
      </c:layout>
      <c:overlay val="0"/>
      <c:txPr>
        <a:bodyPr/>
        <a:lstStyle/>
        <a:p>
          <a:pPr>
            <a:defRPr sz="700"/>
          </a:pPr>
          <a:endParaRPr lang="en-US"/>
        </a:p>
      </c:txPr>
    </c:legend>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ALP!$A$1</c:f>
          <c:strCache>
            <c:ptCount val="1"/>
            <c:pt idx="0">
              <c:v>Youths Exiting Overnight Arrest (ALP), CY18 Q4</c:v>
            </c:pt>
          </c:strCache>
        </c:strRef>
      </c:tx>
      <c:layout>
        <c:manualLayout>
          <c:xMode val="edge"/>
          <c:yMode val="edge"/>
          <c:x val="0.21661883034244045"/>
          <c:y val="0"/>
        </c:manualLayout>
      </c:layout>
      <c:overlay val="0"/>
      <c:txPr>
        <a:bodyPr/>
        <a:lstStyle/>
        <a:p>
          <a:pPr>
            <a:defRPr sz="800"/>
          </a:pPr>
          <a:endParaRPr lang="en-US"/>
        </a:p>
      </c:txPr>
    </c:title>
    <c:autoTitleDeleted val="0"/>
    <c:plotArea>
      <c:layout>
        <c:manualLayout>
          <c:layoutTarget val="inner"/>
          <c:xMode val="edge"/>
          <c:yMode val="edge"/>
          <c:x val="0.26672384701912261"/>
          <c:y val="0.2296278644291897"/>
          <c:w val="0.68207364988467367"/>
          <c:h val="0.64702083989945192"/>
        </c:manualLayout>
      </c:layout>
      <c:barChart>
        <c:barDir val="bar"/>
        <c:grouping val="percentStacked"/>
        <c:varyColors val="0"/>
        <c:ser>
          <c:idx val="0"/>
          <c:order val="0"/>
          <c:tx>
            <c:strRef>
              <c:f>ALP!$B$2</c:f>
              <c:strCache>
                <c:ptCount val="1"/>
                <c:pt idx="0">
                  <c:v>Released</c:v>
                </c:pt>
              </c:strCache>
            </c:strRef>
          </c:tx>
          <c:spPr>
            <a:solidFill>
              <a:schemeClr val="accent1"/>
            </a:solidFill>
          </c:spPr>
          <c:invertIfNegative val="0"/>
          <c:cat>
            <c:strRef>
              <c:f>ALP!$A$3:$A$9</c:f>
              <c:strCache>
                <c:ptCount val="7"/>
                <c:pt idx="0">
                  <c:v>Bristol [14]</c:v>
                </c:pt>
                <c:pt idx="1">
                  <c:v>Hampden [27]</c:v>
                </c:pt>
                <c:pt idx="2">
                  <c:v>Middlesex [21]</c:v>
                </c:pt>
                <c:pt idx="3">
                  <c:v>Statewide [171]</c:v>
                </c:pt>
                <c:pt idx="4">
                  <c:v>Worcester [26]</c:v>
                </c:pt>
                <c:pt idx="5">
                  <c:v>Suffolk [31]</c:v>
                </c:pt>
                <c:pt idx="6">
                  <c:v>Essex [24]</c:v>
                </c:pt>
              </c:strCache>
            </c:strRef>
          </c:cat>
          <c:val>
            <c:numRef>
              <c:f>ALP!$B$3:$B$9</c:f>
              <c:numCache>
                <c:formatCode>General</c:formatCode>
                <c:ptCount val="7"/>
                <c:pt idx="0">
                  <c:v>9</c:v>
                </c:pt>
                <c:pt idx="1">
                  <c:v>17</c:v>
                </c:pt>
                <c:pt idx="2">
                  <c:v>13</c:v>
                </c:pt>
                <c:pt idx="3">
                  <c:v>86</c:v>
                </c:pt>
                <c:pt idx="4">
                  <c:v>13</c:v>
                </c:pt>
                <c:pt idx="5">
                  <c:v>15</c:v>
                </c:pt>
                <c:pt idx="6">
                  <c:v>5</c:v>
                </c:pt>
              </c:numCache>
            </c:numRef>
          </c:val>
        </c:ser>
        <c:ser>
          <c:idx val="1"/>
          <c:order val="1"/>
          <c:tx>
            <c:strRef>
              <c:f>ALP!$C$2</c:f>
              <c:strCache>
                <c:ptCount val="1"/>
                <c:pt idx="0">
                  <c:v>Detained</c:v>
                </c:pt>
              </c:strCache>
            </c:strRef>
          </c:tx>
          <c:spPr>
            <a:solidFill>
              <a:schemeClr val="tx2"/>
            </a:solidFill>
          </c:spPr>
          <c:invertIfNegative val="0"/>
          <c:cat>
            <c:strRef>
              <c:f>ALP!$A$3:$A$9</c:f>
              <c:strCache>
                <c:ptCount val="7"/>
                <c:pt idx="0">
                  <c:v>Bristol [14]</c:v>
                </c:pt>
                <c:pt idx="1">
                  <c:v>Hampden [27]</c:v>
                </c:pt>
                <c:pt idx="2">
                  <c:v>Middlesex [21]</c:v>
                </c:pt>
                <c:pt idx="3">
                  <c:v>Statewide [171]</c:v>
                </c:pt>
                <c:pt idx="4">
                  <c:v>Worcester [26]</c:v>
                </c:pt>
                <c:pt idx="5">
                  <c:v>Suffolk [31]</c:v>
                </c:pt>
                <c:pt idx="6">
                  <c:v>Essex [24]</c:v>
                </c:pt>
              </c:strCache>
            </c:strRef>
          </c:cat>
          <c:val>
            <c:numRef>
              <c:f>ALP!$C$3:$C$9</c:f>
              <c:numCache>
                <c:formatCode>General</c:formatCode>
                <c:ptCount val="7"/>
                <c:pt idx="0">
                  <c:v>5</c:v>
                </c:pt>
                <c:pt idx="1">
                  <c:v>10</c:v>
                </c:pt>
                <c:pt idx="2">
                  <c:v>8</c:v>
                </c:pt>
                <c:pt idx="3">
                  <c:v>85</c:v>
                </c:pt>
                <c:pt idx="4">
                  <c:v>13</c:v>
                </c:pt>
                <c:pt idx="5">
                  <c:v>16</c:v>
                </c:pt>
                <c:pt idx="6">
                  <c:v>19</c:v>
                </c:pt>
              </c:numCache>
            </c:numRef>
          </c:val>
        </c:ser>
        <c:dLbls>
          <c:showLegendKey val="0"/>
          <c:showVal val="0"/>
          <c:showCatName val="0"/>
          <c:showSerName val="0"/>
          <c:showPercent val="0"/>
          <c:showBubbleSize val="0"/>
        </c:dLbls>
        <c:gapWidth val="120"/>
        <c:overlap val="100"/>
        <c:axId val="678612992"/>
        <c:axId val="678666240"/>
      </c:barChart>
      <c:catAx>
        <c:axId val="678612992"/>
        <c:scaling>
          <c:orientation val="maxMin"/>
        </c:scaling>
        <c:delete val="0"/>
        <c:axPos val="l"/>
        <c:numFmt formatCode="General" sourceLinked="0"/>
        <c:majorTickMark val="out"/>
        <c:minorTickMark val="none"/>
        <c:tickLblPos val="nextTo"/>
        <c:spPr>
          <a:ln>
            <a:noFill/>
          </a:ln>
        </c:spPr>
        <c:txPr>
          <a:bodyPr/>
          <a:lstStyle/>
          <a:p>
            <a:pPr>
              <a:defRPr sz="700"/>
            </a:pPr>
            <a:endParaRPr lang="en-US"/>
          </a:p>
        </c:txPr>
        <c:crossAx val="678666240"/>
        <c:crosses val="autoZero"/>
        <c:auto val="1"/>
        <c:lblAlgn val="ctr"/>
        <c:lblOffset val="100"/>
        <c:noMultiLvlLbl val="0"/>
      </c:catAx>
      <c:valAx>
        <c:axId val="678666240"/>
        <c:scaling>
          <c:orientation val="minMax"/>
        </c:scaling>
        <c:delete val="0"/>
        <c:axPos val="b"/>
        <c:numFmt formatCode="0%" sourceLinked="1"/>
        <c:majorTickMark val="out"/>
        <c:minorTickMark val="none"/>
        <c:tickLblPos val="nextTo"/>
        <c:spPr>
          <a:ln>
            <a:noFill/>
          </a:ln>
        </c:spPr>
        <c:txPr>
          <a:bodyPr/>
          <a:lstStyle/>
          <a:p>
            <a:pPr>
              <a:defRPr sz="600"/>
            </a:pPr>
            <a:endParaRPr lang="en-US"/>
          </a:p>
        </c:txPr>
        <c:crossAx val="678612992"/>
        <c:crosses val="max"/>
        <c:crossBetween val="between"/>
        <c:majorUnit val="0.2"/>
      </c:valAx>
    </c:plotArea>
    <c:legend>
      <c:legendPos val="t"/>
      <c:layout>
        <c:manualLayout>
          <c:xMode val="edge"/>
          <c:yMode val="edge"/>
          <c:x val="0.21574229080039625"/>
          <c:y val="7.5617855742695278E-2"/>
          <c:w val="0.65014583608901144"/>
          <c:h val="0.16831406783317049"/>
        </c:manualLayout>
      </c:layout>
      <c:overlay val="0"/>
      <c:txPr>
        <a:bodyPr/>
        <a:lstStyle/>
        <a:p>
          <a:pPr>
            <a:defRPr sz="700"/>
          </a:pPr>
          <a:endParaRPr lang="en-US"/>
        </a:p>
      </c:txPr>
    </c:legend>
    <c:plotVisOnly val="1"/>
    <c:dispBlanksAs val="gap"/>
    <c:showDLblsOverMax val="0"/>
  </c:chart>
  <c:spPr>
    <a:noFill/>
    <a:ln>
      <a:noFill/>
    </a:ln>
  </c:spPr>
  <c:txPr>
    <a:bodyPr/>
    <a:lstStyle/>
    <a:p>
      <a:pPr>
        <a:defRPr sz="800"/>
      </a:pPr>
      <a:endParaRPr lang="en-US"/>
    </a:p>
  </c:txPr>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absolute">
    <xdr:from>
      <xdr:col>48</xdr:col>
      <xdr:colOff>105</xdr:colOff>
      <xdr:row>226</xdr:row>
      <xdr:rowOff>2696</xdr:rowOff>
    </xdr:from>
    <xdr:to>
      <xdr:col>96</xdr:col>
      <xdr:colOff>265</xdr:colOff>
      <xdr:row>249</xdr:row>
      <xdr:rowOff>170</xdr:rowOff>
    </xdr:to>
    <xdr:graphicFrame macro="">
      <xdr:nvGraphicFramePr>
        <xdr:cNvPr id="2" name="Chart 1" title="Detention Admissions by Gender, by Calendar Year Quarters"/>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48</xdr:col>
      <xdr:colOff>0</xdr:colOff>
      <xdr:row>150</xdr:row>
      <xdr:rowOff>11689</xdr:rowOff>
    </xdr:from>
    <xdr:to>
      <xdr:col>96</xdr:col>
      <xdr:colOff>946</xdr:colOff>
      <xdr:row>173</xdr:row>
      <xdr:rowOff>0</xdr:rowOff>
    </xdr:to>
    <xdr:graphicFrame macro="">
      <xdr:nvGraphicFramePr>
        <xdr:cNvPr id="37" name="Chart 36" title="Types of Detention Used, by Calendar Year Quarters"/>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xdr:colOff>
      <xdr:row>112</xdr:row>
      <xdr:rowOff>65484</xdr:rowOff>
    </xdr:from>
    <xdr:to>
      <xdr:col>96</xdr:col>
      <xdr:colOff>1</xdr:colOff>
      <xdr:row>136</xdr:row>
      <xdr:rowOff>0</xdr:rowOff>
    </xdr:to>
    <xdr:graphicFrame macro="">
      <xdr:nvGraphicFramePr>
        <xdr:cNvPr id="48" name="Chart 47" title="Counts of Lengths of Stay in Detention, Calendar Year 20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188</xdr:row>
      <xdr:rowOff>0</xdr:rowOff>
    </xdr:from>
    <xdr:to>
      <xdr:col>48</xdr:col>
      <xdr:colOff>316</xdr:colOff>
      <xdr:row>211</xdr:row>
      <xdr:rowOff>0</xdr:rowOff>
    </xdr:to>
    <xdr:graphicFrame macro="">
      <xdr:nvGraphicFramePr>
        <xdr:cNvPr id="61" name="Chart 60" title="Detained and DCF-Involved Youth, by Calendar Year Quarte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67030</xdr:colOff>
      <xdr:row>36</xdr:row>
      <xdr:rowOff>0</xdr:rowOff>
    </xdr:from>
    <xdr:to>
      <xdr:col>48</xdr:col>
      <xdr:colOff>1546</xdr:colOff>
      <xdr:row>59</xdr:row>
      <xdr:rowOff>0</xdr:rowOff>
    </xdr:to>
    <xdr:graphicFrame macro="">
      <xdr:nvGraphicFramePr>
        <xdr:cNvPr id="64" name="Chart 63" title="Arrests by Age and County, Calendar Year 20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48</xdr:col>
      <xdr:colOff>0</xdr:colOff>
      <xdr:row>74</xdr:row>
      <xdr:rowOff>1</xdr:rowOff>
    </xdr:from>
    <xdr:to>
      <xdr:col>95</xdr:col>
      <xdr:colOff>65942</xdr:colOff>
      <xdr:row>96</xdr:row>
      <xdr:rowOff>65484</xdr:rowOff>
    </xdr:to>
    <xdr:graphicFrame macro="">
      <xdr:nvGraphicFramePr>
        <xdr:cNvPr id="59" name="Chart 58" title="Detention Placement Instrument (DPI) Scores of Detained Youth, July 2013 through March 20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74</xdr:row>
      <xdr:rowOff>0</xdr:rowOff>
    </xdr:from>
    <xdr:to>
      <xdr:col>48</xdr:col>
      <xdr:colOff>0</xdr:colOff>
      <xdr:row>97</xdr:row>
      <xdr:rowOff>987</xdr:rowOff>
    </xdr:to>
    <xdr:graphicFrame macro="">
      <xdr:nvGraphicFramePr>
        <xdr:cNvPr id="60" name="Chart 59" title="Bail Decisions for Detained Youth, Calendar Year 2014, Quarter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48</xdr:col>
      <xdr:colOff>0</xdr:colOff>
      <xdr:row>188</xdr:row>
      <xdr:rowOff>1705</xdr:rowOff>
    </xdr:from>
    <xdr:to>
      <xdr:col>96</xdr:col>
      <xdr:colOff>0</xdr:colOff>
      <xdr:row>211</xdr:row>
      <xdr:rowOff>0</xdr:rowOff>
    </xdr:to>
    <xdr:graphicFrame macro="">
      <xdr:nvGraphicFramePr>
        <xdr:cNvPr id="57" name="Chart 56" title="Detained and DCF-Involved Youth, Calendar Year 2014, Quarter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48</xdr:col>
      <xdr:colOff>0</xdr:colOff>
      <xdr:row>35</xdr:row>
      <xdr:rowOff>67032</xdr:rowOff>
    </xdr:from>
    <xdr:to>
      <xdr:col>96</xdr:col>
      <xdr:colOff>3297</xdr:colOff>
      <xdr:row>58</xdr:row>
      <xdr:rowOff>65485</xdr:rowOff>
    </xdr:to>
    <xdr:graphicFrame macro="">
      <xdr:nvGraphicFramePr>
        <xdr:cNvPr id="91" name="Chart 90" title="Arrests by Age and County, Calendar Year 20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150</xdr:row>
      <xdr:rowOff>3960</xdr:rowOff>
    </xdr:from>
    <xdr:to>
      <xdr:col>48</xdr:col>
      <xdr:colOff>0</xdr:colOff>
      <xdr:row>173</xdr:row>
      <xdr:rowOff>0</xdr:rowOff>
    </xdr:to>
    <xdr:graphicFrame macro="">
      <xdr:nvGraphicFramePr>
        <xdr:cNvPr id="92" name="Chart 91" title="Detained and DCF-Involved Youth, by Calendar Year Quarte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50244</xdr:colOff>
      <xdr:row>226</xdr:row>
      <xdr:rowOff>7620</xdr:rowOff>
    </xdr:from>
    <xdr:to>
      <xdr:col>47</xdr:col>
      <xdr:colOff>53340</xdr:colOff>
      <xdr:row>285</xdr:row>
      <xdr:rowOff>4354</xdr:rowOff>
    </xdr:to>
    <xdr:graphicFrame macro="">
      <xdr:nvGraphicFramePr>
        <xdr:cNvPr id="87" name="Chart 86" title="Detention Placement Instrument (DPI) Results by Court, Calendar Year 2014, Quarter 1, Courts with more than 5 youth only"/>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71</xdr:col>
      <xdr:colOff>1</xdr:colOff>
      <xdr:row>5</xdr:row>
      <xdr:rowOff>51495</xdr:rowOff>
    </xdr:from>
    <xdr:to>
      <xdr:col>95</xdr:col>
      <xdr:colOff>1</xdr:colOff>
      <xdr:row>21</xdr:row>
      <xdr:rowOff>458</xdr:rowOff>
    </xdr:to>
    <xdr:pic>
      <xdr:nvPicPr>
        <xdr:cNvPr id="89" name="Picture 88" descr="Juvenile Detention Alternatives Initiative (JDAI) logo of a child reaching for stars with a map outline of Massachusetts in the background." title="JDAI logo"/>
        <xdr:cNvPicPr>
          <a:picLocks noChangeAspect="1" noChangeArrowheads="1"/>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12367" r="8821"/>
        <a:stretch/>
      </xdr:blipFill>
      <xdr:spPr bwMode="auto">
        <a:xfrm>
          <a:off x="4637315" y="378066"/>
          <a:ext cx="1567543" cy="993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c:userShapes xmlns:c="http://schemas.openxmlformats.org/drawingml/2006/chart">
  <cdr:relSizeAnchor xmlns:cdr="http://schemas.openxmlformats.org/drawingml/2006/chartDrawing">
    <cdr:from>
      <cdr:x>0.01856</cdr:x>
      <cdr:y>0.22228</cdr:y>
    </cdr:from>
    <cdr:to>
      <cdr:x>0.40815</cdr:x>
      <cdr:y>0.2546</cdr:y>
    </cdr:to>
    <cdr:sp macro="" textlink="">
      <cdr:nvSpPr>
        <cdr:cNvPr id="5" name="TextBox 4"/>
        <cdr:cNvSpPr txBox="1"/>
      </cdr:nvSpPr>
      <cdr:spPr>
        <a:xfrm xmlns:a="http://schemas.openxmlformats.org/drawingml/2006/main">
          <a:off x="56628" y="849756"/>
          <a:ext cx="1188677" cy="123558"/>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horzOverflow="clip" wrap="square" lIns="0" tIns="0" rIns="0" bIns="0" rtlCol="0">
          <a:spAutoFit/>
        </a:bodyPr>
        <a:lstStyle xmlns:a="http://schemas.openxmlformats.org/drawingml/2006/main"/>
        <a:p xmlns:a="http://schemas.openxmlformats.org/drawingml/2006/main">
          <a:r>
            <a:rPr lang="en-US" sz="800" b="1"/>
            <a:t>Courts with 30+ Detentions</a:t>
          </a:r>
        </a:p>
      </cdr:txBody>
    </cdr:sp>
  </cdr:relSizeAnchor>
  <cdr:relSizeAnchor xmlns:cdr="http://schemas.openxmlformats.org/drawingml/2006/chartDrawing">
    <cdr:from>
      <cdr:x>0.01856</cdr:x>
      <cdr:y>0.38003</cdr:y>
    </cdr:from>
    <cdr:to>
      <cdr:x>0.42449</cdr:x>
      <cdr:y>0.41245</cdr:y>
    </cdr:to>
    <cdr:sp macro="" textlink="">
      <cdr:nvSpPr>
        <cdr:cNvPr id="6" name="TextBox 5"/>
        <cdr:cNvSpPr txBox="1"/>
      </cdr:nvSpPr>
      <cdr:spPr>
        <a:xfrm xmlns:a="http://schemas.openxmlformats.org/drawingml/2006/main">
          <a:off x="56628" y="1452817"/>
          <a:ext cx="1238532" cy="123940"/>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horzOverflow="clip" wrap="none" lIns="0" tIns="0" rIns="0" bIns="0" rtlCol="0">
          <a:spAutoFit/>
        </a:bodyPr>
        <a:lstStyle xmlns:a="http://schemas.openxmlformats.org/drawingml/2006/main"/>
        <a:p xmlns:a="http://schemas.openxmlformats.org/drawingml/2006/main">
          <a:r>
            <a:rPr lang="en-US" sz="800" b="1"/>
            <a:t>Courts with 15-29 Detentions</a:t>
          </a:r>
        </a:p>
      </cdr:txBody>
    </cdr:sp>
  </cdr:relSizeAnchor>
  <cdr:relSizeAnchor xmlns:cdr="http://schemas.openxmlformats.org/drawingml/2006/chartDrawing">
    <cdr:from>
      <cdr:x>0.01856</cdr:x>
      <cdr:y>0.69789</cdr:y>
    </cdr:from>
    <cdr:to>
      <cdr:x>0.4076</cdr:x>
      <cdr:y>0.73031</cdr:y>
    </cdr:to>
    <cdr:sp macro="" textlink="">
      <cdr:nvSpPr>
        <cdr:cNvPr id="7" name="TextBox 6"/>
        <cdr:cNvSpPr txBox="1"/>
      </cdr:nvSpPr>
      <cdr:spPr>
        <a:xfrm xmlns:a="http://schemas.openxmlformats.org/drawingml/2006/main">
          <a:off x="56628" y="2667992"/>
          <a:ext cx="1186999" cy="123940"/>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horzOverflow="clip" wrap="none" lIns="0" tIns="0" rIns="0" bIns="0" rtlCol="0">
          <a:spAutoFit/>
        </a:bodyPr>
        <a:lstStyle xmlns:a="http://schemas.openxmlformats.org/drawingml/2006/main"/>
        <a:p xmlns:a="http://schemas.openxmlformats.org/drawingml/2006/main">
          <a:r>
            <a:rPr lang="en-US" sz="800" b="1"/>
            <a:t>Courts with 6-14 Detentions</a:t>
          </a:r>
        </a:p>
      </cdr:txBody>
    </cdr:sp>
  </cdr:relSizeAnchor>
</c:userShapes>
</file>

<file path=xl/theme/theme1.xml><?xml version="1.0" encoding="utf-8"?>
<a:theme xmlns:a="http://schemas.openxmlformats.org/drawingml/2006/main" name="Office Theme">
  <a:themeElements>
    <a:clrScheme name="Pushpin">
      <a:dk1>
        <a:sysClr val="windowText" lastClr="000000"/>
      </a:dk1>
      <a:lt1>
        <a:sysClr val="window" lastClr="FFFFFF"/>
      </a:lt1>
      <a:dk2>
        <a:srgbClr val="465E9C"/>
      </a:dk2>
      <a:lt2>
        <a:srgbClr val="CCDDEA"/>
      </a:lt2>
      <a:accent1>
        <a:srgbClr val="FDA023"/>
      </a:accent1>
      <a:accent2>
        <a:srgbClr val="AA2B1E"/>
      </a:accent2>
      <a:accent3>
        <a:srgbClr val="71685C"/>
      </a:accent3>
      <a:accent4>
        <a:srgbClr val="64A73B"/>
      </a:accent4>
      <a:accent5>
        <a:srgbClr val="EB5605"/>
      </a:accent5>
      <a:accent6>
        <a:srgbClr val="B9CA1A"/>
      </a:accent6>
      <a:hlink>
        <a:srgbClr val="D83E2C"/>
      </a:hlink>
      <a:folHlink>
        <a:srgbClr val="ED7D27"/>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ublic.tableau.com/shared/SPFJD7C2W?:display_count=yes&amp;:showVizHome=no" TargetMode="External"/><Relationship Id="rId1" Type="http://schemas.openxmlformats.org/officeDocument/2006/relationships/hyperlink" Target="http://www.mass.gov/jdai"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2" tint="-0.89999084444715716"/>
  </sheetPr>
  <dimension ref="A1:GL414"/>
  <sheetViews>
    <sheetView showGridLines="0" tabSelected="1" topLeftCell="A9" zoomScaleNormal="100" zoomScaleSheetLayoutView="130" zoomScalePageLayoutView="85" workbookViewId="0">
      <selection activeCell="A221" sqref="A221"/>
    </sheetView>
  </sheetViews>
  <sheetFormatPr defaultRowHeight="15" x14ac:dyDescent="0.25"/>
  <cols>
    <col min="1" max="194" width="1" style="1" customWidth="1"/>
    <col min="195" max="16384" width="9.140625" style="1"/>
  </cols>
  <sheetData>
    <row r="1" spans="1:194" ht="5.25" customHeight="1" x14ac:dyDescent="0.25">
      <c r="A1" s="51">
        <v>0</v>
      </c>
      <c r="B1" s="51">
        <v>1</v>
      </c>
      <c r="C1" s="51">
        <v>2</v>
      </c>
      <c r="D1" s="51">
        <v>3</v>
      </c>
      <c r="E1" s="51">
        <v>4</v>
      </c>
      <c r="F1" s="51">
        <v>5</v>
      </c>
      <c r="G1" s="51">
        <v>6</v>
      </c>
      <c r="H1" s="51">
        <v>7</v>
      </c>
      <c r="I1" s="51">
        <v>8</v>
      </c>
      <c r="J1" s="51">
        <v>9</v>
      </c>
      <c r="K1" s="51">
        <v>10</v>
      </c>
      <c r="L1" s="51">
        <v>11</v>
      </c>
      <c r="M1" s="51">
        <v>12</v>
      </c>
      <c r="N1" s="51">
        <v>13</v>
      </c>
      <c r="O1" s="51">
        <v>14</v>
      </c>
      <c r="P1" s="51">
        <v>15</v>
      </c>
      <c r="Q1" s="51">
        <v>16</v>
      </c>
      <c r="R1" s="51">
        <v>17</v>
      </c>
      <c r="S1" s="51">
        <v>18</v>
      </c>
      <c r="T1" s="51">
        <v>19</v>
      </c>
      <c r="U1" s="51">
        <v>20</v>
      </c>
      <c r="V1" s="51">
        <v>21</v>
      </c>
      <c r="W1" s="51">
        <v>22</v>
      </c>
      <c r="X1" s="51">
        <v>23</v>
      </c>
      <c r="Y1" s="51">
        <v>24</v>
      </c>
      <c r="Z1" s="51">
        <v>25</v>
      </c>
      <c r="AA1" s="51">
        <v>26</v>
      </c>
      <c r="AB1" s="51">
        <v>27</v>
      </c>
      <c r="AC1" s="51">
        <v>28</v>
      </c>
      <c r="AD1" s="51">
        <v>29</v>
      </c>
      <c r="AE1" s="51">
        <v>30</v>
      </c>
      <c r="AF1" s="51">
        <v>31</v>
      </c>
      <c r="AG1" s="51">
        <v>32</v>
      </c>
      <c r="AH1" s="51">
        <v>33</v>
      </c>
      <c r="AI1" s="51">
        <v>34</v>
      </c>
      <c r="AJ1" s="51">
        <v>35</v>
      </c>
      <c r="AK1" s="51">
        <v>36</v>
      </c>
      <c r="AL1" s="51">
        <v>37</v>
      </c>
      <c r="AM1" s="51">
        <v>38</v>
      </c>
      <c r="AN1" s="51">
        <v>39</v>
      </c>
      <c r="AO1" s="51">
        <v>40</v>
      </c>
      <c r="AP1" s="51">
        <v>41</v>
      </c>
      <c r="AQ1" s="51">
        <v>42</v>
      </c>
      <c r="AR1" s="51">
        <v>43</v>
      </c>
      <c r="AS1" s="51">
        <v>44</v>
      </c>
      <c r="AT1" s="51">
        <v>45</v>
      </c>
      <c r="AU1" s="51">
        <v>46</v>
      </c>
      <c r="AV1" s="51">
        <v>47</v>
      </c>
      <c r="AW1" s="52">
        <v>48</v>
      </c>
      <c r="AX1" s="51">
        <v>49</v>
      </c>
      <c r="AY1" s="51">
        <v>50</v>
      </c>
      <c r="AZ1" s="51">
        <v>51</v>
      </c>
      <c r="BA1" s="51">
        <v>52</v>
      </c>
      <c r="BB1" s="51">
        <v>53</v>
      </c>
      <c r="BC1" s="51">
        <v>54</v>
      </c>
      <c r="BD1" s="51">
        <v>55</v>
      </c>
      <c r="BE1" s="51">
        <v>56</v>
      </c>
      <c r="BF1" s="51">
        <v>57</v>
      </c>
      <c r="BG1" s="51">
        <v>58</v>
      </c>
      <c r="BH1" s="51">
        <v>59</v>
      </c>
      <c r="BI1" s="51">
        <v>60</v>
      </c>
      <c r="BJ1" s="51">
        <v>61</v>
      </c>
      <c r="BK1" s="51">
        <v>62</v>
      </c>
      <c r="BL1" s="51">
        <v>63</v>
      </c>
      <c r="BM1" s="51">
        <v>64</v>
      </c>
      <c r="BN1" s="51">
        <v>65</v>
      </c>
      <c r="BO1" s="51">
        <v>66</v>
      </c>
      <c r="BP1" s="51">
        <v>67</v>
      </c>
      <c r="BQ1" s="51">
        <v>68</v>
      </c>
      <c r="BR1" s="51">
        <v>69</v>
      </c>
      <c r="BS1" s="51">
        <v>70</v>
      </c>
      <c r="BT1" s="51">
        <v>71</v>
      </c>
      <c r="BU1" s="51">
        <v>72</v>
      </c>
      <c r="BV1" s="51">
        <v>73</v>
      </c>
      <c r="BW1" s="51">
        <v>74</v>
      </c>
      <c r="BX1" s="51">
        <v>75</v>
      </c>
      <c r="BY1" s="51">
        <v>76</v>
      </c>
      <c r="BZ1" s="51">
        <v>77</v>
      </c>
      <c r="CA1" s="51">
        <v>78</v>
      </c>
      <c r="CB1" s="51">
        <v>79</v>
      </c>
      <c r="CC1" s="51">
        <v>80</v>
      </c>
      <c r="CD1" s="51">
        <v>81</v>
      </c>
      <c r="CE1" s="51">
        <v>82</v>
      </c>
      <c r="CF1" s="51">
        <v>83</v>
      </c>
      <c r="CG1" s="51">
        <v>84</v>
      </c>
      <c r="CH1" s="51">
        <v>85</v>
      </c>
      <c r="CI1" s="51">
        <v>86</v>
      </c>
      <c r="CJ1" s="51">
        <v>87</v>
      </c>
      <c r="CK1" s="51">
        <v>88</v>
      </c>
      <c r="CL1" s="51">
        <v>89</v>
      </c>
      <c r="CM1" s="51">
        <v>90</v>
      </c>
      <c r="CN1" s="51">
        <v>91</v>
      </c>
      <c r="CO1" s="51">
        <v>92</v>
      </c>
      <c r="CP1" s="51">
        <v>93</v>
      </c>
      <c r="CQ1" s="51">
        <v>94</v>
      </c>
      <c r="CR1" s="51">
        <v>95</v>
      </c>
      <c r="CS1" s="53">
        <v>0</v>
      </c>
      <c r="CT1" s="16"/>
      <c r="CU1" s="16"/>
      <c r="CV1" s="16"/>
      <c r="CW1" s="16"/>
      <c r="CX1" s="16"/>
      <c r="CY1" s="16"/>
      <c r="CZ1" s="16"/>
      <c r="DA1" s="16"/>
      <c r="DB1" s="16"/>
      <c r="DC1" s="16"/>
      <c r="DD1" s="16"/>
      <c r="DE1" s="16"/>
      <c r="DF1" s="16"/>
      <c r="DG1" s="16"/>
      <c r="DH1" s="16"/>
      <c r="DI1" s="16"/>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row>
    <row r="2" spans="1:194" ht="5.25" customHeight="1" x14ac:dyDescent="0.25">
      <c r="A2" s="51">
        <v>1</v>
      </c>
      <c r="B2" s="17"/>
      <c r="C2" s="183" t="s">
        <v>43</v>
      </c>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7"/>
      <c r="CS2" s="53">
        <v>1</v>
      </c>
      <c r="CT2" s="25"/>
      <c r="CU2" s="18"/>
      <c r="CV2" s="18"/>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14"/>
    </row>
    <row r="3" spans="1:194" ht="5.25" customHeight="1" x14ac:dyDescent="0.25">
      <c r="A3" s="51">
        <v>2</v>
      </c>
      <c r="B3" s="14"/>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183"/>
      <c r="BJ3" s="183"/>
      <c r="BK3" s="183"/>
      <c r="BL3" s="183"/>
      <c r="BM3" s="183"/>
      <c r="BN3" s="183"/>
      <c r="BO3" s="183"/>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c r="CN3" s="183"/>
      <c r="CO3" s="183"/>
      <c r="CP3" s="183"/>
      <c r="CQ3" s="183"/>
      <c r="CR3" s="14"/>
      <c r="CS3" s="53">
        <v>2</v>
      </c>
      <c r="CT3" s="20"/>
      <c r="CU3" s="18"/>
      <c r="CV3" s="14"/>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14"/>
    </row>
    <row r="4" spans="1:194" ht="5.25" customHeight="1" x14ac:dyDescent="0.25">
      <c r="A4" s="51">
        <v>3</v>
      </c>
      <c r="B4" s="14"/>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83"/>
      <c r="BH4" s="183"/>
      <c r="BI4" s="183"/>
      <c r="BJ4" s="183"/>
      <c r="BK4" s="183"/>
      <c r="BL4" s="183"/>
      <c r="BM4" s="183"/>
      <c r="BN4" s="183"/>
      <c r="BO4" s="183"/>
      <c r="BP4" s="183"/>
      <c r="BQ4" s="183"/>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S4" s="53">
        <v>3</v>
      </c>
      <c r="CT4" s="20"/>
      <c r="CU4" s="18"/>
      <c r="CV4" s="18"/>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14"/>
    </row>
    <row r="5" spans="1:194" ht="5.25" customHeight="1" x14ac:dyDescent="0.25">
      <c r="A5" s="51">
        <v>4</v>
      </c>
      <c r="B5" s="14"/>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4"/>
      <c r="BU5" s="134"/>
      <c r="BV5" s="134"/>
      <c r="BW5" s="134"/>
      <c r="BX5" s="134"/>
      <c r="BY5" s="134"/>
      <c r="BZ5" s="134"/>
      <c r="CA5" s="134"/>
      <c r="CB5" s="134"/>
      <c r="CC5" s="134"/>
      <c r="CD5" s="134"/>
      <c r="CE5" s="134"/>
      <c r="CF5" s="134"/>
      <c r="CG5" s="134"/>
      <c r="CH5" s="134"/>
      <c r="CI5" s="134"/>
      <c r="CJ5" s="134"/>
      <c r="CK5" s="134"/>
      <c r="CL5" s="134"/>
      <c r="CM5" s="134"/>
      <c r="CN5" s="134"/>
      <c r="CO5" s="134"/>
      <c r="CP5" s="134"/>
      <c r="CQ5" s="134"/>
      <c r="CS5" s="53">
        <v>4</v>
      </c>
      <c r="CT5" s="20"/>
      <c r="CU5" s="18"/>
      <c r="CV5" s="14"/>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14"/>
    </row>
    <row r="6" spans="1:194" ht="5.25" customHeight="1" x14ac:dyDescent="0.25">
      <c r="A6" s="51">
        <v>5</v>
      </c>
      <c r="C6" s="184" t="s">
        <v>107</v>
      </c>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B6" s="184"/>
      <c r="BC6" s="184"/>
      <c r="BD6" s="184"/>
      <c r="BE6" s="184"/>
      <c r="BF6" s="184"/>
      <c r="BG6" s="184"/>
      <c r="BH6" s="184"/>
      <c r="BI6" s="184"/>
      <c r="BJ6" s="184"/>
      <c r="BK6" s="184"/>
      <c r="BL6" s="184"/>
      <c r="BM6" s="184"/>
      <c r="BN6" s="184"/>
      <c r="BO6" s="184"/>
      <c r="BP6" s="184"/>
      <c r="BQ6" s="184"/>
      <c r="BR6" s="184"/>
      <c r="BS6" s="184"/>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S6" s="53">
        <v>5</v>
      </c>
      <c r="CT6" s="20"/>
      <c r="CU6" s="14"/>
      <c r="CV6" s="14"/>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14"/>
    </row>
    <row r="7" spans="1:194" ht="5.25" customHeight="1" x14ac:dyDescent="0.25">
      <c r="A7" s="51">
        <v>6</v>
      </c>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4"/>
      <c r="BA7" s="184"/>
      <c r="BB7" s="184"/>
      <c r="BC7" s="184"/>
      <c r="BD7" s="184"/>
      <c r="BE7" s="184"/>
      <c r="BF7" s="184"/>
      <c r="BG7" s="184"/>
      <c r="BH7" s="184"/>
      <c r="BI7" s="184"/>
      <c r="BJ7" s="184"/>
      <c r="BK7" s="184"/>
      <c r="BL7" s="184"/>
      <c r="BM7" s="184"/>
      <c r="BN7" s="184"/>
      <c r="BO7" s="184"/>
      <c r="BP7" s="184"/>
      <c r="BQ7" s="184"/>
      <c r="BR7" s="184"/>
      <c r="BS7" s="184"/>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S7" s="53">
        <v>6</v>
      </c>
      <c r="CT7" s="20"/>
      <c r="CU7" s="14"/>
      <c r="CV7" s="2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14"/>
    </row>
    <row r="8" spans="1:194" ht="5.25" customHeight="1" x14ac:dyDescent="0.25">
      <c r="A8" s="51">
        <v>7</v>
      </c>
      <c r="C8" s="184"/>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S8" s="53">
        <v>7</v>
      </c>
      <c r="CT8" s="20"/>
      <c r="CU8" s="14"/>
      <c r="CV8" s="14"/>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14"/>
    </row>
    <row r="9" spans="1:194" ht="5.25" customHeight="1" x14ac:dyDescent="0.25">
      <c r="A9" s="51">
        <v>8</v>
      </c>
      <c r="C9" s="185" t="s">
        <v>69</v>
      </c>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185"/>
      <c r="AY9" s="185"/>
      <c r="AZ9" s="185"/>
      <c r="BA9" s="185"/>
      <c r="BB9" s="185"/>
      <c r="BC9" s="185"/>
      <c r="BD9" s="185"/>
      <c r="BE9" s="185"/>
      <c r="BF9" s="185"/>
      <c r="BG9" s="185"/>
      <c r="BH9" s="185"/>
      <c r="BI9" s="185"/>
      <c r="BJ9" s="185"/>
      <c r="BK9" s="185"/>
      <c r="BL9" s="185"/>
      <c r="BM9" s="185"/>
      <c r="BN9" s="185"/>
      <c r="BO9" s="185"/>
      <c r="BP9" s="185"/>
      <c r="BQ9" s="185"/>
      <c r="BR9" s="185"/>
      <c r="BS9" s="18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S9" s="53">
        <v>8</v>
      </c>
      <c r="CT9" s="20"/>
      <c r="CU9" s="14"/>
      <c r="CV9" s="14"/>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14"/>
    </row>
    <row r="10" spans="1:194" ht="5.25" customHeight="1" x14ac:dyDescent="0.25">
      <c r="A10" s="51">
        <v>9</v>
      </c>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5"/>
      <c r="AY10" s="185"/>
      <c r="AZ10" s="185"/>
      <c r="BA10" s="185"/>
      <c r="BB10" s="185"/>
      <c r="BC10" s="185"/>
      <c r="BD10" s="185"/>
      <c r="BE10" s="185"/>
      <c r="BF10" s="185"/>
      <c r="BG10" s="185"/>
      <c r="BH10" s="185"/>
      <c r="BI10" s="185"/>
      <c r="BJ10" s="185"/>
      <c r="BK10" s="185"/>
      <c r="BL10" s="185"/>
      <c r="BM10" s="185"/>
      <c r="BN10" s="185"/>
      <c r="BO10" s="185"/>
      <c r="BP10" s="185"/>
      <c r="BQ10" s="185"/>
      <c r="BR10" s="185"/>
      <c r="BS10" s="185"/>
      <c r="BT10" s="59"/>
      <c r="BU10" s="59"/>
      <c r="BV10" s="59"/>
      <c r="BW10" s="59"/>
      <c r="BX10" s="59"/>
      <c r="BY10" s="59"/>
      <c r="BZ10" s="59"/>
      <c r="CA10" s="59"/>
      <c r="CB10" s="59"/>
      <c r="CC10" s="59"/>
      <c r="CD10" s="59"/>
      <c r="CE10" s="59"/>
      <c r="CF10" s="59"/>
      <c r="CG10" s="59"/>
      <c r="CH10" s="59"/>
      <c r="CI10" s="59"/>
      <c r="CJ10" s="59"/>
      <c r="CK10" s="59"/>
      <c r="CL10" s="59"/>
      <c r="CM10" s="59"/>
      <c r="CN10" s="59"/>
      <c r="CO10" s="59"/>
      <c r="CP10" s="59"/>
      <c r="CQ10" s="59"/>
      <c r="CS10" s="53">
        <v>9</v>
      </c>
      <c r="CT10" s="20"/>
      <c r="CU10" s="14"/>
      <c r="CV10" s="14"/>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14"/>
    </row>
    <row r="11" spans="1:194" ht="5.25" customHeight="1" x14ac:dyDescent="0.25">
      <c r="A11" s="51">
        <v>10</v>
      </c>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5"/>
      <c r="BQ11" s="185"/>
      <c r="BR11" s="185"/>
      <c r="BS11" s="185"/>
      <c r="CS11" s="53">
        <v>10</v>
      </c>
      <c r="CT11" s="20"/>
      <c r="CU11" s="14"/>
      <c r="CV11" s="14"/>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14"/>
    </row>
    <row r="12" spans="1:194" ht="5.25" customHeight="1" x14ac:dyDescent="0.25">
      <c r="A12" s="51">
        <v>11</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CS12" s="53">
        <v>11</v>
      </c>
      <c r="CT12" s="20"/>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row>
    <row r="13" spans="1:194" ht="5.25" customHeight="1" x14ac:dyDescent="0.25">
      <c r="A13" s="51">
        <v>12</v>
      </c>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c r="BM13" s="185"/>
      <c r="BN13" s="185"/>
      <c r="BO13" s="185"/>
      <c r="BP13" s="185"/>
      <c r="BQ13" s="185"/>
      <c r="BR13" s="185"/>
      <c r="BS13" s="185"/>
      <c r="CS13" s="53">
        <v>12</v>
      </c>
      <c r="CT13" s="20"/>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row>
    <row r="14" spans="1:194" ht="5.25" customHeight="1" x14ac:dyDescent="0.25">
      <c r="A14" s="51">
        <v>13</v>
      </c>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5"/>
      <c r="AL14" s="185"/>
      <c r="AM14" s="185"/>
      <c r="AN14" s="185"/>
      <c r="AO14" s="185"/>
      <c r="AP14" s="185"/>
      <c r="AQ14" s="185"/>
      <c r="AR14" s="185"/>
      <c r="AS14" s="185"/>
      <c r="AT14" s="185"/>
      <c r="AU14" s="185"/>
      <c r="AV14" s="185"/>
      <c r="AW14" s="185"/>
      <c r="AX14" s="185"/>
      <c r="AY14" s="185"/>
      <c r="AZ14" s="185"/>
      <c r="BA14" s="185"/>
      <c r="BB14" s="185"/>
      <c r="BC14" s="185"/>
      <c r="BD14" s="185"/>
      <c r="BE14" s="185"/>
      <c r="BF14" s="185"/>
      <c r="BG14" s="185"/>
      <c r="BH14" s="185"/>
      <c r="BI14" s="185"/>
      <c r="BJ14" s="185"/>
      <c r="BK14" s="185"/>
      <c r="BL14" s="185"/>
      <c r="BM14" s="185"/>
      <c r="BN14" s="185"/>
      <c r="BO14" s="185"/>
      <c r="BP14" s="185"/>
      <c r="BQ14" s="185"/>
      <c r="BR14" s="185"/>
      <c r="BS14" s="185"/>
      <c r="CS14" s="53">
        <v>13</v>
      </c>
      <c r="CT14" s="20"/>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row>
    <row r="15" spans="1:194" ht="5.25" customHeight="1" x14ac:dyDescent="0.25">
      <c r="A15" s="51">
        <v>14</v>
      </c>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5"/>
      <c r="AY15" s="185"/>
      <c r="AZ15" s="185"/>
      <c r="BA15" s="185"/>
      <c r="BB15" s="185"/>
      <c r="BC15" s="185"/>
      <c r="BD15" s="185"/>
      <c r="BE15" s="185"/>
      <c r="BF15" s="185"/>
      <c r="BG15" s="185"/>
      <c r="BH15" s="185"/>
      <c r="BI15" s="185"/>
      <c r="BJ15" s="185"/>
      <c r="BK15" s="185"/>
      <c r="BL15" s="185"/>
      <c r="BM15" s="185"/>
      <c r="BN15" s="185"/>
      <c r="BO15" s="185"/>
      <c r="BP15" s="185"/>
      <c r="BQ15" s="185"/>
      <c r="BR15" s="185"/>
      <c r="BS15" s="185"/>
      <c r="CS15" s="53">
        <v>14</v>
      </c>
      <c r="CT15" s="20"/>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row>
    <row r="16" spans="1:194" ht="5.25" customHeight="1" x14ac:dyDescent="0.25">
      <c r="A16" s="51">
        <v>15</v>
      </c>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c r="BM16" s="185"/>
      <c r="BN16" s="185"/>
      <c r="BO16" s="185"/>
      <c r="BP16" s="185"/>
      <c r="BQ16" s="185"/>
      <c r="BR16" s="185"/>
      <c r="BS16" s="185"/>
      <c r="CS16" s="53">
        <v>15</v>
      </c>
      <c r="CT16" s="20"/>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row>
    <row r="17" spans="1:194" ht="5.25" customHeight="1" x14ac:dyDescent="0.25">
      <c r="A17" s="51">
        <v>16</v>
      </c>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c r="AY17" s="185"/>
      <c r="AZ17" s="185"/>
      <c r="BA17" s="185"/>
      <c r="BB17" s="185"/>
      <c r="BC17" s="185"/>
      <c r="BD17" s="185"/>
      <c r="BE17" s="185"/>
      <c r="BF17" s="185"/>
      <c r="BG17" s="185"/>
      <c r="BH17" s="185"/>
      <c r="BI17" s="185"/>
      <c r="BJ17" s="185"/>
      <c r="BK17" s="185"/>
      <c r="BL17" s="185"/>
      <c r="BM17" s="185"/>
      <c r="BN17" s="185"/>
      <c r="BO17" s="185"/>
      <c r="BP17" s="185"/>
      <c r="BQ17" s="185"/>
      <c r="BR17" s="185"/>
      <c r="BS17" s="185"/>
      <c r="CS17" s="53">
        <v>16</v>
      </c>
      <c r="CT17" s="20"/>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row>
    <row r="18" spans="1:194" ht="5.25" customHeight="1" x14ac:dyDescent="0.25">
      <c r="A18" s="51">
        <v>17</v>
      </c>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5"/>
      <c r="BQ18" s="185"/>
      <c r="BR18" s="185"/>
      <c r="BS18" s="185"/>
      <c r="CS18" s="53">
        <v>17</v>
      </c>
      <c r="CT18" s="20"/>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row>
    <row r="19" spans="1:194" ht="5.25" customHeight="1" x14ac:dyDescent="0.25">
      <c r="A19" s="51">
        <v>18</v>
      </c>
      <c r="C19" s="186" t="s">
        <v>70</v>
      </c>
      <c r="D19" s="186"/>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t="s">
        <v>71</v>
      </c>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S19" s="136"/>
      <c r="CS19" s="53">
        <v>18</v>
      </c>
      <c r="CT19" s="20"/>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row>
    <row r="20" spans="1:194" ht="5.25" customHeight="1" x14ac:dyDescent="0.25">
      <c r="A20" s="51">
        <v>19</v>
      </c>
      <c r="C20" s="186"/>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186"/>
      <c r="BE20" s="186"/>
      <c r="BF20" s="186"/>
      <c r="BG20" s="186"/>
      <c r="BH20" s="186"/>
      <c r="BI20" s="186"/>
      <c r="BJ20" s="186"/>
      <c r="BK20" s="186"/>
      <c r="CS20" s="53">
        <v>19</v>
      </c>
      <c r="CT20" s="20"/>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row>
    <row r="21" spans="1:194" ht="5.25" customHeight="1" x14ac:dyDescent="0.25">
      <c r="A21" s="51">
        <v>20</v>
      </c>
      <c r="CS21" s="53">
        <v>20</v>
      </c>
      <c r="CT21" s="20"/>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row>
    <row r="22" spans="1:194" ht="5.25" customHeight="1" x14ac:dyDescent="0.25">
      <c r="A22" s="51">
        <v>21</v>
      </c>
      <c r="B22" s="167" t="s">
        <v>61</v>
      </c>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t="s">
        <v>58</v>
      </c>
      <c r="AX22" s="167"/>
      <c r="AY22" s="167"/>
      <c r="AZ22" s="167"/>
      <c r="BA22" s="167"/>
      <c r="BB22" s="167"/>
      <c r="BC22" s="167"/>
      <c r="BD22" s="167"/>
      <c r="BE22" s="167"/>
      <c r="BF22" s="167"/>
      <c r="BG22" s="167"/>
      <c r="BH22" s="167"/>
      <c r="BI22" s="167"/>
      <c r="BJ22" s="167"/>
      <c r="BK22" s="167"/>
      <c r="BL22" s="167"/>
      <c r="BM22" s="167"/>
      <c r="BN22" s="167"/>
      <c r="BO22" s="167"/>
      <c r="BP22" s="167"/>
      <c r="BQ22" s="167"/>
      <c r="BR22" s="167"/>
      <c r="BS22" s="167"/>
      <c r="BT22" s="167"/>
      <c r="BU22" s="167"/>
      <c r="BV22" s="167"/>
      <c r="BW22" s="167"/>
      <c r="BX22" s="167"/>
      <c r="BY22" s="167"/>
      <c r="BZ22" s="167"/>
      <c r="CA22" s="167"/>
      <c r="CB22" s="167"/>
      <c r="CC22" s="167"/>
      <c r="CD22" s="167"/>
      <c r="CE22" s="167"/>
      <c r="CF22" s="167"/>
      <c r="CG22" s="167"/>
      <c r="CH22" s="167"/>
      <c r="CI22" s="167"/>
      <c r="CJ22" s="167"/>
      <c r="CK22" s="167"/>
      <c r="CL22" s="167"/>
      <c r="CM22" s="167"/>
      <c r="CN22" s="167"/>
      <c r="CO22" s="167"/>
      <c r="CP22" s="167"/>
      <c r="CQ22" s="167"/>
      <c r="CR22" s="167"/>
      <c r="CS22" s="53">
        <v>21</v>
      </c>
      <c r="CT22" s="20"/>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row>
    <row r="23" spans="1:194" ht="5.25" customHeight="1" x14ac:dyDescent="0.25">
      <c r="A23" s="51">
        <v>22</v>
      </c>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7"/>
      <c r="AX23" s="167"/>
      <c r="AY23" s="167"/>
      <c r="AZ23" s="167"/>
      <c r="BA23" s="167"/>
      <c r="BB23" s="167"/>
      <c r="BC23" s="167"/>
      <c r="BD23" s="167"/>
      <c r="BE23" s="167"/>
      <c r="BF23" s="167"/>
      <c r="BG23" s="167"/>
      <c r="BH23" s="167"/>
      <c r="BI23" s="167"/>
      <c r="BJ23" s="167"/>
      <c r="BK23" s="167"/>
      <c r="BL23" s="167"/>
      <c r="BM23" s="167"/>
      <c r="BN23" s="167"/>
      <c r="BO23" s="167"/>
      <c r="BP23" s="167"/>
      <c r="BQ23" s="167"/>
      <c r="BR23" s="167"/>
      <c r="BS23" s="167"/>
      <c r="BT23" s="167"/>
      <c r="BU23" s="167"/>
      <c r="BV23" s="167"/>
      <c r="BW23" s="167"/>
      <c r="BX23" s="167"/>
      <c r="BY23" s="167"/>
      <c r="BZ23" s="167"/>
      <c r="CA23" s="167"/>
      <c r="CB23" s="167"/>
      <c r="CC23" s="167"/>
      <c r="CD23" s="167"/>
      <c r="CE23" s="167"/>
      <c r="CF23" s="167"/>
      <c r="CG23" s="167"/>
      <c r="CH23" s="167"/>
      <c r="CI23" s="167"/>
      <c r="CJ23" s="167"/>
      <c r="CK23" s="167"/>
      <c r="CL23" s="167"/>
      <c r="CM23" s="167"/>
      <c r="CN23" s="167"/>
      <c r="CO23" s="167"/>
      <c r="CP23" s="167"/>
      <c r="CQ23" s="167"/>
      <c r="CR23" s="167"/>
      <c r="CS23" s="53">
        <v>22</v>
      </c>
      <c r="CT23" s="20"/>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row>
    <row r="24" spans="1:194" ht="5.25" customHeight="1" x14ac:dyDescent="0.25">
      <c r="A24" s="51">
        <v>23</v>
      </c>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7"/>
      <c r="AX24" s="167"/>
      <c r="AY24" s="167"/>
      <c r="AZ24" s="167"/>
      <c r="BA24" s="167"/>
      <c r="BB24" s="167"/>
      <c r="BC24" s="167"/>
      <c r="BD24" s="167"/>
      <c r="BE24" s="167"/>
      <c r="BF24" s="167"/>
      <c r="BG24" s="167"/>
      <c r="BH24" s="167"/>
      <c r="BI24" s="167"/>
      <c r="BJ24" s="167"/>
      <c r="BK24" s="167"/>
      <c r="BL24" s="167"/>
      <c r="BM24" s="167"/>
      <c r="BN24" s="167"/>
      <c r="BO24" s="167"/>
      <c r="BP24" s="167"/>
      <c r="BQ24" s="167"/>
      <c r="BR24" s="167"/>
      <c r="BS24" s="167"/>
      <c r="BT24" s="167"/>
      <c r="BU24" s="167"/>
      <c r="BV24" s="167"/>
      <c r="BW24" s="167"/>
      <c r="BX24" s="167"/>
      <c r="BY24" s="167"/>
      <c r="BZ24" s="167"/>
      <c r="CA24" s="167"/>
      <c r="CB24" s="167"/>
      <c r="CC24" s="167"/>
      <c r="CD24" s="167"/>
      <c r="CE24" s="167"/>
      <c r="CF24" s="167"/>
      <c r="CG24" s="167"/>
      <c r="CH24" s="167"/>
      <c r="CI24" s="167"/>
      <c r="CJ24" s="167"/>
      <c r="CK24" s="167"/>
      <c r="CL24" s="167"/>
      <c r="CM24" s="167"/>
      <c r="CN24" s="167"/>
      <c r="CO24" s="167"/>
      <c r="CP24" s="167"/>
      <c r="CQ24" s="167"/>
      <c r="CR24" s="167"/>
      <c r="CS24" s="53">
        <v>23</v>
      </c>
      <c r="CT24" s="20"/>
      <c r="CU24" s="14"/>
      <c r="CV24" s="14"/>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14"/>
    </row>
    <row r="25" spans="1:194" ht="5.25" customHeight="1" x14ac:dyDescent="0.25">
      <c r="A25" s="51">
        <v>24</v>
      </c>
      <c r="B25" s="174" t="s">
        <v>40</v>
      </c>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3">
        <v>14377</v>
      </c>
      <c r="AL25" s="173"/>
      <c r="AM25" s="173"/>
      <c r="AN25" s="173"/>
      <c r="AO25" s="173"/>
      <c r="AP25" s="173"/>
      <c r="AQ25" s="173"/>
      <c r="AR25" s="173"/>
      <c r="AS25" s="173"/>
      <c r="AT25" s="173"/>
      <c r="AU25" s="173"/>
      <c r="AV25" s="173"/>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6" t="s">
        <v>8</v>
      </c>
      <c r="BV25" s="176"/>
      <c r="BW25" s="176"/>
      <c r="BX25" s="176"/>
      <c r="BY25" s="176"/>
      <c r="BZ25" s="176"/>
      <c r="CA25" s="176"/>
      <c r="CB25" s="176"/>
      <c r="CC25" s="176"/>
      <c r="CD25" s="176"/>
      <c r="CE25" s="176"/>
      <c r="CF25" s="176"/>
      <c r="CG25" s="176" t="s">
        <v>7</v>
      </c>
      <c r="CH25" s="176"/>
      <c r="CI25" s="176"/>
      <c r="CJ25" s="176"/>
      <c r="CK25" s="176"/>
      <c r="CL25" s="176"/>
      <c r="CM25" s="176"/>
      <c r="CN25" s="176"/>
      <c r="CO25" s="176"/>
      <c r="CP25" s="176"/>
      <c r="CQ25" s="176"/>
      <c r="CR25" s="176"/>
      <c r="CS25" s="53">
        <v>24</v>
      </c>
      <c r="CT25" s="20"/>
      <c r="CU25" s="14"/>
      <c r="CV25" s="14"/>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14"/>
    </row>
    <row r="26" spans="1:194" ht="5.25" customHeight="1" x14ac:dyDescent="0.25">
      <c r="A26" s="51">
        <v>25</v>
      </c>
      <c r="B26" s="174"/>
      <c r="C26" s="174"/>
      <c r="D26" s="174"/>
      <c r="E26" s="17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73"/>
      <c r="AL26" s="173"/>
      <c r="AM26" s="173"/>
      <c r="AN26" s="173"/>
      <c r="AO26" s="173"/>
      <c r="AP26" s="173"/>
      <c r="AQ26" s="173"/>
      <c r="AR26" s="173"/>
      <c r="AS26" s="173"/>
      <c r="AT26" s="173"/>
      <c r="AU26" s="173"/>
      <c r="AV26" s="173"/>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6"/>
      <c r="BV26" s="176"/>
      <c r="BW26" s="176"/>
      <c r="BX26" s="176"/>
      <c r="BY26" s="176"/>
      <c r="BZ26" s="176"/>
      <c r="CA26" s="176"/>
      <c r="CB26" s="176"/>
      <c r="CC26" s="176"/>
      <c r="CD26" s="176"/>
      <c r="CE26" s="176"/>
      <c r="CF26" s="176"/>
      <c r="CG26" s="176"/>
      <c r="CH26" s="176"/>
      <c r="CI26" s="176"/>
      <c r="CJ26" s="176"/>
      <c r="CK26" s="176"/>
      <c r="CL26" s="176"/>
      <c r="CM26" s="176"/>
      <c r="CN26" s="176"/>
      <c r="CO26" s="176"/>
      <c r="CP26" s="176"/>
      <c r="CQ26" s="176"/>
      <c r="CR26" s="176"/>
      <c r="CS26" s="53">
        <v>25</v>
      </c>
      <c r="CT26" s="20"/>
      <c r="CU26" s="14"/>
      <c r="CV26" s="14"/>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14"/>
    </row>
    <row r="27" spans="1:194" ht="5.25" customHeight="1" x14ac:dyDescent="0.25">
      <c r="A27" s="51">
        <v>26</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73"/>
      <c r="AL27" s="173"/>
      <c r="AM27" s="173"/>
      <c r="AN27" s="173"/>
      <c r="AO27" s="173"/>
      <c r="AP27" s="173"/>
      <c r="AQ27" s="173"/>
      <c r="AR27" s="173"/>
      <c r="AS27" s="173"/>
      <c r="AT27" s="173"/>
      <c r="AU27" s="173"/>
      <c r="AV27" s="173"/>
      <c r="AW27" s="172"/>
      <c r="AX27" s="172"/>
      <c r="AY27" s="172"/>
      <c r="AZ27" s="172"/>
      <c r="BA27" s="172"/>
      <c r="BB27" s="172"/>
      <c r="BC27" s="172"/>
      <c r="BD27" s="172"/>
      <c r="BE27" s="172"/>
      <c r="BF27" s="172"/>
      <c r="BG27" s="172"/>
      <c r="BH27" s="172"/>
      <c r="BI27" s="172"/>
      <c r="BJ27" s="172"/>
      <c r="BK27" s="172"/>
      <c r="BL27" s="172"/>
      <c r="BM27" s="172"/>
      <c r="BN27" s="172"/>
      <c r="BO27" s="172"/>
      <c r="BP27" s="172"/>
      <c r="BQ27" s="172"/>
      <c r="BR27" s="172"/>
      <c r="BS27" s="172"/>
      <c r="BT27" s="172"/>
      <c r="BU27" s="176"/>
      <c r="BV27" s="176"/>
      <c r="BW27" s="176"/>
      <c r="BX27" s="176"/>
      <c r="BY27" s="176"/>
      <c r="BZ27" s="176"/>
      <c r="CA27" s="176"/>
      <c r="CB27" s="176"/>
      <c r="CC27" s="176"/>
      <c r="CD27" s="176"/>
      <c r="CE27" s="176"/>
      <c r="CF27" s="176"/>
      <c r="CG27" s="176"/>
      <c r="CH27" s="176"/>
      <c r="CI27" s="176"/>
      <c r="CJ27" s="176"/>
      <c r="CK27" s="176"/>
      <c r="CL27" s="176"/>
      <c r="CM27" s="176"/>
      <c r="CN27" s="176"/>
      <c r="CO27" s="176"/>
      <c r="CP27" s="176"/>
      <c r="CQ27" s="176"/>
      <c r="CR27" s="176"/>
      <c r="CS27" s="53">
        <v>26</v>
      </c>
      <c r="CT27" s="20"/>
      <c r="CU27" s="14"/>
      <c r="CV27" s="14"/>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14"/>
    </row>
    <row r="28" spans="1:194" ht="5.25" customHeight="1" x14ac:dyDescent="0.25">
      <c r="A28" s="51">
        <v>27</v>
      </c>
      <c r="B28" s="174"/>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3"/>
      <c r="AL28" s="173"/>
      <c r="AM28" s="173"/>
      <c r="AN28" s="173"/>
      <c r="AO28" s="173"/>
      <c r="AP28" s="173"/>
      <c r="AQ28" s="173"/>
      <c r="AR28" s="173"/>
      <c r="AS28" s="173"/>
      <c r="AT28" s="173"/>
      <c r="AU28" s="173"/>
      <c r="AV28" s="173"/>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6"/>
      <c r="BV28" s="176"/>
      <c r="BW28" s="176"/>
      <c r="BX28" s="176"/>
      <c r="BY28" s="176"/>
      <c r="BZ28" s="176"/>
      <c r="CA28" s="176"/>
      <c r="CB28" s="176"/>
      <c r="CC28" s="176"/>
      <c r="CD28" s="176"/>
      <c r="CE28" s="176"/>
      <c r="CF28" s="176"/>
      <c r="CG28" s="176"/>
      <c r="CH28" s="176"/>
      <c r="CI28" s="176"/>
      <c r="CJ28" s="176"/>
      <c r="CK28" s="176"/>
      <c r="CL28" s="176"/>
      <c r="CM28" s="176"/>
      <c r="CN28" s="176"/>
      <c r="CO28" s="176"/>
      <c r="CP28" s="176"/>
      <c r="CQ28" s="176"/>
      <c r="CR28" s="176"/>
      <c r="CS28" s="53">
        <v>27</v>
      </c>
      <c r="CT28" s="20"/>
      <c r="CU28" s="14"/>
      <c r="CV28" s="14"/>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14"/>
    </row>
    <row r="29" spans="1:194" ht="5.25" customHeight="1" x14ac:dyDescent="0.25">
      <c r="A29" s="51">
        <v>28</v>
      </c>
      <c r="B29" s="174" t="s">
        <v>36</v>
      </c>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3">
        <v>1919</v>
      </c>
      <c r="AL29" s="173"/>
      <c r="AM29" s="173"/>
      <c r="AN29" s="173"/>
      <c r="AO29" s="173"/>
      <c r="AP29" s="173"/>
      <c r="AQ29" s="173"/>
      <c r="AR29" s="173"/>
      <c r="AS29" s="173"/>
      <c r="AT29" s="173"/>
      <c r="AU29" s="173"/>
      <c r="AV29" s="173"/>
      <c r="AW29" s="175" t="s">
        <v>9</v>
      </c>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8" t="s">
        <v>21</v>
      </c>
      <c r="BV29" s="178"/>
      <c r="BW29" s="178"/>
      <c r="BX29" s="178"/>
      <c r="BY29" s="178"/>
      <c r="BZ29" s="178"/>
      <c r="CA29" s="178"/>
      <c r="CB29" s="178"/>
      <c r="CC29" s="178"/>
      <c r="CD29" s="178"/>
      <c r="CE29" s="178"/>
      <c r="CF29" s="178"/>
      <c r="CG29" s="178" t="s">
        <v>21</v>
      </c>
      <c r="CH29" s="178"/>
      <c r="CI29" s="178"/>
      <c r="CJ29" s="178"/>
      <c r="CK29" s="178"/>
      <c r="CL29" s="178"/>
      <c r="CM29" s="178"/>
      <c r="CN29" s="178"/>
      <c r="CO29" s="178"/>
      <c r="CP29" s="178"/>
      <c r="CQ29" s="178"/>
      <c r="CR29" s="178"/>
      <c r="CS29" s="53">
        <v>28</v>
      </c>
      <c r="CT29" s="20"/>
      <c r="CU29" s="14"/>
      <c r="CV29" s="14"/>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14"/>
    </row>
    <row r="30" spans="1:194" ht="5.25" customHeight="1" x14ac:dyDescent="0.25">
      <c r="A30" s="51">
        <v>29</v>
      </c>
      <c r="B30" s="174"/>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3"/>
      <c r="AL30" s="173"/>
      <c r="AM30" s="173"/>
      <c r="AN30" s="173"/>
      <c r="AO30" s="173"/>
      <c r="AP30" s="173"/>
      <c r="AQ30" s="173"/>
      <c r="AR30" s="173"/>
      <c r="AS30" s="173"/>
      <c r="AT30" s="173"/>
      <c r="AU30" s="173"/>
      <c r="AV30" s="173"/>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8"/>
      <c r="BV30" s="178"/>
      <c r="BW30" s="178"/>
      <c r="BX30" s="178"/>
      <c r="BY30" s="178"/>
      <c r="BZ30" s="178"/>
      <c r="CA30" s="178"/>
      <c r="CB30" s="178"/>
      <c r="CC30" s="178"/>
      <c r="CD30" s="178"/>
      <c r="CE30" s="178"/>
      <c r="CF30" s="178"/>
      <c r="CG30" s="178"/>
      <c r="CH30" s="178"/>
      <c r="CI30" s="178"/>
      <c r="CJ30" s="178"/>
      <c r="CK30" s="178"/>
      <c r="CL30" s="178"/>
      <c r="CM30" s="178"/>
      <c r="CN30" s="178"/>
      <c r="CO30" s="178"/>
      <c r="CP30" s="178"/>
      <c r="CQ30" s="178"/>
      <c r="CR30" s="178"/>
      <c r="CS30" s="53">
        <v>29</v>
      </c>
      <c r="CT30" s="20"/>
      <c r="CU30" s="14"/>
      <c r="CV30" s="14"/>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14"/>
    </row>
    <row r="31" spans="1:194" ht="5.25" customHeight="1" x14ac:dyDescent="0.25">
      <c r="A31" s="51">
        <v>30</v>
      </c>
      <c r="B31" s="174"/>
      <c r="C31" s="174"/>
      <c r="D31" s="174"/>
      <c r="E31" s="17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3"/>
      <c r="AL31" s="173"/>
      <c r="AM31" s="173"/>
      <c r="AN31" s="173"/>
      <c r="AO31" s="173"/>
      <c r="AP31" s="173"/>
      <c r="AQ31" s="173"/>
      <c r="AR31" s="173"/>
      <c r="AS31" s="173"/>
      <c r="AT31" s="173"/>
      <c r="AU31" s="173"/>
      <c r="AV31" s="173"/>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8"/>
      <c r="BV31" s="178"/>
      <c r="BW31" s="178"/>
      <c r="BX31" s="178"/>
      <c r="BY31" s="178"/>
      <c r="BZ31" s="178"/>
      <c r="CA31" s="178"/>
      <c r="CB31" s="178"/>
      <c r="CC31" s="178"/>
      <c r="CD31" s="178"/>
      <c r="CE31" s="178"/>
      <c r="CF31" s="178"/>
      <c r="CG31" s="178"/>
      <c r="CH31" s="178"/>
      <c r="CI31" s="178"/>
      <c r="CJ31" s="178"/>
      <c r="CK31" s="178"/>
      <c r="CL31" s="178"/>
      <c r="CM31" s="178"/>
      <c r="CN31" s="178"/>
      <c r="CO31" s="178"/>
      <c r="CP31" s="178"/>
      <c r="CQ31" s="178"/>
      <c r="CR31" s="178"/>
      <c r="CS31" s="53">
        <v>30</v>
      </c>
      <c r="CT31" s="20"/>
      <c r="CU31" s="14"/>
      <c r="CV31" s="14"/>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14"/>
    </row>
    <row r="32" spans="1:194" ht="5.25" customHeight="1" x14ac:dyDescent="0.25">
      <c r="A32" s="51">
        <v>31</v>
      </c>
      <c r="B32" s="174"/>
      <c r="C32" s="174"/>
      <c r="D32" s="174"/>
      <c r="E32" s="174"/>
      <c r="F32" s="174"/>
      <c r="G32" s="174"/>
      <c r="H32" s="174"/>
      <c r="I32" s="174"/>
      <c r="J32" s="174"/>
      <c r="K32" s="174"/>
      <c r="L32" s="174"/>
      <c r="M32" s="174"/>
      <c r="N32" s="174"/>
      <c r="O32" s="174"/>
      <c r="P32" s="174"/>
      <c r="Q32" s="174"/>
      <c r="R32" s="174"/>
      <c r="S32" s="174"/>
      <c r="T32" s="174"/>
      <c r="U32" s="174"/>
      <c r="V32" s="174"/>
      <c r="W32" s="174"/>
      <c r="X32" s="174"/>
      <c r="Y32" s="174"/>
      <c r="Z32" s="174"/>
      <c r="AA32" s="174"/>
      <c r="AB32" s="174"/>
      <c r="AC32" s="174"/>
      <c r="AD32" s="174"/>
      <c r="AE32" s="174"/>
      <c r="AF32" s="174"/>
      <c r="AG32" s="174"/>
      <c r="AH32" s="174"/>
      <c r="AI32" s="174"/>
      <c r="AJ32" s="174"/>
      <c r="AK32" s="173"/>
      <c r="AL32" s="173"/>
      <c r="AM32" s="173"/>
      <c r="AN32" s="173"/>
      <c r="AO32" s="173"/>
      <c r="AP32" s="173"/>
      <c r="AQ32" s="173"/>
      <c r="AR32" s="173"/>
      <c r="AS32" s="173"/>
      <c r="AT32" s="173"/>
      <c r="AU32" s="173"/>
      <c r="AV32" s="173"/>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8"/>
      <c r="BV32" s="178"/>
      <c r="BW32" s="178"/>
      <c r="BX32" s="178"/>
      <c r="BY32" s="178"/>
      <c r="BZ32" s="178"/>
      <c r="CA32" s="178"/>
      <c r="CB32" s="178"/>
      <c r="CC32" s="178"/>
      <c r="CD32" s="178"/>
      <c r="CE32" s="178"/>
      <c r="CF32" s="178"/>
      <c r="CG32" s="178"/>
      <c r="CH32" s="178"/>
      <c r="CI32" s="178"/>
      <c r="CJ32" s="178"/>
      <c r="CK32" s="178"/>
      <c r="CL32" s="178"/>
      <c r="CM32" s="178"/>
      <c r="CN32" s="178"/>
      <c r="CO32" s="178"/>
      <c r="CP32" s="178"/>
      <c r="CQ32" s="178"/>
      <c r="CR32" s="178"/>
      <c r="CS32" s="53">
        <v>31</v>
      </c>
      <c r="CT32" s="20"/>
      <c r="CU32" s="14"/>
      <c r="CV32" s="14"/>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14"/>
    </row>
    <row r="33" spans="1:194" ht="5.25" customHeight="1" x14ac:dyDescent="0.25">
      <c r="A33" s="51">
        <v>32</v>
      </c>
      <c r="B33" s="174" t="s">
        <v>62</v>
      </c>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3">
        <v>345</v>
      </c>
      <c r="AL33" s="173"/>
      <c r="AM33" s="173"/>
      <c r="AN33" s="173"/>
      <c r="AO33" s="173"/>
      <c r="AP33" s="173"/>
      <c r="AQ33" s="173"/>
      <c r="AR33" s="173"/>
      <c r="AS33" s="173"/>
      <c r="AT33" s="173"/>
      <c r="AU33" s="173"/>
      <c r="AV33" s="173"/>
      <c r="AW33" s="181" t="str">
        <f>"Youth Placed in DYS Alternative Detention (N=" &amp; TEXT(SUM(Types!D14:E20), "#,###") &amp; ")"</f>
        <v>Youth Placed in DYS Alternative Detention (N=1,549)</v>
      </c>
      <c r="AX33" s="181"/>
      <c r="AY33" s="181"/>
      <c r="AZ33" s="181"/>
      <c r="BA33" s="181"/>
      <c r="BB33" s="181"/>
      <c r="BC33" s="181"/>
      <c r="BD33" s="181"/>
      <c r="BE33" s="181"/>
      <c r="BF33" s="181"/>
      <c r="BG33" s="181"/>
      <c r="BH33" s="181"/>
      <c r="BI33" s="181"/>
      <c r="BJ33" s="181"/>
      <c r="BK33" s="181"/>
      <c r="BL33" s="181"/>
      <c r="BM33" s="181"/>
      <c r="BN33" s="181"/>
      <c r="BO33" s="181"/>
      <c r="BP33" s="181"/>
      <c r="BQ33" s="181"/>
      <c r="BR33" s="181"/>
      <c r="BS33" s="181"/>
      <c r="BT33" s="181"/>
      <c r="BU33" s="177" t="s">
        <v>59</v>
      </c>
      <c r="BV33" s="177"/>
      <c r="BW33" s="177"/>
      <c r="BX33" s="177"/>
      <c r="BY33" s="177"/>
      <c r="BZ33" s="177"/>
      <c r="CA33" s="177"/>
      <c r="CB33" s="177"/>
      <c r="CC33" s="177"/>
      <c r="CD33" s="177"/>
      <c r="CE33" s="177"/>
      <c r="CF33" s="177"/>
      <c r="CG33" s="177" t="s">
        <v>60</v>
      </c>
      <c r="CH33" s="177"/>
      <c r="CI33" s="177"/>
      <c r="CJ33" s="177"/>
      <c r="CK33" s="177"/>
      <c r="CL33" s="177"/>
      <c r="CM33" s="177"/>
      <c r="CN33" s="177"/>
      <c r="CO33" s="177"/>
      <c r="CP33" s="177"/>
      <c r="CQ33" s="177"/>
      <c r="CR33" s="177"/>
      <c r="CS33" s="53">
        <v>32</v>
      </c>
      <c r="CT33" s="20"/>
      <c r="CU33" s="14"/>
      <c r="CV33" s="14"/>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14"/>
    </row>
    <row r="34" spans="1:194" ht="5.25" customHeight="1" x14ac:dyDescent="0.25">
      <c r="A34" s="51">
        <v>33</v>
      </c>
      <c r="B34" s="174"/>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3"/>
      <c r="AL34" s="173"/>
      <c r="AM34" s="173"/>
      <c r="AN34" s="173"/>
      <c r="AO34" s="173"/>
      <c r="AP34" s="173"/>
      <c r="AQ34" s="173"/>
      <c r="AR34" s="173"/>
      <c r="AS34" s="173"/>
      <c r="AT34" s="173"/>
      <c r="AU34" s="173"/>
      <c r="AV34" s="173"/>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77"/>
      <c r="BV34" s="177"/>
      <c r="BW34" s="177"/>
      <c r="BX34" s="177"/>
      <c r="BY34" s="177"/>
      <c r="BZ34" s="177"/>
      <c r="CA34" s="177"/>
      <c r="CB34" s="177"/>
      <c r="CC34" s="177"/>
      <c r="CD34" s="177"/>
      <c r="CE34" s="177"/>
      <c r="CF34" s="177"/>
      <c r="CG34" s="177"/>
      <c r="CH34" s="177"/>
      <c r="CI34" s="177"/>
      <c r="CJ34" s="177"/>
      <c r="CK34" s="177"/>
      <c r="CL34" s="177"/>
      <c r="CM34" s="177"/>
      <c r="CN34" s="177"/>
      <c r="CO34" s="177"/>
      <c r="CP34" s="177"/>
      <c r="CQ34" s="177"/>
      <c r="CR34" s="177"/>
      <c r="CS34" s="53">
        <v>33</v>
      </c>
      <c r="CT34" s="20"/>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row>
    <row r="35" spans="1:194" ht="5.25" customHeight="1" x14ac:dyDescent="0.25">
      <c r="A35" s="51">
        <v>34</v>
      </c>
      <c r="B35" s="174"/>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3"/>
      <c r="AL35" s="173"/>
      <c r="AM35" s="173"/>
      <c r="AN35" s="173"/>
      <c r="AO35" s="173"/>
      <c r="AP35" s="173"/>
      <c r="AQ35" s="173"/>
      <c r="AR35" s="173"/>
      <c r="AS35" s="173"/>
      <c r="AT35" s="173"/>
      <c r="AU35" s="173"/>
      <c r="AV35" s="173"/>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77"/>
      <c r="BV35" s="177"/>
      <c r="BW35" s="177"/>
      <c r="BX35" s="177"/>
      <c r="BY35" s="177"/>
      <c r="BZ35" s="177"/>
      <c r="CA35" s="177"/>
      <c r="CB35" s="177"/>
      <c r="CC35" s="177"/>
      <c r="CD35" s="177"/>
      <c r="CE35" s="177"/>
      <c r="CF35" s="177"/>
      <c r="CG35" s="177"/>
      <c r="CH35" s="177"/>
      <c r="CI35" s="177"/>
      <c r="CJ35" s="177"/>
      <c r="CK35" s="177"/>
      <c r="CL35" s="177"/>
      <c r="CM35" s="177"/>
      <c r="CN35" s="177"/>
      <c r="CO35" s="177"/>
      <c r="CP35" s="177"/>
      <c r="CQ35" s="177"/>
      <c r="CR35" s="177"/>
      <c r="CS35" s="53">
        <v>34</v>
      </c>
      <c r="CT35" s="20"/>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row>
    <row r="36" spans="1:194" ht="5.25" customHeight="1" x14ac:dyDescent="0.25">
      <c r="A36" s="51">
        <v>35</v>
      </c>
      <c r="B36" s="174"/>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3"/>
      <c r="AL36" s="173"/>
      <c r="AM36" s="173"/>
      <c r="AN36" s="173"/>
      <c r="AO36" s="173"/>
      <c r="AP36" s="173"/>
      <c r="AQ36" s="173"/>
      <c r="AR36" s="173"/>
      <c r="AS36" s="173"/>
      <c r="AT36" s="173"/>
      <c r="AU36" s="173"/>
      <c r="AV36" s="173"/>
      <c r="AW36" s="181"/>
      <c r="AX36" s="181"/>
      <c r="AY36" s="181"/>
      <c r="AZ36" s="181"/>
      <c r="BA36" s="181"/>
      <c r="BB36" s="181"/>
      <c r="BC36" s="181"/>
      <c r="BD36" s="181"/>
      <c r="BE36" s="181"/>
      <c r="BF36" s="181"/>
      <c r="BG36" s="181"/>
      <c r="BH36" s="181"/>
      <c r="BI36" s="181"/>
      <c r="BJ36" s="181"/>
      <c r="BK36" s="181"/>
      <c r="BL36" s="181"/>
      <c r="BM36" s="181"/>
      <c r="BN36" s="181"/>
      <c r="BO36" s="181"/>
      <c r="BP36" s="181"/>
      <c r="BQ36" s="181"/>
      <c r="BR36" s="181"/>
      <c r="BS36" s="181"/>
      <c r="BT36" s="181"/>
      <c r="BU36" s="177"/>
      <c r="BV36" s="177"/>
      <c r="BW36" s="177"/>
      <c r="BX36" s="177"/>
      <c r="BY36" s="177"/>
      <c r="BZ36" s="177"/>
      <c r="CA36" s="177"/>
      <c r="CB36" s="177"/>
      <c r="CC36" s="177"/>
      <c r="CD36" s="177"/>
      <c r="CE36" s="177"/>
      <c r="CF36" s="177"/>
      <c r="CG36" s="177"/>
      <c r="CH36" s="177"/>
      <c r="CI36" s="177"/>
      <c r="CJ36" s="177"/>
      <c r="CK36" s="177"/>
      <c r="CL36" s="177"/>
      <c r="CM36" s="177"/>
      <c r="CN36" s="177"/>
      <c r="CO36" s="177"/>
      <c r="CP36" s="177"/>
      <c r="CQ36" s="177"/>
      <c r="CR36" s="177"/>
      <c r="CS36" s="54">
        <v>35</v>
      </c>
      <c r="CT36" s="20"/>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row>
    <row r="37" spans="1:194" ht="5.25" customHeight="1" x14ac:dyDescent="0.25">
      <c r="A37" s="51">
        <v>36</v>
      </c>
      <c r="B37" s="64"/>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6"/>
      <c r="AW37" s="64"/>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6"/>
      <c r="CS37" s="55">
        <v>36</v>
      </c>
      <c r="CT37" s="20"/>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row>
    <row r="38" spans="1:194" ht="5.25" customHeight="1" x14ac:dyDescent="0.25">
      <c r="A38" s="51">
        <v>37</v>
      </c>
      <c r="B38" s="67"/>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68"/>
      <c r="AW38" s="67"/>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68"/>
      <c r="CS38" s="53">
        <v>37</v>
      </c>
      <c r="CT38" s="20"/>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row>
    <row r="39" spans="1:194" ht="5.25" customHeight="1" x14ac:dyDescent="0.25">
      <c r="A39" s="51">
        <v>38</v>
      </c>
      <c r="B39" s="67"/>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68"/>
      <c r="AW39" s="67"/>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68"/>
      <c r="CS39" s="53">
        <v>38</v>
      </c>
      <c r="CT39" s="20"/>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row>
    <row r="40" spans="1:194" ht="5.25" customHeight="1" x14ac:dyDescent="0.25">
      <c r="A40" s="51">
        <v>39</v>
      </c>
      <c r="B40" s="67"/>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68"/>
      <c r="AW40" s="67"/>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68"/>
      <c r="CS40" s="53">
        <v>39</v>
      </c>
      <c r="CT40" s="20"/>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row>
    <row r="41" spans="1:194" ht="5.25" customHeight="1" x14ac:dyDescent="0.25">
      <c r="A41" s="51">
        <v>40</v>
      </c>
      <c r="B41" s="67"/>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68"/>
      <c r="AW41" s="67"/>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68"/>
      <c r="CS41" s="53">
        <v>40</v>
      </c>
      <c r="CT41" s="20"/>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4"/>
      <c r="EE41" s="14"/>
      <c r="EF41" s="14"/>
      <c r="EG41" s="14"/>
      <c r="EH41" s="14"/>
      <c r="EI41" s="14"/>
      <c r="EJ41" s="14"/>
      <c r="EK41" s="14"/>
      <c r="EL41" s="14"/>
      <c r="EM41" s="14"/>
      <c r="EN41" s="14"/>
      <c r="EO41" s="14"/>
      <c r="EP41" s="14"/>
      <c r="EQ41" s="14"/>
      <c r="ER41" s="14"/>
      <c r="ES41" s="14"/>
      <c r="ET41" s="14"/>
      <c r="EU41" s="14"/>
      <c r="EV41" s="14"/>
      <c r="EW41" s="14"/>
      <c r="EX41" s="14"/>
      <c r="EY41" s="14"/>
      <c r="EZ41" s="14"/>
      <c r="FA41" s="14"/>
      <c r="FB41" s="14"/>
      <c r="FC41" s="14"/>
      <c r="FD41" s="14"/>
      <c r="FE41" s="14"/>
      <c r="FF41" s="14"/>
      <c r="FG41" s="14"/>
      <c r="FH41" s="14"/>
      <c r="FI41" s="14"/>
      <c r="FJ41" s="14"/>
      <c r="FK41" s="14"/>
      <c r="FL41" s="14"/>
      <c r="FM41" s="14"/>
      <c r="FN41" s="14"/>
      <c r="FO41" s="14"/>
      <c r="FP41" s="14"/>
      <c r="FQ41" s="14"/>
      <c r="FR41" s="14"/>
      <c r="FS41" s="14"/>
      <c r="FT41" s="14"/>
      <c r="FU41" s="14"/>
      <c r="FV41" s="14"/>
      <c r="FW41" s="14"/>
      <c r="FX41" s="14"/>
      <c r="FY41" s="14"/>
      <c r="FZ41" s="14"/>
      <c r="GA41" s="14"/>
      <c r="GB41" s="14"/>
      <c r="GC41" s="14"/>
      <c r="GD41" s="14"/>
      <c r="GE41" s="14"/>
      <c r="GF41" s="14"/>
      <c r="GG41" s="14"/>
      <c r="GH41" s="14"/>
      <c r="GI41" s="14"/>
      <c r="GJ41" s="14"/>
      <c r="GK41" s="14"/>
      <c r="GL41" s="14"/>
    </row>
    <row r="42" spans="1:194" ht="5.25" customHeight="1" x14ac:dyDescent="0.25">
      <c r="A42" s="51">
        <v>41</v>
      </c>
      <c r="B42" s="67"/>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68"/>
      <c r="AW42" s="67"/>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68"/>
      <c r="CS42" s="53">
        <v>41</v>
      </c>
      <c r="CT42" s="20"/>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row>
    <row r="43" spans="1:194" ht="5.25" customHeight="1" x14ac:dyDescent="0.25">
      <c r="A43" s="51">
        <v>42</v>
      </c>
      <c r="B43" s="67"/>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68"/>
      <c r="AW43" s="67"/>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68"/>
      <c r="CS43" s="53">
        <v>42</v>
      </c>
      <c r="CT43" s="20"/>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c r="FJ43" s="14"/>
      <c r="FK43" s="14"/>
      <c r="FL43" s="14"/>
      <c r="FM43" s="14"/>
      <c r="FN43" s="14"/>
      <c r="FO43" s="14"/>
      <c r="FP43" s="14"/>
      <c r="FQ43" s="14"/>
      <c r="FR43" s="14"/>
      <c r="FS43" s="14"/>
      <c r="FT43" s="14"/>
      <c r="FU43" s="14"/>
      <c r="FV43" s="14"/>
      <c r="FW43" s="14"/>
      <c r="FX43" s="14"/>
      <c r="FY43" s="14"/>
      <c r="FZ43" s="14"/>
      <c r="GA43" s="14"/>
      <c r="GB43" s="14"/>
      <c r="GC43" s="14"/>
      <c r="GD43" s="14"/>
      <c r="GE43" s="14"/>
      <c r="GF43" s="14"/>
      <c r="GG43" s="14"/>
      <c r="GH43" s="14"/>
      <c r="GI43" s="14"/>
      <c r="GJ43" s="14"/>
      <c r="GK43" s="14"/>
      <c r="GL43" s="14"/>
    </row>
    <row r="44" spans="1:194" ht="5.25" customHeight="1" x14ac:dyDescent="0.25">
      <c r="A44" s="51">
        <v>43</v>
      </c>
      <c r="B44" s="67"/>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68"/>
      <c r="AW44" s="67"/>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68"/>
      <c r="CS44" s="53">
        <v>43</v>
      </c>
      <c r="CT44" s="20"/>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row>
    <row r="45" spans="1:194" ht="5.25" customHeight="1" x14ac:dyDescent="0.25">
      <c r="A45" s="51">
        <v>44</v>
      </c>
      <c r="B45" s="67"/>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68"/>
      <c r="AW45" s="67"/>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68"/>
      <c r="CS45" s="53">
        <v>44</v>
      </c>
      <c r="CT45" s="20"/>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row>
    <row r="46" spans="1:194" ht="5.25" customHeight="1" x14ac:dyDescent="0.25">
      <c r="A46" s="51">
        <v>45</v>
      </c>
      <c r="B46" s="67"/>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68"/>
      <c r="AW46" s="67"/>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68"/>
      <c r="CS46" s="53">
        <v>45</v>
      </c>
      <c r="CT46" s="20"/>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row>
    <row r="47" spans="1:194" ht="5.25" customHeight="1" x14ac:dyDescent="0.25">
      <c r="A47" s="51">
        <v>46</v>
      </c>
      <c r="B47" s="67"/>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68"/>
      <c r="AW47" s="67"/>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68"/>
      <c r="CS47" s="53">
        <v>46</v>
      </c>
      <c r="CT47" s="20"/>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row>
    <row r="48" spans="1:194" ht="5.25" customHeight="1" x14ac:dyDescent="0.25">
      <c r="A48" s="51">
        <v>47</v>
      </c>
      <c r="B48" s="67"/>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68"/>
      <c r="AW48" s="67"/>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68"/>
      <c r="CS48" s="53">
        <v>47</v>
      </c>
      <c r="CT48" s="20"/>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row>
    <row r="49" spans="1:194" ht="5.25" customHeight="1" x14ac:dyDescent="0.25">
      <c r="A49" s="51">
        <v>48</v>
      </c>
      <c r="B49" s="67"/>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68"/>
      <c r="AW49" s="67"/>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68"/>
      <c r="CS49" s="53">
        <v>48</v>
      </c>
      <c r="CT49" s="20"/>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row>
    <row r="50" spans="1:194" ht="5.25" customHeight="1" x14ac:dyDescent="0.25">
      <c r="A50" s="51">
        <v>49</v>
      </c>
      <c r="B50" s="67"/>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68"/>
      <c r="AW50" s="67"/>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68"/>
      <c r="CS50" s="53">
        <v>49</v>
      </c>
      <c r="CT50" s="20"/>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row>
    <row r="51" spans="1:194" ht="5.25" customHeight="1" x14ac:dyDescent="0.25">
      <c r="A51" s="51">
        <v>50</v>
      </c>
      <c r="B51" s="67"/>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68"/>
      <c r="AW51" s="67"/>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68"/>
      <c r="CS51" s="53">
        <v>50</v>
      </c>
      <c r="CT51" s="20"/>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row>
    <row r="52" spans="1:194" ht="5.25" customHeight="1" x14ac:dyDescent="0.25">
      <c r="A52" s="51">
        <v>51</v>
      </c>
      <c r="B52" s="67"/>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68"/>
      <c r="AW52" s="67"/>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68"/>
      <c r="CS52" s="53">
        <v>51</v>
      </c>
      <c r="CT52" s="20"/>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row>
    <row r="53" spans="1:194" ht="5.25" customHeight="1" x14ac:dyDescent="0.25">
      <c r="A53" s="51">
        <v>52</v>
      </c>
      <c r="B53" s="67"/>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68"/>
      <c r="AW53" s="67"/>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68"/>
      <c r="CS53" s="53">
        <v>52</v>
      </c>
      <c r="CT53" s="20"/>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row>
    <row r="54" spans="1:194" ht="5.25" customHeight="1" x14ac:dyDescent="0.25">
      <c r="A54" s="51">
        <v>53</v>
      </c>
      <c r="B54" s="67"/>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68"/>
      <c r="AW54" s="67"/>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68"/>
      <c r="CS54" s="53">
        <v>53</v>
      </c>
      <c r="CT54" s="20"/>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row>
    <row r="55" spans="1:194" ht="5.25" customHeight="1" x14ac:dyDescent="0.25">
      <c r="A55" s="51">
        <v>54</v>
      </c>
      <c r="B55" s="67"/>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68"/>
      <c r="AW55" s="67"/>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68"/>
      <c r="CS55" s="53">
        <v>54</v>
      </c>
      <c r="CT55" s="20"/>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row>
    <row r="56" spans="1:194" ht="5.25" customHeight="1" x14ac:dyDescent="0.25">
      <c r="A56" s="51">
        <v>55</v>
      </c>
      <c r="B56" s="67"/>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68"/>
      <c r="AW56" s="67"/>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68"/>
      <c r="CS56" s="53">
        <v>55</v>
      </c>
      <c r="CT56" s="20"/>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row>
    <row r="57" spans="1:194" ht="5.25" customHeight="1" x14ac:dyDescent="0.25">
      <c r="A57" s="51">
        <v>56</v>
      </c>
      <c r="B57" s="67"/>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68"/>
      <c r="AW57" s="67"/>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68"/>
      <c r="CS57" s="53">
        <v>56</v>
      </c>
      <c r="CT57" s="20"/>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row>
    <row r="58" spans="1:194" ht="5.25" customHeight="1" x14ac:dyDescent="0.25">
      <c r="A58" s="51">
        <v>57</v>
      </c>
      <c r="B58" s="67"/>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68"/>
      <c r="AW58" s="67"/>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68"/>
      <c r="CS58" s="53">
        <v>57</v>
      </c>
      <c r="CT58" s="20"/>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row>
    <row r="59" spans="1:194" ht="5.25" customHeight="1" x14ac:dyDescent="0.25">
      <c r="A59" s="51">
        <v>58</v>
      </c>
      <c r="B59" s="67"/>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68"/>
      <c r="AW59" s="67"/>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68"/>
      <c r="CS59" s="54">
        <v>58</v>
      </c>
      <c r="CT59" s="20"/>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row>
    <row r="60" spans="1:194" ht="5.25" customHeight="1" x14ac:dyDescent="0.25">
      <c r="A60" s="51">
        <v>59</v>
      </c>
      <c r="B60" s="67"/>
      <c r="C60" s="168" t="s">
        <v>149</v>
      </c>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69"/>
      <c r="AW60" s="67"/>
      <c r="AX60" s="168" t="s">
        <v>150</v>
      </c>
      <c r="AY60" s="168"/>
      <c r="AZ60" s="168"/>
      <c r="BA60" s="168"/>
      <c r="BB60" s="168"/>
      <c r="BC60" s="168"/>
      <c r="BD60" s="168"/>
      <c r="BE60" s="168"/>
      <c r="BF60" s="168"/>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69"/>
      <c r="CS60" s="55">
        <v>59</v>
      </c>
      <c r="CT60" s="20"/>
      <c r="CU60" s="14"/>
      <c r="CV60" s="14"/>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row>
    <row r="61" spans="1:194" ht="5.25" customHeight="1" x14ac:dyDescent="0.25">
      <c r="A61" s="51">
        <v>60</v>
      </c>
      <c r="B61" s="70"/>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69"/>
      <c r="AW61" s="70"/>
      <c r="AX61" s="168"/>
      <c r="AY61" s="168"/>
      <c r="AZ61" s="168"/>
      <c r="BA61" s="168"/>
      <c r="BB61" s="168"/>
      <c r="BC61" s="168"/>
      <c r="BD61" s="168"/>
      <c r="BE61" s="168"/>
      <c r="BF61" s="168"/>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69"/>
      <c r="CS61" s="53">
        <v>60</v>
      </c>
      <c r="CT61" s="20"/>
      <c r="CU61" s="14"/>
      <c r="CV61" s="14"/>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row>
    <row r="62" spans="1:194" ht="5.25" customHeight="1" x14ac:dyDescent="0.25">
      <c r="A62" s="51">
        <v>61</v>
      </c>
      <c r="B62" s="70"/>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c r="AA62" s="168"/>
      <c r="AB62" s="168"/>
      <c r="AC62" s="168"/>
      <c r="AD62" s="168"/>
      <c r="AE62" s="168"/>
      <c r="AF62" s="168"/>
      <c r="AG62" s="168"/>
      <c r="AH62" s="168"/>
      <c r="AI62" s="168"/>
      <c r="AJ62" s="168"/>
      <c r="AK62" s="168"/>
      <c r="AL62" s="168"/>
      <c r="AM62" s="168"/>
      <c r="AN62" s="168"/>
      <c r="AO62" s="168"/>
      <c r="AP62" s="168"/>
      <c r="AQ62" s="168"/>
      <c r="AR62" s="168"/>
      <c r="AS62" s="168"/>
      <c r="AT62" s="168"/>
      <c r="AU62" s="168"/>
      <c r="AV62" s="69"/>
      <c r="AW62" s="70"/>
      <c r="AX62" s="168"/>
      <c r="AY62" s="168"/>
      <c r="AZ62" s="168"/>
      <c r="BA62" s="168"/>
      <c r="BB62" s="168"/>
      <c r="BC62" s="168"/>
      <c r="BD62" s="168"/>
      <c r="BE62" s="168"/>
      <c r="BF62" s="168"/>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69"/>
      <c r="CS62" s="53">
        <v>61</v>
      </c>
      <c r="CT62" s="20"/>
      <c r="CU62" s="14"/>
      <c r="CV62" s="14"/>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4"/>
      <c r="ES62" s="14"/>
      <c r="ET62" s="14"/>
      <c r="EU62" s="14"/>
      <c r="EV62" s="14"/>
      <c r="EW62" s="14"/>
      <c r="EX62" s="14"/>
      <c r="EY62" s="14"/>
      <c r="EZ62" s="14"/>
      <c r="FA62" s="14"/>
      <c r="FB62" s="14"/>
      <c r="FC62" s="14"/>
      <c r="FD62" s="14"/>
      <c r="FE62" s="14"/>
      <c r="FF62" s="14"/>
      <c r="FG62" s="14"/>
      <c r="FH62" s="14"/>
      <c r="FI62" s="14"/>
      <c r="FJ62" s="14"/>
      <c r="FK62" s="14"/>
      <c r="FL62" s="14"/>
      <c r="FM62" s="14"/>
      <c r="FN62" s="14"/>
      <c r="FO62" s="14"/>
      <c r="FP62" s="14"/>
      <c r="FQ62" s="14"/>
      <c r="FR62" s="14"/>
      <c r="FS62" s="14"/>
      <c r="FT62" s="14"/>
      <c r="FU62" s="14"/>
      <c r="FV62" s="14"/>
      <c r="FW62" s="14"/>
      <c r="FX62" s="14"/>
      <c r="FY62" s="14"/>
      <c r="FZ62" s="14"/>
      <c r="GA62" s="14"/>
      <c r="GB62" s="14"/>
      <c r="GC62" s="14"/>
      <c r="GD62" s="14"/>
      <c r="GE62" s="14"/>
      <c r="GF62" s="14"/>
      <c r="GG62" s="14"/>
      <c r="GH62" s="14"/>
      <c r="GI62" s="14"/>
      <c r="GJ62" s="14"/>
      <c r="GK62" s="14"/>
      <c r="GL62" s="14"/>
    </row>
    <row r="63" spans="1:194" ht="5.25" customHeight="1" x14ac:dyDescent="0.25">
      <c r="A63" s="51">
        <v>62</v>
      </c>
      <c r="B63" s="70"/>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c r="AK63" s="168"/>
      <c r="AL63" s="168"/>
      <c r="AM63" s="168"/>
      <c r="AN63" s="168"/>
      <c r="AO63" s="168"/>
      <c r="AP63" s="168"/>
      <c r="AQ63" s="168"/>
      <c r="AR63" s="168"/>
      <c r="AS63" s="168"/>
      <c r="AT63" s="168"/>
      <c r="AU63" s="168"/>
      <c r="AV63" s="69"/>
      <c r="AW63" s="70"/>
      <c r="AX63" s="168"/>
      <c r="AY63" s="168"/>
      <c r="AZ63" s="168"/>
      <c r="BA63" s="168"/>
      <c r="BB63" s="168"/>
      <c r="BC63" s="168"/>
      <c r="BD63" s="168"/>
      <c r="BE63" s="168"/>
      <c r="BF63" s="168"/>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69"/>
      <c r="CS63" s="53">
        <v>62</v>
      </c>
      <c r="CT63" s="20"/>
      <c r="CU63" s="14"/>
      <c r="CV63" s="14"/>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4"/>
      <c r="ES63" s="14"/>
      <c r="ET63" s="14"/>
      <c r="EU63" s="14"/>
      <c r="EV63" s="14"/>
      <c r="EW63" s="14"/>
      <c r="EX63" s="14"/>
      <c r="EY63" s="14"/>
      <c r="EZ63" s="14"/>
      <c r="FA63" s="14"/>
      <c r="FB63" s="14"/>
      <c r="FC63" s="14"/>
      <c r="FD63" s="14"/>
      <c r="FE63" s="14"/>
      <c r="FF63" s="14"/>
      <c r="FG63" s="14"/>
      <c r="FH63" s="14"/>
      <c r="FI63" s="14"/>
      <c r="FJ63" s="14"/>
      <c r="FK63" s="14"/>
      <c r="FL63" s="14"/>
      <c r="FM63" s="14"/>
      <c r="FN63" s="14"/>
      <c r="FO63" s="14"/>
      <c r="FP63" s="14"/>
      <c r="FQ63" s="14"/>
      <c r="FR63" s="14"/>
      <c r="FS63" s="14"/>
      <c r="FT63" s="14"/>
      <c r="FU63" s="14"/>
      <c r="FV63" s="14"/>
      <c r="FW63" s="14"/>
      <c r="FX63" s="14"/>
      <c r="FY63" s="14"/>
      <c r="FZ63" s="14"/>
      <c r="GA63" s="14"/>
      <c r="GB63" s="14"/>
      <c r="GC63" s="14"/>
      <c r="GD63" s="14"/>
      <c r="GE63" s="14"/>
      <c r="GF63" s="14"/>
      <c r="GG63" s="14"/>
      <c r="GH63" s="14"/>
      <c r="GI63" s="14"/>
      <c r="GJ63" s="14"/>
      <c r="GK63" s="14"/>
      <c r="GL63" s="14"/>
    </row>
    <row r="64" spans="1:194" ht="5.25" customHeight="1" x14ac:dyDescent="0.25">
      <c r="A64" s="51">
        <v>63</v>
      </c>
      <c r="B64" s="70"/>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8"/>
      <c r="AR64" s="168"/>
      <c r="AS64" s="168"/>
      <c r="AT64" s="168"/>
      <c r="AU64" s="168"/>
      <c r="AV64" s="69"/>
      <c r="AW64" s="70"/>
      <c r="AX64" s="168"/>
      <c r="AY64" s="168"/>
      <c r="AZ64" s="168"/>
      <c r="BA64" s="168"/>
      <c r="BB64" s="168"/>
      <c r="BC64" s="168"/>
      <c r="BD64" s="168"/>
      <c r="BE64" s="168"/>
      <c r="BF64" s="168"/>
      <c r="BG64" s="168"/>
      <c r="BH64" s="168"/>
      <c r="BI64" s="168"/>
      <c r="BJ64" s="168"/>
      <c r="BK64" s="168"/>
      <c r="BL64" s="168"/>
      <c r="BM64" s="168"/>
      <c r="BN64" s="168"/>
      <c r="BO64" s="168"/>
      <c r="BP64" s="168"/>
      <c r="BQ64" s="168"/>
      <c r="BR64" s="168"/>
      <c r="BS64" s="168"/>
      <c r="BT64" s="168"/>
      <c r="BU64" s="168"/>
      <c r="BV64" s="168"/>
      <c r="BW64" s="168"/>
      <c r="BX64" s="168"/>
      <c r="BY64" s="168"/>
      <c r="BZ64" s="168"/>
      <c r="CA64" s="168"/>
      <c r="CB64" s="168"/>
      <c r="CC64" s="168"/>
      <c r="CD64" s="168"/>
      <c r="CE64" s="168"/>
      <c r="CF64" s="168"/>
      <c r="CG64" s="168"/>
      <c r="CH64" s="168"/>
      <c r="CI64" s="168"/>
      <c r="CJ64" s="168"/>
      <c r="CK64" s="168"/>
      <c r="CL64" s="168"/>
      <c r="CM64" s="168"/>
      <c r="CN64" s="168"/>
      <c r="CO64" s="168"/>
      <c r="CP64" s="168"/>
      <c r="CQ64" s="168"/>
      <c r="CR64" s="69"/>
      <c r="CS64" s="53">
        <v>63</v>
      </c>
      <c r="CT64" s="20"/>
      <c r="CU64" s="14"/>
      <c r="CV64" s="14"/>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4"/>
      <c r="ES64" s="14"/>
      <c r="ET64" s="14"/>
      <c r="EU64" s="14"/>
      <c r="EV64" s="14"/>
      <c r="EW64" s="14"/>
      <c r="EX64" s="14"/>
      <c r="EY64" s="14"/>
      <c r="EZ64" s="14"/>
      <c r="FA64" s="14"/>
      <c r="FB64" s="14"/>
      <c r="FC64" s="14"/>
      <c r="FD64" s="14"/>
      <c r="FE64" s="14"/>
      <c r="FF64" s="14"/>
      <c r="FG64" s="14"/>
      <c r="FH64" s="14"/>
      <c r="FI64" s="14"/>
      <c r="FJ64" s="14"/>
      <c r="FK64" s="14"/>
      <c r="FL64" s="14"/>
      <c r="FM64" s="14"/>
      <c r="FN64" s="14"/>
      <c r="FO64" s="14"/>
      <c r="FP64" s="14"/>
      <c r="FQ64" s="14"/>
      <c r="FR64" s="14"/>
      <c r="FS64" s="14"/>
      <c r="FT64" s="14"/>
      <c r="FU64" s="14"/>
      <c r="FV64" s="14"/>
      <c r="FW64" s="14"/>
      <c r="FX64" s="14"/>
      <c r="FY64" s="14"/>
      <c r="FZ64" s="14"/>
      <c r="GA64" s="14"/>
      <c r="GB64" s="14"/>
      <c r="GC64" s="14"/>
      <c r="GD64" s="14"/>
      <c r="GE64" s="14"/>
      <c r="GF64" s="14"/>
      <c r="GG64" s="14"/>
      <c r="GH64" s="14"/>
      <c r="GI64" s="14"/>
      <c r="GJ64" s="14"/>
      <c r="GK64" s="14"/>
      <c r="GL64" s="14"/>
    </row>
    <row r="65" spans="1:194" ht="5.25" customHeight="1" x14ac:dyDescent="0.25">
      <c r="A65" s="51">
        <v>64</v>
      </c>
      <c r="B65" s="70"/>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69"/>
      <c r="AW65" s="70"/>
      <c r="AX65" s="168"/>
      <c r="AY65" s="168"/>
      <c r="AZ65" s="168"/>
      <c r="BA65" s="168"/>
      <c r="BB65" s="168"/>
      <c r="BC65" s="168"/>
      <c r="BD65" s="168"/>
      <c r="BE65" s="168"/>
      <c r="BF65" s="168"/>
      <c r="BG65" s="168"/>
      <c r="BH65" s="168"/>
      <c r="BI65" s="168"/>
      <c r="BJ65" s="168"/>
      <c r="BK65" s="168"/>
      <c r="BL65" s="168"/>
      <c r="BM65" s="168"/>
      <c r="BN65" s="168"/>
      <c r="BO65" s="168"/>
      <c r="BP65" s="168"/>
      <c r="BQ65" s="168"/>
      <c r="BR65" s="168"/>
      <c r="BS65" s="168"/>
      <c r="BT65" s="168"/>
      <c r="BU65" s="168"/>
      <c r="BV65" s="168"/>
      <c r="BW65" s="168"/>
      <c r="BX65" s="168"/>
      <c r="BY65" s="168"/>
      <c r="BZ65" s="168"/>
      <c r="CA65" s="168"/>
      <c r="CB65" s="168"/>
      <c r="CC65" s="168"/>
      <c r="CD65" s="168"/>
      <c r="CE65" s="168"/>
      <c r="CF65" s="168"/>
      <c r="CG65" s="168"/>
      <c r="CH65" s="168"/>
      <c r="CI65" s="168"/>
      <c r="CJ65" s="168"/>
      <c r="CK65" s="168"/>
      <c r="CL65" s="168"/>
      <c r="CM65" s="168"/>
      <c r="CN65" s="168"/>
      <c r="CO65" s="168"/>
      <c r="CP65" s="168"/>
      <c r="CQ65" s="168"/>
      <c r="CR65" s="69"/>
      <c r="CS65" s="53">
        <v>64</v>
      </c>
      <c r="CT65" s="20"/>
      <c r="CU65" s="14"/>
      <c r="CV65" s="14"/>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c r="GE65" s="14"/>
      <c r="GF65" s="14"/>
      <c r="GG65" s="14"/>
      <c r="GH65" s="14"/>
      <c r="GI65" s="14"/>
      <c r="GJ65" s="14"/>
      <c r="GK65" s="14"/>
      <c r="GL65" s="14"/>
    </row>
    <row r="66" spans="1:194" ht="5.25" customHeight="1" x14ac:dyDescent="0.25">
      <c r="A66" s="51">
        <v>65</v>
      </c>
      <c r="B66" s="70"/>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c r="AQ66" s="168"/>
      <c r="AR66" s="168"/>
      <c r="AS66" s="168"/>
      <c r="AT66" s="168"/>
      <c r="AU66" s="168"/>
      <c r="AV66" s="69"/>
      <c r="AW66" s="70"/>
      <c r="AX66" s="168"/>
      <c r="AY66" s="168"/>
      <c r="AZ66" s="168"/>
      <c r="BA66" s="168"/>
      <c r="BB66" s="168"/>
      <c r="BC66" s="168"/>
      <c r="BD66" s="168"/>
      <c r="BE66" s="168"/>
      <c r="BF66" s="168"/>
      <c r="BG66" s="168"/>
      <c r="BH66" s="168"/>
      <c r="BI66" s="168"/>
      <c r="BJ66" s="168"/>
      <c r="BK66" s="168"/>
      <c r="BL66" s="168"/>
      <c r="BM66" s="168"/>
      <c r="BN66" s="168"/>
      <c r="BO66" s="168"/>
      <c r="BP66" s="168"/>
      <c r="BQ66" s="168"/>
      <c r="BR66" s="168"/>
      <c r="BS66" s="168"/>
      <c r="BT66" s="168"/>
      <c r="BU66" s="168"/>
      <c r="BV66" s="168"/>
      <c r="BW66" s="168"/>
      <c r="BX66" s="168"/>
      <c r="BY66" s="168"/>
      <c r="BZ66" s="168"/>
      <c r="CA66" s="168"/>
      <c r="CB66" s="168"/>
      <c r="CC66" s="168"/>
      <c r="CD66" s="168"/>
      <c r="CE66" s="168"/>
      <c r="CF66" s="168"/>
      <c r="CG66" s="168"/>
      <c r="CH66" s="168"/>
      <c r="CI66" s="168"/>
      <c r="CJ66" s="168"/>
      <c r="CK66" s="168"/>
      <c r="CL66" s="168"/>
      <c r="CM66" s="168"/>
      <c r="CN66" s="168"/>
      <c r="CO66" s="168"/>
      <c r="CP66" s="168"/>
      <c r="CQ66" s="168"/>
      <c r="CR66" s="69"/>
      <c r="CS66" s="53">
        <v>65</v>
      </c>
      <c r="CT66" s="20"/>
      <c r="CU66" s="14"/>
      <c r="CV66" s="14"/>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row>
    <row r="67" spans="1:194" ht="5.25" customHeight="1" x14ac:dyDescent="0.25">
      <c r="A67" s="51">
        <v>66</v>
      </c>
      <c r="B67" s="70"/>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c r="AD67" s="168"/>
      <c r="AE67" s="168"/>
      <c r="AF67" s="168"/>
      <c r="AG67" s="168"/>
      <c r="AH67" s="168"/>
      <c r="AI67" s="168"/>
      <c r="AJ67" s="168"/>
      <c r="AK67" s="168"/>
      <c r="AL67" s="168"/>
      <c r="AM67" s="168"/>
      <c r="AN67" s="168"/>
      <c r="AO67" s="168"/>
      <c r="AP67" s="168"/>
      <c r="AQ67" s="168"/>
      <c r="AR67" s="168"/>
      <c r="AS67" s="168"/>
      <c r="AT67" s="168"/>
      <c r="AU67" s="168"/>
      <c r="AV67" s="69"/>
      <c r="AW67" s="70"/>
      <c r="AX67" s="168"/>
      <c r="AY67" s="168"/>
      <c r="AZ67" s="168"/>
      <c r="BA67" s="168"/>
      <c r="BB67" s="168"/>
      <c r="BC67" s="168"/>
      <c r="BD67" s="168"/>
      <c r="BE67" s="168"/>
      <c r="BF67" s="168"/>
      <c r="BG67" s="168"/>
      <c r="BH67" s="168"/>
      <c r="BI67" s="168"/>
      <c r="BJ67" s="168"/>
      <c r="BK67" s="168"/>
      <c r="BL67" s="168"/>
      <c r="BM67" s="168"/>
      <c r="BN67" s="168"/>
      <c r="BO67" s="168"/>
      <c r="BP67" s="168"/>
      <c r="BQ67" s="168"/>
      <c r="BR67" s="168"/>
      <c r="BS67" s="168"/>
      <c r="BT67" s="168"/>
      <c r="BU67" s="168"/>
      <c r="BV67" s="168"/>
      <c r="BW67" s="168"/>
      <c r="BX67" s="168"/>
      <c r="BY67" s="168"/>
      <c r="BZ67" s="168"/>
      <c r="CA67" s="168"/>
      <c r="CB67" s="168"/>
      <c r="CC67" s="168"/>
      <c r="CD67" s="168"/>
      <c r="CE67" s="168"/>
      <c r="CF67" s="168"/>
      <c r="CG67" s="168"/>
      <c r="CH67" s="168"/>
      <c r="CI67" s="168"/>
      <c r="CJ67" s="168"/>
      <c r="CK67" s="168"/>
      <c r="CL67" s="168"/>
      <c r="CM67" s="168"/>
      <c r="CN67" s="168"/>
      <c r="CO67" s="168"/>
      <c r="CP67" s="168"/>
      <c r="CQ67" s="168"/>
      <c r="CR67" s="69"/>
      <c r="CS67" s="53">
        <v>66</v>
      </c>
      <c r="CT67" s="20"/>
      <c r="CU67" s="14"/>
      <c r="CV67" s="14"/>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row>
    <row r="68" spans="1:194" ht="5.25" customHeight="1" x14ac:dyDescent="0.25">
      <c r="A68" s="51">
        <v>67</v>
      </c>
      <c r="B68" s="70"/>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68"/>
      <c r="AN68" s="168"/>
      <c r="AO68" s="168"/>
      <c r="AP68" s="168"/>
      <c r="AQ68" s="168"/>
      <c r="AR68" s="168"/>
      <c r="AS68" s="168"/>
      <c r="AT68" s="168"/>
      <c r="AU68" s="168"/>
      <c r="AV68" s="69"/>
      <c r="AW68" s="70"/>
      <c r="AX68" s="168"/>
      <c r="AY68" s="168"/>
      <c r="AZ68" s="168"/>
      <c r="BA68" s="168"/>
      <c r="BB68" s="168"/>
      <c r="BC68" s="168"/>
      <c r="BD68" s="168"/>
      <c r="BE68" s="168"/>
      <c r="BF68" s="168"/>
      <c r="BG68" s="168"/>
      <c r="BH68" s="168"/>
      <c r="BI68" s="168"/>
      <c r="BJ68" s="168"/>
      <c r="BK68" s="168"/>
      <c r="BL68" s="168"/>
      <c r="BM68" s="168"/>
      <c r="BN68" s="168"/>
      <c r="BO68" s="168"/>
      <c r="BP68" s="168"/>
      <c r="BQ68" s="168"/>
      <c r="BR68" s="168"/>
      <c r="BS68" s="168"/>
      <c r="BT68" s="168"/>
      <c r="BU68" s="168"/>
      <c r="BV68" s="168"/>
      <c r="BW68" s="168"/>
      <c r="BX68" s="168"/>
      <c r="BY68" s="168"/>
      <c r="BZ68" s="168"/>
      <c r="CA68" s="168"/>
      <c r="CB68" s="168"/>
      <c r="CC68" s="168"/>
      <c r="CD68" s="168"/>
      <c r="CE68" s="168"/>
      <c r="CF68" s="168"/>
      <c r="CG68" s="168"/>
      <c r="CH68" s="168"/>
      <c r="CI68" s="168"/>
      <c r="CJ68" s="168"/>
      <c r="CK68" s="168"/>
      <c r="CL68" s="168"/>
      <c r="CM68" s="168"/>
      <c r="CN68" s="168"/>
      <c r="CO68" s="168"/>
      <c r="CP68" s="168"/>
      <c r="CQ68" s="168"/>
      <c r="CR68" s="69"/>
      <c r="CS68" s="53">
        <v>67</v>
      </c>
      <c r="CT68" s="20"/>
      <c r="CU68" s="14"/>
      <c r="CV68" s="14"/>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row>
    <row r="69" spans="1:194" ht="5.25" customHeight="1" x14ac:dyDescent="0.25">
      <c r="A69" s="51">
        <v>68</v>
      </c>
      <c r="B69" s="70"/>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c r="AD69" s="168"/>
      <c r="AE69" s="168"/>
      <c r="AF69" s="168"/>
      <c r="AG69" s="168"/>
      <c r="AH69" s="168"/>
      <c r="AI69" s="168"/>
      <c r="AJ69" s="168"/>
      <c r="AK69" s="168"/>
      <c r="AL69" s="168"/>
      <c r="AM69" s="168"/>
      <c r="AN69" s="168"/>
      <c r="AO69" s="168"/>
      <c r="AP69" s="168"/>
      <c r="AQ69" s="168"/>
      <c r="AR69" s="168"/>
      <c r="AS69" s="168"/>
      <c r="AT69" s="168"/>
      <c r="AU69" s="168"/>
      <c r="AV69" s="69"/>
      <c r="AW69" s="70"/>
      <c r="AX69" s="168"/>
      <c r="AY69" s="168"/>
      <c r="AZ69" s="168"/>
      <c r="BA69" s="168"/>
      <c r="BB69" s="168"/>
      <c r="BC69" s="168"/>
      <c r="BD69" s="168"/>
      <c r="BE69" s="168"/>
      <c r="BF69" s="168"/>
      <c r="BG69" s="168"/>
      <c r="BH69" s="168"/>
      <c r="BI69" s="168"/>
      <c r="BJ69" s="168"/>
      <c r="BK69" s="168"/>
      <c r="BL69" s="168"/>
      <c r="BM69" s="168"/>
      <c r="BN69" s="168"/>
      <c r="BO69" s="168"/>
      <c r="BP69" s="168"/>
      <c r="BQ69" s="168"/>
      <c r="BR69" s="168"/>
      <c r="BS69" s="168"/>
      <c r="BT69" s="168"/>
      <c r="BU69" s="168"/>
      <c r="BV69" s="168"/>
      <c r="BW69" s="168"/>
      <c r="BX69" s="168"/>
      <c r="BY69" s="168"/>
      <c r="BZ69" s="168"/>
      <c r="CA69" s="168"/>
      <c r="CB69" s="168"/>
      <c r="CC69" s="168"/>
      <c r="CD69" s="168"/>
      <c r="CE69" s="168"/>
      <c r="CF69" s="168"/>
      <c r="CG69" s="168"/>
      <c r="CH69" s="168"/>
      <c r="CI69" s="168"/>
      <c r="CJ69" s="168"/>
      <c r="CK69" s="168"/>
      <c r="CL69" s="168"/>
      <c r="CM69" s="168"/>
      <c r="CN69" s="168"/>
      <c r="CO69" s="168"/>
      <c r="CP69" s="168"/>
      <c r="CQ69" s="168"/>
      <c r="CR69" s="69"/>
      <c r="CS69" s="53">
        <v>68</v>
      </c>
      <c r="CT69" s="20"/>
      <c r="CU69" s="14"/>
      <c r="CV69" s="14"/>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row>
    <row r="70" spans="1:194" ht="5.25" customHeight="1" x14ac:dyDescent="0.25">
      <c r="A70" s="51">
        <v>69</v>
      </c>
      <c r="B70" s="70"/>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8"/>
      <c r="AA70" s="168"/>
      <c r="AB70" s="168"/>
      <c r="AC70" s="168"/>
      <c r="AD70" s="168"/>
      <c r="AE70" s="168"/>
      <c r="AF70" s="168"/>
      <c r="AG70" s="168"/>
      <c r="AH70" s="168"/>
      <c r="AI70" s="168"/>
      <c r="AJ70" s="168"/>
      <c r="AK70" s="168"/>
      <c r="AL70" s="168"/>
      <c r="AM70" s="168"/>
      <c r="AN70" s="168"/>
      <c r="AO70" s="168"/>
      <c r="AP70" s="168"/>
      <c r="AQ70" s="168"/>
      <c r="AR70" s="168"/>
      <c r="AS70" s="168"/>
      <c r="AT70" s="168"/>
      <c r="AU70" s="168"/>
      <c r="AV70" s="69"/>
      <c r="AW70" s="70"/>
      <c r="AX70" s="168"/>
      <c r="AY70" s="168"/>
      <c r="AZ70" s="168"/>
      <c r="BA70" s="168"/>
      <c r="BB70" s="168"/>
      <c r="BC70" s="168"/>
      <c r="BD70" s="168"/>
      <c r="BE70" s="168"/>
      <c r="BF70" s="168"/>
      <c r="BG70" s="168"/>
      <c r="BH70" s="168"/>
      <c r="BI70" s="168"/>
      <c r="BJ70" s="168"/>
      <c r="BK70" s="168"/>
      <c r="BL70" s="168"/>
      <c r="BM70" s="168"/>
      <c r="BN70" s="168"/>
      <c r="BO70" s="168"/>
      <c r="BP70" s="168"/>
      <c r="BQ70" s="168"/>
      <c r="BR70" s="168"/>
      <c r="BS70" s="168"/>
      <c r="BT70" s="168"/>
      <c r="BU70" s="168"/>
      <c r="BV70" s="168"/>
      <c r="BW70" s="168"/>
      <c r="BX70" s="168"/>
      <c r="BY70" s="168"/>
      <c r="BZ70" s="168"/>
      <c r="CA70" s="168"/>
      <c r="CB70" s="168"/>
      <c r="CC70" s="168"/>
      <c r="CD70" s="168"/>
      <c r="CE70" s="168"/>
      <c r="CF70" s="168"/>
      <c r="CG70" s="168"/>
      <c r="CH70" s="168"/>
      <c r="CI70" s="168"/>
      <c r="CJ70" s="168"/>
      <c r="CK70" s="168"/>
      <c r="CL70" s="168"/>
      <c r="CM70" s="168"/>
      <c r="CN70" s="168"/>
      <c r="CO70" s="168"/>
      <c r="CP70" s="168"/>
      <c r="CQ70" s="168"/>
      <c r="CR70" s="69"/>
      <c r="CS70" s="53">
        <v>69</v>
      </c>
      <c r="CT70" s="20"/>
      <c r="CU70" s="14"/>
      <c r="CV70" s="14"/>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row>
    <row r="71" spans="1:194" ht="5.25" customHeight="1" x14ac:dyDescent="0.25">
      <c r="A71" s="51">
        <v>70</v>
      </c>
      <c r="B71" s="70"/>
      <c r="C71" s="168"/>
      <c r="D71" s="168"/>
      <c r="E71" s="168"/>
      <c r="F71" s="168"/>
      <c r="G71" s="168"/>
      <c r="H71" s="168"/>
      <c r="I71" s="168"/>
      <c r="J71" s="168"/>
      <c r="K71" s="168"/>
      <c r="L71" s="168"/>
      <c r="M71" s="168"/>
      <c r="N71" s="168"/>
      <c r="O71" s="168"/>
      <c r="P71" s="168"/>
      <c r="Q71" s="168"/>
      <c r="R71" s="168"/>
      <c r="S71" s="168"/>
      <c r="T71" s="168"/>
      <c r="U71" s="168"/>
      <c r="V71" s="168"/>
      <c r="W71" s="168"/>
      <c r="X71" s="168"/>
      <c r="Y71" s="168"/>
      <c r="Z71" s="168"/>
      <c r="AA71" s="168"/>
      <c r="AB71" s="168"/>
      <c r="AC71" s="168"/>
      <c r="AD71" s="168"/>
      <c r="AE71" s="168"/>
      <c r="AF71" s="168"/>
      <c r="AG71" s="168"/>
      <c r="AH71" s="168"/>
      <c r="AI71" s="168"/>
      <c r="AJ71" s="168"/>
      <c r="AK71" s="168"/>
      <c r="AL71" s="168"/>
      <c r="AM71" s="168"/>
      <c r="AN71" s="168"/>
      <c r="AO71" s="168"/>
      <c r="AP71" s="168"/>
      <c r="AQ71" s="168"/>
      <c r="AR71" s="168"/>
      <c r="AS71" s="168"/>
      <c r="AT71" s="168"/>
      <c r="AU71" s="168"/>
      <c r="AV71" s="69"/>
      <c r="AW71" s="70"/>
      <c r="AX71" s="168"/>
      <c r="AY71" s="168"/>
      <c r="AZ71" s="168"/>
      <c r="BA71" s="168"/>
      <c r="BB71" s="168"/>
      <c r="BC71" s="168"/>
      <c r="BD71" s="168"/>
      <c r="BE71" s="168"/>
      <c r="BF71" s="168"/>
      <c r="BG71" s="168"/>
      <c r="BH71" s="168"/>
      <c r="BI71" s="168"/>
      <c r="BJ71" s="168"/>
      <c r="BK71" s="168"/>
      <c r="BL71" s="168"/>
      <c r="BM71" s="168"/>
      <c r="BN71" s="168"/>
      <c r="BO71" s="168"/>
      <c r="BP71" s="168"/>
      <c r="BQ71" s="168"/>
      <c r="BR71" s="168"/>
      <c r="BS71" s="168"/>
      <c r="BT71" s="168"/>
      <c r="BU71" s="168"/>
      <c r="BV71" s="168"/>
      <c r="BW71" s="168"/>
      <c r="BX71" s="168"/>
      <c r="BY71" s="168"/>
      <c r="BZ71" s="168"/>
      <c r="CA71" s="168"/>
      <c r="CB71" s="168"/>
      <c r="CC71" s="168"/>
      <c r="CD71" s="168"/>
      <c r="CE71" s="168"/>
      <c r="CF71" s="168"/>
      <c r="CG71" s="168"/>
      <c r="CH71" s="168"/>
      <c r="CI71" s="168"/>
      <c r="CJ71" s="168"/>
      <c r="CK71" s="168"/>
      <c r="CL71" s="168"/>
      <c r="CM71" s="168"/>
      <c r="CN71" s="168"/>
      <c r="CO71" s="168"/>
      <c r="CP71" s="168"/>
      <c r="CQ71" s="168"/>
      <c r="CR71" s="69"/>
      <c r="CS71" s="53">
        <v>70</v>
      </c>
      <c r="CT71" s="20"/>
      <c r="CU71" s="14"/>
      <c r="CV71" s="14"/>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4"/>
      <c r="ES71" s="14"/>
      <c r="ET71" s="14"/>
      <c r="EU71" s="14"/>
      <c r="EV71" s="14"/>
      <c r="EW71" s="14"/>
      <c r="EX71" s="14"/>
      <c r="EY71" s="14"/>
      <c r="EZ71" s="14"/>
      <c r="FA71" s="14"/>
      <c r="FB71" s="14"/>
      <c r="FC71" s="14"/>
      <c r="FD71" s="14"/>
      <c r="FE71" s="14"/>
      <c r="FF71" s="14"/>
      <c r="FG71" s="14"/>
      <c r="FH71" s="14"/>
      <c r="FI71" s="14"/>
      <c r="FJ71" s="14"/>
      <c r="FK71" s="14"/>
      <c r="FL71" s="14"/>
      <c r="FM71" s="14"/>
      <c r="FN71" s="14"/>
      <c r="FO71" s="14"/>
      <c r="FP71" s="14"/>
      <c r="FQ71" s="14"/>
      <c r="FR71" s="14"/>
      <c r="FS71" s="14"/>
      <c r="FT71" s="14"/>
      <c r="FU71" s="14"/>
      <c r="FV71" s="14"/>
      <c r="FW71" s="14"/>
      <c r="FX71" s="14"/>
      <c r="FY71" s="14"/>
      <c r="FZ71" s="14"/>
      <c r="GA71" s="14"/>
      <c r="GB71" s="14"/>
      <c r="GC71" s="14"/>
      <c r="GD71" s="14"/>
      <c r="GE71" s="14"/>
      <c r="GF71" s="14"/>
      <c r="GG71" s="14"/>
      <c r="GH71" s="14"/>
      <c r="GI71" s="14"/>
      <c r="GJ71" s="14"/>
      <c r="GK71" s="14"/>
      <c r="GL71" s="14"/>
    </row>
    <row r="72" spans="1:194" ht="5.25" customHeight="1" x14ac:dyDescent="0.25">
      <c r="A72" s="51">
        <v>71</v>
      </c>
      <c r="B72" s="70"/>
      <c r="C72" s="168"/>
      <c r="D72" s="168"/>
      <c r="E72" s="168"/>
      <c r="F72" s="168"/>
      <c r="G72" s="168"/>
      <c r="H72" s="168"/>
      <c r="I72" s="168"/>
      <c r="J72" s="168"/>
      <c r="K72" s="168"/>
      <c r="L72" s="168"/>
      <c r="M72" s="168"/>
      <c r="N72" s="168"/>
      <c r="O72" s="168"/>
      <c r="P72" s="168"/>
      <c r="Q72" s="168"/>
      <c r="R72" s="168"/>
      <c r="S72" s="168"/>
      <c r="T72" s="168"/>
      <c r="U72" s="168"/>
      <c r="V72" s="168"/>
      <c r="W72" s="168"/>
      <c r="X72" s="168"/>
      <c r="Y72" s="168"/>
      <c r="Z72" s="168"/>
      <c r="AA72" s="168"/>
      <c r="AB72" s="168"/>
      <c r="AC72" s="168"/>
      <c r="AD72" s="168"/>
      <c r="AE72" s="168"/>
      <c r="AF72" s="168"/>
      <c r="AG72" s="168"/>
      <c r="AH72" s="168"/>
      <c r="AI72" s="168"/>
      <c r="AJ72" s="168"/>
      <c r="AK72" s="168"/>
      <c r="AL72" s="168"/>
      <c r="AM72" s="168"/>
      <c r="AN72" s="168"/>
      <c r="AO72" s="168"/>
      <c r="AP72" s="168"/>
      <c r="AQ72" s="168"/>
      <c r="AR72" s="168"/>
      <c r="AS72" s="168"/>
      <c r="AT72" s="168"/>
      <c r="AU72" s="168"/>
      <c r="AV72" s="69"/>
      <c r="AW72" s="70"/>
      <c r="AX72" s="168"/>
      <c r="AY72" s="168"/>
      <c r="AZ72" s="168"/>
      <c r="BA72" s="168"/>
      <c r="BB72" s="168"/>
      <c r="BC72" s="168"/>
      <c r="BD72" s="168"/>
      <c r="BE72" s="168"/>
      <c r="BF72" s="168"/>
      <c r="BG72" s="168"/>
      <c r="BH72" s="168"/>
      <c r="BI72" s="168"/>
      <c r="BJ72" s="168"/>
      <c r="BK72" s="168"/>
      <c r="BL72" s="168"/>
      <c r="BM72" s="168"/>
      <c r="BN72" s="168"/>
      <c r="BO72" s="168"/>
      <c r="BP72" s="168"/>
      <c r="BQ72" s="168"/>
      <c r="BR72" s="168"/>
      <c r="BS72" s="168"/>
      <c r="BT72" s="168"/>
      <c r="BU72" s="168"/>
      <c r="BV72" s="168"/>
      <c r="BW72" s="168"/>
      <c r="BX72" s="168"/>
      <c r="BY72" s="168"/>
      <c r="BZ72" s="168"/>
      <c r="CA72" s="168"/>
      <c r="CB72" s="168"/>
      <c r="CC72" s="168"/>
      <c r="CD72" s="168"/>
      <c r="CE72" s="168"/>
      <c r="CF72" s="168"/>
      <c r="CG72" s="168"/>
      <c r="CH72" s="168"/>
      <c r="CI72" s="168"/>
      <c r="CJ72" s="168"/>
      <c r="CK72" s="168"/>
      <c r="CL72" s="168"/>
      <c r="CM72" s="168"/>
      <c r="CN72" s="168"/>
      <c r="CO72" s="168"/>
      <c r="CP72" s="168"/>
      <c r="CQ72" s="168"/>
      <c r="CR72" s="69"/>
      <c r="CS72" s="53">
        <v>71</v>
      </c>
      <c r="CT72" s="20"/>
      <c r="CU72" s="14"/>
      <c r="CV72" s="14"/>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4"/>
      <c r="ES72" s="14"/>
      <c r="ET72" s="14"/>
      <c r="EU72" s="14"/>
      <c r="EV72" s="14"/>
      <c r="EW72" s="14"/>
      <c r="EX72" s="14"/>
      <c r="EY72" s="14"/>
      <c r="EZ72" s="14"/>
      <c r="FA72" s="14"/>
      <c r="FB72" s="14"/>
      <c r="FC72" s="14"/>
      <c r="FD72" s="14"/>
      <c r="FE72" s="14"/>
      <c r="FF72" s="14"/>
      <c r="FG72" s="14"/>
      <c r="FH72" s="14"/>
      <c r="FI72" s="14"/>
      <c r="FJ72" s="14"/>
      <c r="FK72" s="14"/>
      <c r="FL72" s="14"/>
      <c r="FM72" s="14"/>
      <c r="FN72" s="14"/>
      <c r="FO72" s="14"/>
      <c r="FP72" s="14"/>
      <c r="FQ72" s="14"/>
      <c r="FR72" s="14"/>
      <c r="FS72" s="14"/>
      <c r="FT72" s="14"/>
      <c r="FU72" s="14"/>
      <c r="FV72" s="14"/>
      <c r="FW72" s="14"/>
      <c r="FX72" s="14"/>
      <c r="FY72" s="14"/>
      <c r="FZ72" s="14"/>
      <c r="GA72" s="14"/>
      <c r="GB72" s="14"/>
      <c r="GC72" s="14"/>
      <c r="GD72" s="14"/>
      <c r="GE72" s="14"/>
      <c r="GF72" s="14"/>
      <c r="GG72" s="14"/>
      <c r="GH72" s="14"/>
      <c r="GI72" s="14"/>
      <c r="GJ72" s="14"/>
      <c r="GK72" s="14"/>
      <c r="GL72" s="14"/>
    </row>
    <row r="73" spans="1:194" ht="5.25" customHeight="1" x14ac:dyDescent="0.25">
      <c r="A73" s="51">
        <v>72</v>
      </c>
      <c r="B73" s="70"/>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c r="AG73" s="168"/>
      <c r="AH73" s="168"/>
      <c r="AI73" s="168"/>
      <c r="AJ73" s="168"/>
      <c r="AK73" s="168"/>
      <c r="AL73" s="168"/>
      <c r="AM73" s="168"/>
      <c r="AN73" s="168"/>
      <c r="AO73" s="168"/>
      <c r="AP73" s="168"/>
      <c r="AQ73" s="168"/>
      <c r="AR73" s="168"/>
      <c r="AS73" s="168"/>
      <c r="AT73" s="168"/>
      <c r="AU73" s="168"/>
      <c r="AV73" s="69"/>
      <c r="AW73" s="70"/>
      <c r="AX73" s="168"/>
      <c r="AY73" s="168"/>
      <c r="AZ73" s="168"/>
      <c r="BA73" s="168"/>
      <c r="BB73" s="168"/>
      <c r="BC73" s="168"/>
      <c r="BD73" s="168"/>
      <c r="BE73" s="168"/>
      <c r="BF73" s="168"/>
      <c r="BG73" s="168"/>
      <c r="BH73" s="168"/>
      <c r="BI73" s="168"/>
      <c r="BJ73" s="168"/>
      <c r="BK73" s="168"/>
      <c r="BL73" s="168"/>
      <c r="BM73" s="168"/>
      <c r="BN73" s="168"/>
      <c r="BO73" s="168"/>
      <c r="BP73" s="168"/>
      <c r="BQ73" s="168"/>
      <c r="BR73" s="168"/>
      <c r="BS73" s="168"/>
      <c r="BT73" s="168"/>
      <c r="BU73" s="168"/>
      <c r="BV73" s="168"/>
      <c r="BW73" s="168"/>
      <c r="BX73" s="168"/>
      <c r="BY73" s="168"/>
      <c r="BZ73" s="168"/>
      <c r="CA73" s="168"/>
      <c r="CB73" s="168"/>
      <c r="CC73" s="168"/>
      <c r="CD73" s="168"/>
      <c r="CE73" s="168"/>
      <c r="CF73" s="168"/>
      <c r="CG73" s="168"/>
      <c r="CH73" s="168"/>
      <c r="CI73" s="168"/>
      <c r="CJ73" s="168"/>
      <c r="CK73" s="168"/>
      <c r="CL73" s="168"/>
      <c r="CM73" s="168"/>
      <c r="CN73" s="168"/>
      <c r="CO73" s="168"/>
      <c r="CP73" s="168"/>
      <c r="CQ73" s="168"/>
      <c r="CR73" s="69"/>
      <c r="CS73" s="53">
        <v>72</v>
      </c>
      <c r="CT73" s="20"/>
      <c r="CU73" s="14"/>
      <c r="CV73" s="14"/>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4"/>
      <c r="ES73" s="14"/>
      <c r="ET73" s="14"/>
      <c r="EU73" s="14"/>
      <c r="EV73" s="14"/>
      <c r="EW73" s="14"/>
      <c r="EX73" s="14"/>
      <c r="EY73" s="14"/>
      <c r="EZ73" s="14"/>
      <c r="FA73" s="14"/>
      <c r="FB73" s="14"/>
      <c r="FC73" s="14"/>
      <c r="FD73" s="14"/>
      <c r="FE73" s="14"/>
      <c r="FF73" s="14"/>
      <c r="FG73" s="14"/>
      <c r="FH73" s="14"/>
      <c r="FI73" s="14"/>
      <c r="FJ73" s="14"/>
      <c r="FK73" s="14"/>
      <c r="FL73" s="14"/>
      <c r="FM73" s="14"/>
      <c r="FN73" s="14"/>
      <c r="FO73" s="14"/>
      <c r="FP73" s="14"/>
      <c r="FQ73" s="14"/>
      <c r="FR73" s="14"/>
      <c r="FS73" s="14"/>
      <c r="FT73" s="14"/>
      <c r="FU73" s="14"/>
      <c r="FV73" s="14"/>
      <c r="FW73" s="14"/>
      <c r="FX73" s="14"/>
      <c r="FY73" s="14"/>
      <c r="FZ73" s="14"/>
      <c r="GA73" s="14"/>
      <c r="GB73" s="14"/>
      <c r="GC73" s="14"/>
      <c r="GD73" s="14"/>
      <c r="GE73" s="14"/>
      <c r="GF73" s="14"/>
      <c r="GG73" s="14"/>
      <c r="GH73" s="14"/>
      <c r="GI73" s="14"/>
      <c r="GJ73" s="14"/>
      <c r="GK73" s="14"/>
      <c r="GL73" s="14"/>
    </row>
    <row r="74" spans="1:194" ht="5.25" customHeight="1" x14ac:dyDescent="0.25">
      <c r="A74" s="51">
        <v>73</v>
      </c>
      <c r="B74" s="71"/>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72"/>
      <c r="AW74" s="71"/>
      <c r="AX74" s="169"/>
      <c r="AY74" s="169"/>
      <c r="AZ74" s="169"/>
      <c r="BA74" s="169"/>
      <c r="BB74" s="169"/>
      <c r="BC74" s="169"/>
      <c r="BD74" s="169"/>
      <c r="BE74" s="169"/>
      <c r="BF74" s="169"/>
      <c r="BG74" s="169"/>
      <c r="BH74" s="169"/>
      <c r="BI74" s="169"/>
      <c r="BJ74" s="169"/>
      <c r="BK74" s="169"/>
      <c r="BL74" s="169"/>
      <c r="BM74" s="169"/>
      <c r="BN74" s="169"/>
      <c r="BO74" s="169"/>
      <c r="BP74" s="169"/>
      <c r="BQ74" s="169"/>
      <c r="BR74" s="169"/>
      <c r="BS74" s="169"/>
      <c r="BT74" s="169"/>
      <c r="BU74" s="169"/>
      <c r="BV74" s="169"/>
      <c r="BW74" s="169"/>
      <c r="BX74" s="169"/>
      <c r="BY74" s="169"/>
      <c r="BZ74" s="169"/>
      <c r="CA74" s="169"/>
      <c r="CB74" s="169"/>
      <c r="CC74" s="169"/>
      <c r="CD74" s="169"/>
      <c r="CE74" s="169"/>
      <c r="CF74" s="169"/>
      <c r="CG74" s="169"/>
      <c r="CH74" s="169"/>
      <c r="CI74" s="169"/>
      <c r="CJ74" s="169"/>
      <c r="CK74" s="169"/>
      <c r="CL74" s="169"/>
      <c r="CM74" s="169"/>
      <c r="CN74" s="169"/>
      <c r="CO74" s="169"/>
      <c r="CP74" s="169"/>
      <c r="CQ74" s="169"/>
      <c r="CR74" s="72"/>
      <c r="CS74" s="54">
        <v>73</v>
      </c>
      <c r="CT74" s="20"/>
      <c r="CU74" s="14"/>
      <c r="CV74" s="14"/>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row>
    <row r="75" spans="1:194" ht="5.25" customHeight="1" x14ac:dyDescent="0.25">
      <c r="A75" s="51">
        <v>74</v>
      </c>
      <c r="B75" s="64"/>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6"/>
      <c r="AW75" s="64"/>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6"/>
      <c r="CS75" s="55">
        <v>74</v>
      </c>
      <c r="CT75" s="20"/>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4"/>
      <c r="EE75" s="14"/>
      <c r="EF75" s="14"/>
      <c r="EG75" s="14"/>
      <c r="EH75" s="14"/>
      <c r="EI75" s="14"/>
      <c r="EJ75" s="14"/>
      <c r="EK75" s="14"/>
      <c r="EL75" s="14"/>
      <c r="EM75" s="14"/>
      <c r="EN75" s="14"/>
      <c r="EO75" s="14"/>
      <c r="EP75" s="14"/>
      <c r="EQ75" s="14"/>
      <c r="ER75" s="14"/>
      <c r="ES75" s="14"/>
      <c r="ET75" s="14"/>
      <c r="EU75" s="14"/>
      <c r="EV75" s="14"/>
      <c r="EW75" s="14"/>
      <c r="EX75" s="14"/>
      <c r="EY75" s="14"/>
      <c r="EZ75" s="14"/>
      <c r="FA75" s="14"/>
      <c r="FB75" s="14"/>
      <c r="FC75" s="14"/>
      <c r="FD75" s="14"/>
      <c r="FE75" s="14"/>
      <c r="FF75" s="14"/>
      <c r="FG75" s="14"/>
      <c r="FH75" s="14"/>
      <c r="FI75" s="14"/>
      <c r="FJ75" s="14"/>
      <c r="FK75" s="14"/>
      <c r="FL75" s="14"/>
      <c r="FM75" s="14"/>
      <c r="FN75" s="14"/>
      <c r="FO75" s="14"/>
      <c r="FP75" s="14"/>
      <c r="FQ75" s="14"/>
      <c r="FR75" s="14"/>
      <c r="FS75" s="14"/>
      <c r="FT75" s="14"/>
      <c r="FU75" s="14"/>
      <c r="FV75" s="14"/>
      <c r="FW75" s="14"/>
      <c r="FX75" s="14"/>
      <c r="FY75" s="14"/>
      <c r="FZ75" s="14"/>
      <c r="GA75" s="14"/>
      <c r="GB75" s="14"/>
      <c r="GC75" s="14"/>
      <c r="GD75" s="14"/>
      <c r="GE75" s="14"/>
      <c r="GF75" s="14"/>
      <c r="GG75" s="14"/>
      <c r="GH75" s="14"/>
      <c r="GI75" s="14"/>
      <c r="GJ75" s="14"/>
      <c r="GK75" s="14"/>
      <c r="GL75" s="14"/>
    </row>
    <row r="76" spans="1:194" ht="5.25" customHeight="1" x14ac:dyDescent="0.25">
      <c r="A76" s="51">
        <v>75</v>
      </c>
      <c r="B76" s="67"/>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68"/>
      <c r="AW76" s="67"/>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68"/>
      <c r="CS76" s="53">
        <v>75</v>
      </c>
      <c r="CT76" s="20"/>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4"/>
      <c r="EE76" s="14"/>
      <c r="EF76" s="14"/>
      <c r="EG76" s="14"/>
      <c r="EH76" s="14"/>
      <c r="EI76" s="14"/>
      <c r="EJ76" s="14"/>
      <c r="EK76" s="14"/>
      <c r="EL76" s="14"/>
      <c r="EM76" s="14"/>
      <c r="EN76" s="14"/>
      <c r="EO76" s="14"/>
      <c r="EP76" s="14"/>
      <c r="EQ76" s="14"/>
      <c r="ER76" s="14"/>
      <c r="ES76" s="14"/>
      <c r="ET76" s="14"/>
      <c r="EU76" s="14"/>
      <c r="EV76" s="14"/>
      <c r="EW76" s="14"/>
      <c r="EX76" s="14"/>
      <c r="EY76" s="14"/>
      <c r="EZ76" s="14"/>
      <c r="FA76" s="14"/>
      <c r="FB76" s="14"/>
      <c r="FC76" s="14"/>
      <c r="FD76" s="14"/>
      <c r="FE76" s="14"/>
      <c r="FF76" s="14"/>
      <c r="FG76" s="14"/>
      <c r="FH76" s="14"/>
      <c r="FI76" s="14"/>
      <c r="FJ76" s="14"/>
      <c r="FK76" s="14"/>
      <c r="FL76" s="14"/>
      <c r="FM76" s="14"/>
      <c r="FN76" s="14"/>
      <c r="FO76" s="14"/>
      <c r="FP76" s="14"/>
      <c r="FQ76" s="14"/>
      <c r="FR76" s="14"/>
      <c r="FS76" s="14"/>
      <c r="FT76" s="14"/>
      <c r="FU76" s="14"/>
      <c r="FV76" s="14"/>
      <c r="FW76" s="14"/>
      <c r="FX76" s="14"/>
      <c r="FY76" s="14"/>
      <c r="FZ76" s="14"/>
      <c r="GA76" s="14"/>
      <c r="GB76" s="14"/>
      <c r="GC76" s="14"/>
      <c r="GD76" s="14"/>
      <c r="GE76" s="14"/>
      <c r="GF76" s="14"/>
      <c r="GG76" s="14"/>
      <c r="GH76" s="14"/>
      <c r="GI76" s="14"/>
      <c r="GJ76" s="14"/>
      <c r="GK76" s="14"/>
      <c r="GL76" s="14"/>
    </row>
    <row r="77" spans="1:194" ht="5.25" customHeight="1" x14ac:dyDescent="0.25">
      <c r="A77" s="51">
        <v>76</v>
      </c>
      <c r="B77" s="67"/>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68"/>
      <c r="AW77" s="67"/>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68"/>
      <c r="CS77" s="53">
        <v>76</v>
      </c>
      <c r="CT77" s="20"/>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row>
    <row r="78" spans="1:194" ht="5.25" customHeight="1" x14ac:dyDescent="0.25">
      <c r="A78" s="51">
        <v>77</v>
      </c>
      <c r="B78" s="67"/>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68"/>
      <c r="AW78" s="67"/>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68"/>
      <c r="CS78" s="53">
        <v>77</v>
      </c>
      <c r="CT78" s="20"/>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4"/>
      <c r="EE78" s="14"/>
      <c r="EF78" s="14"/>
      <c r="EG78" s="14"/>
      <c r="EH78" s="14"/>
      <c r="EI78" s="14"/>
      <c r="EJ78" s="14"/>
      <c r="EK78" s="14"/>
      <c r="EL78" s="14"/>
      <c r="EM78" s="14"/>
      <c r="EN78" s="14"/>
      <c r="EO78" s="14"/>
      <c r="EP78" s="14"/>
      <c r="EQ78" s="14"/>
      <c r="ER78" s="14"/>
      <c r="ES78" s="14"/>
      <c r="ET78" s="14"/>
      <c r="EU78" s="14"/>
      <c r="EV78" s="14"/>
      <c r="EW78" s="14"/>
      <c r="EX78" s="14"/>
      <c r="EY78" s="14"/>
      <c r="EZ78" s="14"/>
      <c r="FA78" s="14"/>
      <c r="FB78" s="14"/>
      <c r="FC78" s="14"/>
      <c r="FD78" s="14"/>
      <c r="FE78" s="14"/>
      <c r="FF78" s="14"/>
      <c r="FG78" s="14"/>
      <c r="FH78" s="14"/>
      <c r="FI78" s="14"/>
      <c r="FJ78" s="14"/>
      <c r="FK78" s="14"/>
      <c r="FL78" s="14"/>
      <c r="FM78" s="14"/>
      <c r="FN78" s="14"/>
      <c r="FO78" s="14"/>
      <c r="FP78" s="14"/>
      <c r="FQ78" s="14"/>
      <c r="FR78" s="14"/>
      <c r="FS78" s="14"/>
      <c r="FT78" s="14"/>
      <c r="FU78" s="14"/>
      <c r="FV78" s="14"/>
      <c r="FW78" s="14"/>
      <c r="FX78" s="14"/>
      <c r="FY78" s="14"/>
      <c r="FZ78" s="14"/>
      <c r="GA78" s="14"/>
      <c r="GB78" s="14"/>
      <c r="GC78" s="14"/>
      <c r="GD78" s="14"/>
      <c r="GE78" s="14"/>
      <c r="GF78" s="14"/>
      <c r="GG78" s="14"/>
      <c r="GH78" s="14"/>
      <c r="GI78" s="14"/>
      <c r="GJ78" s="14"/>
      <c r="GK78" s="14"/>
      <c r="GL78" s="14"/>
    </row>
    <row r="79" spans="1:194" ht="5.25" customHeight="1" x14ac:dyDescent="0.25">
      <c r="A79" s="51">
        <v>78</v>
      </c>
      <c r="B79" s="67"/>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68"/>
      <c r="AW79" s="67"/>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68"/>
      <c r="CS79" s="53">
        <v>78</v>
      </c>
      <c r="CT79" s="20"/>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row>
    <row r="80" spans="1:194" ht="5.25" customHeight="1" x14ac:dyDescent="0.25">
      <c r="A80" s="51">
        <v>79</v>
      </c>
      <c r="B80" s="67"/>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68"/>
      <c r="AW80" s="67"/>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68"/>
      <c r="CS80" s="53">
        <v>79</v>
      </c>
      <c r="CT80" s="20"/>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row>
    <row r="81" spans="1:194" ht="5.25" customHeight="1" x14ac:dyDescent="0.25">
      <c r="A81" s="51">
        <v>80</v>
      </c>
      <c r="B81" s="67"/>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68"/>
      <c r="AW81" s="67"/>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68"/>
      <c r="CS81" s="53">
        <v>80</v>
      </c>
      <c r="CT81" s="20"/>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4"/>
      <c r="EE81" s="14"/>
      <c r="EF81" s="14"/>
      <c r="EG81" s="14"/>
      <c r="EH81" s="14"/>
      <c r="EI81" s="14"/>
      <c r="EJ81" s="14"/>
      <c r="EK81" s="14"/>
      <c r="EL81" s="14"/>
      <c r="EM81" s="14"/>
      <c r="EN81" s="14"/>
      <c r="EO81" s="14"/>
      <c r="EP81" s="14"/>
      <c r="EQ81" s="14"/>
      <c r="ER81" s="14"/>
      <c r="ES81" s="14"/>
      <c r="ET81" s="14"/>
      <c r="EU81" s="14"/>
      <c r="EV81" s="14"/>
      <c r="EW81" s="14"/>
      <c r="EX81" s="14"/>
      <c r="EY81" s="14"/>
      <c r="EZ81" s="14"/>
      <c r="FA81" s="14"/>
      <c r="FB81" s="14"/>
      <c r="FC81" s="14"/>
      <c r="FD81" s="14"/>
      <c r="FE81" s="14"/>
      <c r="FF81" s="14"/>
      <c r="FG81" s="14"/>
      <c r="FH81" s="14"/>
      <c r="FI81" s="14"/>
      <c r="FJ81" s="14"/>
      <c r="FK81" s="14"/>
      <c r="FL81" s="14"/>
      <c r="FM81" s="14"/>
      <c r="FN81" s="14"/>
      <c r="FO81" s="14"/>
      <c r="FP81" s="14"/>
      <c r="FQ81" s="14"/>
      <c r="FR81" s="14"/>
      <c r="FS81" s="14"/>
      <c r="FT81" s="14"/>
      <c r="FU81" s="14"/>
      <c r="FV81" s="14"/>
      <c r="FW81" s="14"/>
      <c r="FX81" s="14"/>
      <c r="FY81" s="14"/>
      <c r="FZ81" s="14"/>
      <c r="GA81" s="14"/>
      <c r="GB81" s="14"/>
      <c r="GC81" s="14"/>
      <c r="GD81" s="14"/>
      <c r="GE81" s="14"/>
      <c r="GF81" s="14"/>
      <c r="GG81" s="14"/>
      <c r="GH81" s="14"/>
      <c r="GI81" s="14"/>
      <c r="GJ81" s="14"/>
      <c r="GK81" s="14"/>
      <c r="GL81" s="14"/>
    </row>
    <row r="82" spans="1:194" ht="5.25" customHeight="1" x14ac:dyDescent="0.25">
      <c r="A82" s="51">
        <v>81</v>
      </c>
      <c r="B82" s="67"/>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68"/>
      <c r="AW82" s="67"/>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68"/>
      <c r="CS82" s="53">
        <v>81</v>
      </c>
      <c r="CT82" s="20"/>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c r="ED82" s="14"/>
      <c r="EE82" s="14"/>
      <c r="EF82" s="14"/>
      <c r="EG82" s="14"/>
      <c r="EH82" s="14"/>
      <c r="EI82" s="14"/>
      <c r="EJ82" s="14"/>
      <c r="EK82" s="14"/>
      <c r="EL82" s="14"/>
      <c r="EM82" s="14"/>
      <c r="EN82" s="14"/>
      <c r="EO82" s="14"/>
      <c r="EP82" s="14"/>
      <c r="EQ82" s="14"/>
      <c r="ER82" s="14"/>
      <c r="ES82" s="14"/>
      <c r="ET82" s="14"/>
      <c r="EU82" s="14"/>
      <c r="EV82" s="14"/>
      <c r="EW82" s="14"/>
      <c r="EX82" s="14"/>
      <c r="EY82" s="14"/>
      <c r="EZ82" s="14"/>
      <c r="FA82" s="14"/>
      <c r="FB82" s="14"/>
      <c r="FC82" s="14"/>
      <c r="FD82" s="14"/>
      <c r="FE82" s="14"/>
      <c r="FF82" s="14"/>
      <c r="FG82" s="14"/>
      <c r="FH82" s="14"/>
      <c r="FI82" s="14"/>
      <c r="FJ82" s="14"/>
      <c r="FK82" s="14"/>
      <c r="FL82" s="14"/>
      <c r="FM82" s="14"/>
      <c r="FN82" s="14"/>
      <c r="FO82" s="14"/>
      <c r="FP82" s="14"/>
      <c r="FQ82" s="14"/>
      <c r="FR82" s="14"/>
      <c r="FS82" s="14"/>
      <c r="FT82" s="14"/>
      <c r="FU82" s="14"/>
      <c r="FV82" s="14"/>
      <c r="FW82" s="14"/>
      <c r="FX82" s="14"/>
      <c r="FY82" s="14"/>
      <c r="FZ82" s="14"/>
      <c r="GA82" s="14"/>
      <c r="GB82" s="14"/>
      <c r="GC82" s="14"/>
      <c r="GD82" s="14"/>
      <c r="GE82" s="14"/>
      <c r="GF82" s="14"/>
      <c r="GG82" s="14"/>
      <c r="GH82" s="14"/>
      <c r="GI82" s="14"/>
      <c r="GJ82" s="14"/>
      <c r="GK82" s="14"/>
      <c r="GL82" s="14"/>
    </row>
    <row r="83" spans="1:194" ht="5.25" customHeight="1" x14ac:dyDescent="0.25">
      <c r="A83" s="51">
        <v>82</v>
      </c>
      <c r="B83" s="67"/>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68"/>
      <c r="AW83" s="67"/>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68"/>
      <c r="CS83" s="53">
        <v>82</v>
      </c>
      <c r="CT83" s="20"/>
      <c r="CU83" s="14"/>
      <c r="CV83" s="14"/>
      <c r="CW83" s="14"/>
      <c r="CX83" s="14"/>
      <c r="CY83" s="14"/>
      <c r="CZ83" s="14"/>
      <c r="DA83" s="14"/>
      <c r="DB83" s="14"/>
      <c r="DC83" s="14"/>
      <c r="DD83" s="14"/>
      <c r="DE83" s="14"/>
      <c r="DF83" s="14"/>
      <c r="DG83" s="14"/>
      <c r="DH83" s="14"/>
      <c r="DI83" s="14"/>
      <c r="DJ83" s="14"/>
      <c r="DK83" s="14"/>
      <c r="DL83" s="14"/>
      <c r="DM83" s="14"/>
      <c r="DN83" s="14"/>
      <c r="DO83" s="14"/>
      <c r="DP83" s="14"/>
      <c r="DQ83" s="14"/>
      <c r="DR83" s="14"/>
      <c r="DS83" s="14"/>
      <c r="DT83" s="14"/>
      <c r="DU83" s="14"/>
      <c r="DV83" s="14"/>
      <c r="DW83" s="14"/>
      <c r="DX83" s="14"/>
      <c r="DY83" s="14"/>
      <c r="DZ83" s="14"/>
      <c r="EA83" s="14"/>
      <c r="EB83" s="14"/>
      <c r="EC83" s="14"/>
      <c r="ED83" s="14"/>
      <c r="EE83" s="14"/>
      <c r="EF83" s="14"/>
      <c r="EG83" s="14"/>
      <c r="EH83" s="14"/>
      <c r="EI83" s="14"/>
      <c r="EJ83" s="14"/>
      <c r="EK83" s="14"/>
      <c r="EL83" s="14"/>
      <c r="EM83" s="14"/>
      <c r="EN83" s="14"/>
      <c r="EO83" s="14"/>
      <c r="EP83" s="14"/>
      <c r="EQ83" s="14"/>
      <c r="ER83" s="14"/>
      <c r="ES83" s="14"/>
      <c r="ET83" s="14"/>
      <c r="EU83" s="14"/>
      <c r="EV83" s="14"/>
      <c r="EW83" s="14"/>
      <c r="EX83" s="14"/>
      <c r="EY83" s="14"/>
      <c r="EZ83" s="14"/>
      <c r="FA83" s="14"/>
      <c r="FB83" s="14"/>
      <c r="FC83" s="14"/>
      <c r="FD83" s="14"/>
      <c r="FE83" s="14"/>
      <c r="FF83" s="14"/>
      <c r="FG83" s="14"/>
      <c r="FH83" s="14"/>
      <c r="FI83" s="14"/>
      <c r="FJ83" s="14"/>
      <c r="FK83" s="14"/>
      <c r="FL83" s="14"/>
      <c r="FM83" s="14"/>
      <c r="FN83" s="14"/>
      <c r="FO83" s="14"/>
      <c r="FP83" s="14"/>
      <c r="FQ83" s="14"/>
      <c r="FR83" s="14"/>
      <c r="FS83" s="14"/>
      <c r="FT83" s="14"/>
      <c r="FU83" s="14"/>
      <c r="FV83" s="14"/>
      <c r="FW83" s="14"/>
      <c r="FX83" s="14"/>
      <c r="FY83" s="14"/>
      <c r="FZ83" s="14"/>
      <c r="GA83" s="14"/>
      <c r="GB83" s="14"/>
      <c r="GC83" s="14"/>
      <c r="GD83" s="14"/>
      <c r="GE83" s="14"/>
      <c r="GF83" s="14"/>
      <c r="GG83" s="14"/>
      <c r="GH83" s="14"/>
      <c r="GI83" s="14"/>
      <c r="GJ83" s="14"/>
      <c r="GK83" s="14"/>
      <c r="GL83" s="14"/>
    </row>
    <row r="84" spans="1:194" ht="5.25" customHeight="1" x14ac:dyDescent="0.25">
      <c r="A84" s="51">
        <v>83</v>
      </c>
      <c r="B84" s="67"/>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68"/>
      <c r="AW84" s="67"/>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68"/>
      <c r="CS84" s="53">
        <v>83</v>
      </c>
      <c r="CT84" s="20"/>
      <c r="CU84" s="14"/>
      <c r="CV84" s="14"/>
      <c r="CW84" s="14"/>
      <c r="CX84" s="14"/>
      <c r="CY84" s="14"/>
      <c r="CZ84" s="14"/>
      <c r="DA84" s="14"/>
      <c r="DB84" s="14"/>
      <c r="DC84" s="14"/>
      <c r="DD84" s="14"/>
      <c r="DE84" s="14"/>
      <c r="DF84" s="14"/>
      <c r="DG84" s="14"/>
      <c r="DH84" s="14"/>
      <c r="DI84" s="14"/>
      <c r="DJ84" s="14"/>
      <c r="DK84" s="14"/>
      <c r="DL84" s="14"/>
      <c r="DM84" s="14"/>
      <c r="DN84" s="14"/>
      <c r="DO84" s="14"/>
      <c r="DP84" s="14"/>
      <c r="DQ84" s="14"/>
      <c r="DR84" s="14"/>
      <c r="DS84" s="14"/>
      <c r="DT84" s="14"/>
      <c r="DU84" s="14"/>
      <c r="DV84" s="14"/>
      <c r="DW84" s="14"/>
      <c r="DX84" s="14"/>
      <c r="DY84" s="14"/>
      <c r="DZ84" s="14"/>
      <c r="EA84" s="14"/>
      <c r="EB84" s="14"/>
      <c r="EC84" s="14"/>
      <c r="ED84" s="14"/>
      <c r="EE84" s="14"/>
      <c r="EF84" s="14"/>
      <c r="EG84" s="14"/>
      <c r="EH84" s="14"/>
      <c r="EI84" s="14"/>
      <c r="EJ84" s="14"/>
      <c r="EK84" s="14"/>
      <c r="EL84" s="14"/>
      <c r="EM84" s="14"/>
      <c r="EN84" s="14"/>
      <c r="EO84" s="14"/>
      <c r="EP84" s="14"/>
      <c r="EQ84" s="14"/>
      <c r="ER84" s="14"/>
      <c r="ES84" s="14"/>
      <c r="ET84" s="14"/>
      <c r="EU84" s="14"/>
      <c r="EV84" s="14"/>
      <c r="EW84" s="14"/>
      <c r="EX84" s="14"/>
      <c r="EY84" s="14"/>
      <c r="EZ84" s="14"/>
      <c r="FA84" s="14"/>
      <c r="FB84" s="14"/>
      <c r="FC84" s="14"/>
      <c r="FD84" s="14"/>
      <c r="FE84" s="14"/>
      <c r="FF84" s="14"/>
      <c r="FG84" s="14"/>
      <c r="FH84" s="14"/>
      <c r="FI84" s="14"/>
      <c r="FJ84" s="14"/>
      <c r="FK84" s="14"/>
      <c r="FL84" s="14"/>
      <c r="FM84" s="14"/>
      <c r="FN84" s="14"/>
      <c r="FO84" s="14"/>
      <c r="FP84" s="14"/>
      <c r="FQ84" s="14"/>
      <c r="FR84" s="14"/>
      <c r="FS84" s="14"/>
      <c r="FT84" s="14"/>
      <c r="FU84" s="14"/>
      <c r="FV84" s="14"/>
      <c r="FW84" s="14"/>
      <c r="FX84" s="14"/>
      <c r="FY84" s="14"/>
      <c r="FZ84" s="14"/>
      <c r="GA84" s="14"/>
      <c r="GB84" s="14"/>
      <c r="GC84" s="14"/>
      <c r="GD84" s="14"/>
      <c r="GE84" s="14"/>
      <c r="GF84" s="14"/>
      <c r="GG84" s="14"/>
      <c r="GH84" s="14"/>
      <c r="GI84" s="14"/>
      <c r="GJ84" s="14"/>
      <c r="GK84" s="14"/>
      <c r="GL84" s="14"/>
    </row>
    <row r="85" spans="1:194" ht="5.25" customHeight="1" x14ac:dyDescent="0.25">
      <c r="A85" s="51">
        <v>84</v>
      </c>
      <c r="B85" s="67"/>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68"/>
      <c r="AW85" s="67"/>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68"/>
      <c r="CS85" s="53">
        <v>84</v>
      </c>
      <c r="CT85" s="20"/>
      <c r="CU85" s="14"/>
      <c r="CV85" s="14"/>
      <c r="CW85" s="14"/>
      <c r="CX85" s="14"/>
      <c r="CY85" s="14"/>
      <c r="CZ85" s="14"/>
      <c r="DA85" s="14"/>
      <c r="DB85" s="14"/>
      <c r="DC85" s="14"/>
      <c r="DD85" s="14"/>
      <c r="DE85" s="14"/>
      <c r="DF85" s="14"/>
      <c r="DG85" s="14"/>
      <c r="DH85" s="14"/>
      <c r="DI85" s="14"/>
      <c r="DJ85" s="14"/>
      <c r="DK85" s="14"/>
      <c r="DL85" s="14"/>
      <c r="DM85" s="14"/>
      <c r="DN85" s="14"/>
      <c r="DO85" s="14"/>
      <c r="DP85" s="14"/>
      <c r="DQ85" s="14"/>
      <c r="DR85" s="14"/>
      <c r="DS85" s="14"/>
      <c r="DT85" s="14"/>
      <c r="DU85" s="14"/>
      <c r="DV85" s="14"/>
      <c r="DW85" s="14"/>
      <c r="DX85" s="14"/>
      <c r="DY85" s="14"/>
      <c r="DZ85" s="14"/>
      <c r="EA85" s="14"/>
      <c r="EB85" s="14"/>
      <c r="EC85" s="14"/>
      <c r="ED85" s="14"/>
      <c r="EE85" s="14"/>
      <c r="EF85" s="14"/>
      <c r="EG85" s="14"/>
      <c r="EH85" s="14"/>
      <c r="EI85" s="14"/>
      <c r="EJ85" s="14"/>
      <c r="EK85" s="14"/>
      <c r="EL85" s="14"/>
      <c r="EM85" s="14"/>
      <c r="EN85" s="14"/>
      <c r="EO85" s="14"/>
      <c r="EP85" s="14"/>
      <c r="EQ85" s="14"/>
      <c r="ER85" s="14"/>
      <c r="ES85" s="14"/>
      <c r="ET85" s="14"/>
      <c r="EU85" s="14"/>
      <c r="EV85" s="14"/>
      <c r="EW85" s="14"/>
      <c r="EX85" s="14"/>
      <c r="EY85" s="14"/>
      <c r="EZ85" s="14"/>
      <c r="FA85" s="14"/>
      <c r="FB85" s="14"/>
      <c r="FC85" s="14"/>
      <c r="FD85" s="14"/>
      <c r="FE85" s="14"/>
      <c r="FF85" s="14"/>
      <c r="FG85" s="14"/>
      <c r="FH85" s="14"/>
      <c r="FI85" s="14"/>
      <c r="FJ85" s="14"/>
      <c r="FK85" s="14"/>
      <c r="FL85" s="14"/>
      <c r="FM85" s="14"/>
      <c r="FN85" s="14"/>
      <c r="FO85" s="14"/>
      <c r="FP85" s="14"/>
      <c r="FQ85" s="14"/>
      <c r="FR85" s="14"/>
      <c r="FS85" s="14"/>
      <c r="FT85" s="14"/>
      <c r="FU85" s="14"/>
      <c r="FV85" s="14"/>
      <c r="FW85" s="14"/>
      <c r="FX85" s="14"/>
      <c r="FY85" s="14"/>
      <c r="FZ85" s="14"/>
      <c r="GA85" s="14"/>
      <c r="GB85" s="14"/>
      <c r="GC85" s="14"/>
      <c r="GD85" s="14"/>
      <c r="GE85" s="14"/>
      <c r="GF85" s="14"/>
      <c r="GG85" s="14"/>
      <c r="GH85" s="14"/>
      <c r="GI85" s="14"/>
      <c r="GJ85" s="14"/>
      <c r="GK85" s="14"/>
      <c r="GL85" s="14"/>
    </row>
    <row r="86" spans="1:194" ht="5.25" customHeight="1" x14ac:dyDescent="0.25">
      <c r="A86" s="51">
        <v>85</v>
      </c>
      <c r="B86" s="67"/>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68"/>
      <c r="AW86" s="67"/>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68"/>
      <c r="CS86" s="53">
        <v>85</v>
      </c>
      <c r="CT86" s="20"/>
      <c r="CU86" s="14"/>
      <c r="CV86" s="14"/>
      <c r="CW86" s="14"/>
      <c r="CX86" s="14"/>
      <c r="CY86" s="14"/>
      <c r="CZ86" s="14"/>
      <c r="DA86" s="14"/>
      <c r="DB86" s="14"/>
      <c r="DC86" s="14"/>
      <c r="DD86" s="14"/>
      <c r="DE86" s="14"/>
      <c r="DF86" s="14"/>
      <c r="DG86" s="14"/>
      <c r="DH86" s="14"/>
      <c r="DI86" s="14"/>
      <c r="DJ86" s="14"/>
      <c r="DK86" s="14"/>
      <c r="DL86" s="14"/>
      <c r="DM86" s="14"/>
      <c r="DN86" s="14"/>
      <c r="DO86" s="14"/>
      <c r="DP86" s="14"/>
      <c r="DQ86" s="14"/>
      <c r="DR86" s="14"/>
      <c r="DS86" s="14"/>
      <c r="DT86" s="14"/>
      <c r="DU86" s="14"/>
      <c r="DV86" s="14"/>
      <c r="DW86" s="14"/>
      <c r="DX86" s="14"/>
      <c r="DY86" s="14"/>
      <c r="DZ86" s="14"/>
      <c r="EA86" s="14"/>
      <c r="EB86" s="14"/>
      <c r="EC86" s="14"/>
      <c r="ED86" s="14"/>
      <c r="EE86" s="14"/>
      <c r="EF86" s="14"/>
      <c r="EG86" s="14"/>
      <c r="EH86" s="14"/>
      <c r="EI86" s="14"/>
      <c r="EJ86" s="14"/>
      <c r="EK86" s="14"/>
      <c r="EL86" s="14"/>
      <c r="EM86" s="14"/>
      <c r="EN86" s="14"/>
      <c r="EO86" s="14"/>
      <c r="EP86" s="14"/>
      <c r="EQ86" s="14"/>
      <c r="ER86" s="14"/>
      <c r="ES86" s="14"/>
      <c r="ET86" s="14"/>
      <c r="EU86" s="14"/>
      <c r="EV86" s="14"/>
      <c r="EW86" s="14"/>
      <c r="EX86" s="14"/>
      <c r="EY86" s="14"/>
      <c r="EZ86" s="14"/>
      <c r="FA86" s="14"/>
      <c r="FB86" s="14"/>
      <c r="FC86" s="14"/>
      <c r="FD86" s="14"/>
      <c r="FE86" s="14"/>
      <c r="FF86" s="14"/>
      <c r="FG86" s="14"/>
      <c r="FH86" s="14"/>
      <c r="FI86" s="14"/>
      <c r="FJ86" s="14"/>
      <c r="FK86" s="14"/>
      <c r="FL86" s="14"/>
      <c r="FM86" s="14"/>
      <c r="FN86" s="14"/>
      <c r="FO86" s="14"/>
      <c r="FP86" s="14"/>
      <c r="FQ86" s="14"/>
      <c r="FR86" s="14"/>
      <c r="FS86" s="14"/>
      <c r="FT86" s="14"/>
      <c r="FU86" s="14"/>
      <c r="FV86" s="14"/>
      <c r="FW86" s="14"/>
      <c r="FX86" s="14"/>
      <c r="FY86" s="14"/>
      <c r="FZ86" s="14"/>
      <c r="GA86" s="14"/>
      <c r="GB86" s="14"/>
      <c r="GC86" s="14"/>
      <c r="GD86" s="14"/>
      <c r="GE86" s="14"/>
      <c r="GF86" s="14"/>
      <c r="GG86" s="14"/>
      <c r="GH86" s="14"/>
      <c r="GI86" s="14"/>
      <c r="GJ86" s="14"/>
      <c r="GK86" s="14"/>
      <c r="GL86" s="14"/>
    </row>
    <row r="87" spans="1:194" ht="5.25" customHeight="1" x14ac:dyDescent="0.25">
      <c r="A87" s="51">
        <v>86</v>
      </c>
      <c r="B87" s="67"/>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68"/>
      <c r="AW87" s="67"/>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68"/>
      <c r="CS87" s="53">
        <v>86</v>
      </c>
      <c r="CT87" s="20"/>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row>
    <row r="88" spans="1:194" ht="5.25" customHeight="1" x14ac:dyDescent="0.25">
      <c r="A88" s="51">
        <v>87</v>
      </c>
      <c r="B88" s="67"/>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68"/>
      <c r="AW88" s="67"/>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68"/>
      <c r="CS88" s="53">
        <v>87</v>
      </c>
      <c r="CT88" s="20"/>
      <c r="CU88" s="14"/>
      <c r="CV88" s="14"/>
      <c r="CW88" s="14"/>
      <c r="CX88" s="14"/>
      <c r="CY88" s="14"/>
      <c r="CZ88" s="14"/>
      <c r="DA88" s="14"/>
      <c r="DB88" s="14"/>
      <c r="DC88" s="14"/>
      <c r="DD88" s="14"/>
      <c r="DE88" s="14"/>
      <c r="DF88" s="14"/>
      <c r="DG88" s="14"/>
      <c r="DH88" s="14"/>
      <c r="DI88" s="14"/>
      <c r="DJ88" s="14"/>
      <c r="DK88" s="14"/>
      <c r="DL88" s="14"/>
      <c r="DM88" s="14"/>
      <c r="DN88" s="14"/>
      <c r="DO88" s="14"/>
      <c r="DP88" s="14"/>
      <c r="DQ88" s="14"/>
      <c r="DR88" s="14"/>
      <c r="DS88" s="14"/>
      <c r="DT88" s="14"/>
      <c r="DU88" s="14"/>
      <c r="DV88" s="14"/>
      <c r="DW88" s="14"/>
      <c r="DX88" s="14"/>
      <c r="DY88" s="14"/>
      <c r="DZ88" s="14"/>
      <c r="EA88" s="14"/>
      <c r="EB88" s="14"/>
      <c r="EC88" s="14"/>
      <c r="ED88" s="14"/>
      <c r="EE88" s="14"/>
      <c r="EF88" s="14"/>
      <c r="EG88" s="14"/>
      <c r="EH88" s="14"/>
      <c r="EI88" s="14"/>
      <c r="EJ88" s="14"/>
      <c r="EK88" s="14"/>
      <c r="EL88" s="14"/>
      <c r="EM88" s="14"/>
      <c r="EN88" s="14"/>
      <c r="EO88" s="14"/>
      <c r="EP88" s="14"/>
      <c r="EQ88" s="14"/>
      <c r="ER88" s="14"/>
      <c r="ES88" s="14"/>
      <c r="ET88" s="14"/>
      <c r="EU88" s="14"/>
      <c r="EV88" s="14"/>
      <c r="EW88" s="14"/>
      <c r="EX88" s="14"/>
      <c r="EY88" s="14"/>
      <c r="EZ88" s="14"/>
      <c r="FA88" s="14"/>
      <c r="FB88" s="14"/>
      <c r="FC88" s="14"/>
      <c r="FD88" s="14"/>
      <c r="FE88" s="14"/>
      <c r="FF88" s="14"/>
      <c r="FG88" s="14"/>
      <c r="FH88" s="14"/>
      <c r="FI88" s="14"/>
      <c r="FJ88" s="14"/>
      <c r="FK88" s="14"/>
      <c r="FL88" s="14"/>
      <c r="FM88" s="14"/>
      <c r="FN88" s="14"/>
      <c r="FO88" s="14"/>
      <c r="FP88" s="14"/>
      <c r="FQ88" s="14"/>
      <c r="FR88" s="14"/>
      <c r="FS88" s="14"/>
      <c r="FT88" s="14"/>
      <c r="FU88" s="14"/>
      <c r="FV88" s="14"/>
      <c r="FW88" s="14"/>
      <c r="FX88" s="14"/>
      <c r="FY88" s="14"/>
      <c r="FZ88" s="14"/>
      <c r="GA88" s="14"/>
      <c r="GB88" s="14"/>
      <c r="GC88" s="14"/>
      <c r="GD88" s="14"/>
      <c r="GE88" s="14"/>
      <c r="GF88" s="14"/>
      <c r="GG88" s="14"/>
      <c r="GH88" s="14"/>
      <c r="GI88" s="14"/>
      <c r="GJ88" s="14"/>
      <c r="GK88" s="14"/>
      <c r="GL88" s="14"/>
    </row>
    <row r="89" spans="1:194" ht="5.25" customHeight="1" x14ac:dyDescent="0.25">
      <c r="A89" s="51">
        <v>88</v>
      </c>
      <c r="B89" s="67"/>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68"/>
      <c r="AW89" s="67"/>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68"/>
      <c r="CS89" s="53">
        <v>88</v>
      </c>
      <c r="CT89" s="20"/>
      <c r="CU89" s="14"/>
      <c r="CV89" s="14"/>
      <c r="CW89" s="14"/>
      <c r="CX89" s="14"/>
      <c r="CY89" s="14"/>
      <c r="CZ89" s="14"/>
      <c r="DA89" s="14"/>
      <c r="DB89" s="14"/>
      <c r="DC89" s="14"/>
      <c r="DD89" s="14"/>
      <c r="DE89" s="14"/>
      <c r="DF89" s="14"/>
      <c r="DG89" s="14"/>
      <c r="DH89" s="14"/>
      <c r="DI89" s="14"/>
      <c r="DJ89" s="14"/>
      <c r="DK89" s="14"/>
      <c r="DL89" s="14"/>
      <c r="DM89" s="14"/>
      <c r="DN89" s="14"/>
      <c r="DO89" s="14"/>
      <c r="DP89" s="14"/>
      <c r="DQ89" s="14"/>
      <c r="DR89" s="14"/>
      <c r="DS89" s="14"/>
      <c r="DT89" s="14"/>
      <c r="DU89" s="14"/>
      <c r="DV89" s="14"/>
      <c r="DW89" s="14"/>
      <c r="DX89" s="14"/>
      <c r="DY89" s="14"/>
      <c r="DZ89" s="14"/>
      <c r="EA89" s="14"/>
      <c r="EB89" s="14"/>
      <c r="EC89" s="14"/>
      <c r="ED89" s="14"/>
      <c r="EE89" s="14"/>
      <c r="EF89" s="14"/>
      <c r="EG89" s="14"/>
      <c r="EH89" s="14"/>
      <c r="EI89" s="14"/>
      <c r="EJ89" s="14"/>
      <c r="EK89" s="14"/>
      <c r="EL89" s="14"/>
      <c r="EM89" s="14"/>
      <c r="EN89" s="14"/>
      <c r="EO89" s="14"/>
      <c r="EP89" s="14"/>
      <c r="EQ89" s="14"/>
      <c r="ER89" s="14"/>
      <c r="ES89" s="14"/>
      <c r="ET89" s="14"/>
      <c r="EU89" s="14"/>
      <c r="EV89" s="14"/>
      <c r="EW89" s="14"/>
      <c r="EX89" s="14"/>
      <c r="EY89" s="14"/>
      <c r="EZ89" s="14"/>
      <c r="FA89" s="14"/>
      <c r="FB89" s="14"/>
      <c r="FC89" s="14"/>
      <c r="FD89" s="14"/>
      <c r="FE89" s="14"/>
      <c r="FF89" s="14"/>
      <c r="FG89" s="14"/>
      <c r="FH89" s="14"/>
      <c r="FI89" s="14"/>
      <c r="FJ89" s="14"/>
      <c r="FK89" s="14"/>
      <c r="FL89" s="14"/>
      <c r="FM89" s="14"/>
      <c r="FN89" s="14"/>
      <c r="FO89" s="14"/>
      <c r="FP89" s="14"/>
      <c r="FQ89" s="14"/>
      <c r="FR89" s="14"/>
      <c r="FS89" s="14"/>
      <c r="FT89" s="14"/>
      <c r="FU89" s="14"/>
      <c r="FV89" s="14"/>
      <c r="FW89" s="14"/>
      <c r="FX89" s="14"/>
      <c r="FY89" s="14"/>
      <c r="FZ89" s="14"/>
      <c r="GA89" s="14"/>
      <c r="GB89" s="14"/>
      <c r="GC89" s="14"/>
      <c r="GD89" s="14"/>
      <c r="GE89" s="14"/>
      <c r="GF89" s="14"/>
      <c r="GG89" s="14"/>
      <c r="GH89" s="14"/>
      <c r="GI89" s="14"/>
      <c r="GJ89" s="14"/>
      <c r="GK89" s="14"/>
      <c r="GL89" s="14"/>
    </row>
    <row r="90" spans="1:194" ht="5.25" customHeight="1" x14ac:dyDescent="0.25">
      <c r="A90" s="51">
        <v>89</v>
      </c>
      <c r="B90" s="67"/>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68"/>
      <c r="AW90" s="67"/>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68"/>
      <c r="CS90" s="53">
        <v>89</v>
      </c>
      <c r="CT90" s="20"/>
      <c r="CU90" s="14"/>
      <c r="CV90" s="14"/>
      <c r="CW90" s="14"/>
      <c r="CX90" s="14"/>
      <c r="CY90" s="14"/>
      <c r="CZ90" s="14"/>
      <c r="DA90" s="14"/>
      <c r="DB90" s="14"/>
      <c r="DC90" s="14"/>
      <c r="DD90" s="14"/>
      <c r="DE90" s="14"/>
      <c r="DF90" s="14"/>
      <c r="DG90" s="14"/>
      <c r="DH90" s="14"/>
      <c r="DI90" s="14"/>
      <c r="DJ90" s="14"/>
      <c r="DK90" s="14"/>
      <c r="DL90" s="14"/>
      <c r="DM90" s="14"/>
      <c r="DN90" s="14"/>
      <c r="DO90" s="14"/>
      <c r="DP90" s="14"/>
      <c r="DQ90" s="14"/>
      <c r="DR90" s="14"/>
      <c r="DS90" s="14"/>
      <c r="DT90" s="14"/>
      <c r="DU90" s="14"/>
      <c r="DV90" s="14"/>
      <c r="DW90" s="14"/>
      <c r="DX90" s="14"/>
      <c r="DY90" s="14"/>
      <c r="DZ90" s="14"/>
      <c r="EA90" s="14"/>
      <c r="EB90" s="14"/>
      <c r="EC90" s="14"/>
      <c r="ED90" s="14"/>
      <c r="EE90" s="14"/>
      <c r="EF90" s="14"/>
      <c r="EG90" s="14"/>
      <c r="EH90" s="14"/>
      <c r="EI90" s="14"/>
      <c r="EJ90" s="14"/>
      <c r="EK90" s="14"/>
      <c r="EL90" s="14"/>
      <c r="EM90" s="14"/>
      <c r="EN90" s="14"/>
      <c r="EO90" s="14"/>
      <c r="EP90" s="14"/>
      <c r="EQ90" s="14"/>
      <c r="ER90" s="14"/>
      <c r="ES90" s="14"/>
      <c r="ET90" s="14"/>
      <c r="EU90" s="14"/>
      <c r="EV90" s="14"/>
      <c r="EW90" s="14"/>
      <c r="EX90" s="14"/>
      <c r="EY90" s="14"/>
      <c r="EZ90" s="14"/>
      <c r="FA90" s="14"/>
      <c r="FB90" s="14"/>
      <c r="FC90" s="14"/>
      <c r="FD90" s="14"/>
      <c r="FE90" s="14"/>
      <c r="FF90" s="14"/>
      <c r="FG90" s="14"/>
      <c r="FH90" s="14"/>
      <c r="FI90" s="14"/>
      <c r="FJ90" s="14"/>
      <c r="FK90" s="14"/>
      <c r="FL90" s="14"/>
      <c r="FM90" s="14"/>
      <c r="FN90" s="14"/>
      <c r="FO90" s="14"/>
      <c r="FP90" s="14"/>
      <c r="FQ90" s="14"/>
      <c r="FR90" s="14"/>
      <c r="FS90" s="14"/>
      <c r="FT90" s="14"/>
      <c r="FU90" s="14"/>
      <c r="FV90" s="14"/>
      <c r="FW90" s="14"/>
      <c r="FX90" s="14"/>
      <c r="FY90" s="14"/>
      <c r="FZ90" s="14"/>
      <c r="GA90" s="14"/>
      <c r="GB90" s="14"/>
      <c r="GC90" s="14"/>
      <c r="GD90" s="14"/>
      <c r="GE90" s="14"/>
      <c r="GF90" s="14"/>
      <c r="GG90" s="14"/>
      <c r="GH90" s="14"/>
      <c r="GI90" s="14"/>
      <c r="GJ90" s="14"/>
      <c r="GK90" s="14"/>
      <c r="GL90" s="14"/>
    </row>
    <row r="91" spans="1:194" ht="5.25" customHeight="1" x14ac:dyDescent="0.25">
      <c r="A91" s="51">
        <v>90</v>
      </c>
      <c r="B91" s="67"/>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68"/>
      <c r="AW91" s="67"/>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68"/>
      <c r="CS91" s="53">
        <v>90</v>
      </c>
      <c r="CT91" s="20"/>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4"/>
      <c r="FH91" s="14"/>
      <c r="FI91" s="14"/>
      <c r="FJ91" s="14"/>
      <c r="FK91" s="14"/>
      <c r="FL91" s="14"/>
      <c r="FM91" s="14"/>
      <c r="FN91" s="14"/>
      <c r="FO91" s="14"/>
      <c r="FP91" s="14"/>
      <c r="FQ91" s="14"/>
      <c r="FR91" s="14"/>
      <c r="FS91" s="14"/>
      <c r="FT91" s="14"/>
      <c r="FU91" s="14"/>
      <c r="FV91" s="14"/>
      <c r="FW91" s="14"/>
      <c r="FX91" s="14"/>
      <c r="FY91" s="14"/>
      <c r="FZ91" s="14"/>
      <c r="GA91" s="14"/>
      <c r="GB91" s="14"/>
      <c r="GC91" s="14"/>
      <c r="GD91" s="14"/>
      <c r="GE91" s="14"/>
      <c r="GF91" s="14"/>
      <c r="GG91" s="14"/>
      <c r="GH91" s="14"/>
      <c r="GI91" s="14"/>
      <c r="GJ91" s="14"/>
      <c r="GK91" s="14"/>
      <c r="GL91" s="14"/>
    </row>
    <row r="92" spans="1:194" ht="5.25" customHeight="1" x14ac:dyDescent="0.25">
      <c r="A92" s="51">
        <v>91</v>
      </c>
      <c r="B92" s="67"/>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68"/>
      <c r="AW92" s="67"/>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68"/>
      <c r="CS92" s="53">
        <v>91</v>
      </c>
      <c r="CT92" s="20"/>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4"/>
      <c r="FH92" s="14"/>
      <c r="FI92" s="14"/>
      <c r="FJ92" s="14"/>
      <c r="FK92" s="14"/>
      <c r="FL92" s="14"/>
      <c r="FM92" s="14"/>
      <c r="FN92" s="14"/>
      <c r="FO92" s="14"/>
      <c r="FP92" s="14"/>
      <c r="FQ92" s="14"/>
      <c r="FR92" s="14"/>
      <c r="FS92" s="14"/>
      <c r="FT92" s="14"/>
      <c r="FU92" s="14"/>
      <c r="FV92" s="14"/>
      <c r="FW92" s="14"/>
      <c r="FX92" s="14"/>
      <c r="FY92" s="14"/>
      <c r="FZ92" s="14"/>
      <c r="GA92" s="14"/>
      <c r="GB92" s="14"/>
      <c r="GC92" s="14"/>
      <c r="GD92" s="14"/>
      <c r="GE92" s="14"/>
      <c r="GF92" s="14"/>
      <c r="GG92" s="14"/>
      <c r="GH92" s="14"/>
      <c r="GI92" s="14"/>
      <c r="GJ92" s="14"/>
      <c r="GK92" s="14"/>
      <c r="GL92" s="14"/>
    </row>
    <row r="93" spans="1:194" ht="5.25" customHeight="1" x14ac:dyDescent="0.25">
      <c r="A93" s="51">
        <v>92</v>
      </c>
      <c r="B93" s="67"/>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68"/>
      <c r="AW93" s="67"/>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68"/>
      <c r="CS93" s="53">
        <v>92</v>
      </c>
      <c r="CT93" s="20"/>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4"/>
      <c r="FH93" s="14"/>
      <c r="FI93" s="14"/>
      <c r="FJ93" s="14"/>
      <c r="FK93" s="14"/>
      <c r="FL93" s="14"/>
      <c r="FM93" s="14"/>
      <c r="FN93" s="14"/>
      <c r="FO93" s="14"/>
      <c r="FP93" s="14"/>
      <c r="FQ93" s="14"/>
      <c r="FR93" s="14"/>
      <c r="FS93" s="14"/>
      <c r="FT93" s="14"/>
      <c r="FU93" s="14"/>
      <c r="FV93" s="14"/>
      <c r="FW93" s="14"/>
      <c r="FX93" s="14"/>
      <c r="FY93" s="14"/>
      <c r="FZ93" s="14"/>
      <c r="GA93" s="14"/>
      <c r="GB93" s="14"/>
      <c r="GC93" s="14"/>
      <c r="GD93" s="14"/>
      <c r="GE93" s="14"/>
      <c r="GF93" s="14"/>
      <c r="GG93" s="14"/>
      <c r="GH93" s="14"/>
      <c r="GI93" s="14"/>
      <c r="GJ93" s="14"/>
      <c r="GK93" s="14"/>
      <c r="GL93" s="14"/>
    </row>
    <row r="94" spans="1:194" ht="5.25" customHeight="1" x14ac:dyDescent="0.25">
      <c r="A94" s="51">
        <v>93</v>
      </c>
      <c r="B94" s="67"/>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68"/>
      <c r="AW94" s="67"/>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68"/>
      <c r="CS94" s="53">
        <v>93</v>
      </c>
      <c r="CT94" s="20"/>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4"/>
      <c r="FH94" s="14"/>
      <c r="FI94" s="14"/>
      <c r="FJ94" s="14"/>
      <c r="FK94" s="14"/>
      <c r="FL94" s="14"/>
      <c r="FM94" s="14"/>
      <c r="FN94" s="14"/>
      <c r="FO94" s="14"/>
      <c r="FP94" s="14"/>
      <c r="FQ94" s="14"/>
      <c r="FR94" s="14"/>
      <c r="FS94" s="14"/>
      <c r="FT94" s="14"/>
      <c r="FU94" s="14"/>
      <c r="FV94" s="14"/>
      <c r="FW94" s="14"/>
      <c r="FX94" s="14"/>
      <c r="FY94" s="14"/>
      <c r="FZ94" s="14"/>
      <c r="GA94" s="14"/>
      <c r="GB94" s="14"/>
      <c r="GC94" s="14"/>
      <c r="GD94" s="14"/>
      <c r="GE94" s="14"/>
      <c r="GF94" s="14"/>
      <c r="GG94" s="14"/>
      <c r="GH94" s="14"/>
      <c r="GI94" s="14"/>
      <c r="GJ94" s="14"/>
      <c r="GK94" s="14"/>
      <c r="GL94" s="14"/>
    </row>
    <row r="95" spans="1:194" ht="5.25" customHeight="1" x14ac:dyDescent="0.25">
      <c r="A95" s="51">
        <v>94</v>
      </c>
      <c r="B95" s="67"/>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68"/>
      <c r="AW95" s="67"/>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68"/>
      <c r="CS95" s="53">
        <v>94</v>
      </c>
      <c r="CT95" s="20"/>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c r="GJ95" s="14"/>
      <c r="GK95" s="14"/>
      <c r="GL95" s="14"/>
    </row>
    <row r="96" spans="1:194" ht="5.25" customHeight="1" x14ac:dyDescent="0.25">
      <c r="A96" s="51">
        <v>95</v>
      </c>
      <c r="B96" s="67"/>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68"/>
      <c r="AW96" s="67"/>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68"/>
      <c r="CS96" s="53">
        <v>95</v>
      </c>
      <c r="CT96" s="20"/>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c r="GJ96" s="14"/>
      <c r="GK96" s="14"/>
      <c r="GL96" s="14"/>
    </row>
    <row r="97" spans="1:194" ht="5.25" customHeight="1" x14ac:dyDescent="0.25">
      <c r="A97" s="51">
        <v>96</v>
      </c>
      <c r="B97" s="67"/>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68"/>
      <c r="AW97" s="67"/>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68"/>
      <c r="CS97" s="54">
        <v>96</v>
      </c>
      <c r="CT97" s="20"/>
      <c r="CU97" s="14"/>
      <c r="CV97" s="14"/>
      <c r="CW97" s="14"/>
      <c r="CX97" s="14"/>
      <c r="CY97" s="14"/>
      <c r="CZ97" s="14"/>
      <c r="DA97" s="14"/>
      <c r="DB97" s="14"/>
      <c r="DC97" s="14"/>
      <c r="DD97" s="14"/>
      <c r="DE97" s="14"/>
      <c r="DF97" s="14"/>
      <c r="DG97" s="14"/>
      <c r="DH97" s="14"/>
      <c r="DI97" s="14"/>
      <c r="DJ97" s="14"/>
      <c r="DK97" s="14"/>
      <c r="DL97" s="14"/>
      <c r="DM97" s="14"/>
      <c r="DN97" s="14"/>
      <c r="DO97" s="14"/>
      <c r="DP97" s="14"/>
      <c r="DQ97" s="14"/>
      <c r="DR97" s="14"/>
      <c r="DS97" s="14"/>
      <c r="DT97" s="14"/>
      <c r="DU97" s="14"/>
      <c r="DV97" s="14"/>
      <c r="DW97" s="14"/>
      <c r="DX97" s="14"/>
      <c r="DY97" s="14"/>
      <c r="DZ97" s="14"/>
      <c r="EA97" s="14"/>
      <c r="EB97" s="14"/>
      <c r="EC97" s="14"/>
      <c r="ED97" s="14"/>
      <c r="EE97" s="14"/>
      <c r="EF97" s="14"/>
      <c r="EG97" s="14"/>
      <c r="EH97" s="14"/>
      <c r="EI97" s="14"/>
      <c r="EJ97" s="14"/>
      <c r="EK97" s="14"/>
      <c r="EL97" s="14"/>
      <c r="EM97" s="14"/>
      <c r="EN97" s="14"/>
      <c r="EO97" s="14"/>
      <c r="EP97" s="14"/>
      <c r="EQ97" s="14"/>
      <c r="ER97" s="14"/>
      <c r="ES97" s="14"/>
      <c r="ET97" s="14"/>
      <c r="EU97" s="14"/>
      <c r="EV97" s="14"/>
      <c r="EW97" s="14"/>
      <c r="EX97" s="14"/>
      <c r="EY97" s="14"/>
      <c r="EZ97" s="14"/>
      <c r="FA97" s="14"/>
      <c r="FB97" s="14"/>
      <c r="FC97" s="14"/>
      <c r="FD97" s="14"/>
      <c r="FE97" s="14"/>
      <c r="FF97" s="14"/>
      <c r="FG97" s="14"/>
      <c r="FH97" s="14"/>
      <c r="FI97" s="14"/>
      <c r="FJ97" s="14"/>
      <c r="FK97" s="14"/>
      <c r="FL97" s="14"/>
      <c r="FM97" s="14"/>
      <c r="FN97" s="14"/>
      <c r="FO97" s="14"/>
      <c r="FP97" s="14"/>
      <c r="FQ97" s="14"/>
      <c r="FR97" s="14"/>
      <c r="FS97" s="14"/>
      <c r="FT97" s="14"/>
      <c r="FU97" s="14"/>
      <c r="FV97" s="14"/>
      <c r="FW97" s="14"/>
      <c r="FX97" s="14"/>
      <c r="FY97" s="14"/>
      <c r="FZ97" s="14"/>
      <c r="GA97" s="14"/>
      <c r="GB97" s="14"/>
      <c r="GC97" s="14"/>
      <c r="GD97" s="14"/>
      <c r="GE97" s="14"/>
      <c r="GF97" s="14"/>
      <c r="GG97" s="14"/>
      <c r="GH97" s="14"/>
      <c r="GI97" s="14"/>
      <c r="GJ97" s="14"/>
      <c r="GK97" s="14"/>
      <c r="GL97" s="14"/>
    </row>
    <row r="98" spans="1:194" ht="5.25" customHeight="1" x14ac:dyDescent="0.25">
      <c r="A98" s="51">
        <v>97</v>
      </c>
      <c r="B98" s="67"/>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68"/>
      <c r="AW98" s="67"/>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68"/>
      <c r="CS98" s="55">
        <v>97</v>
      </c>
      <c r="CT98" s="20"/>
      <c r="CU98" s="14"/>
      <c r="CV98" s="14"/>
      <c r="CW98" s="14"/>
      <c r="CX98" s="14"/>
      <c r="CY98" s="14"/>
      <c r="CZ98" s="14"/>
      <c r="DA98" s="14"/>
      <c r="DB98" s="14"/>
      <c r="DC98" s="14"/>
      <c r="DD98" s="14"/>
      <c r="DE98" s="14"/>
      <c r="DF98" s="14"/>
      <c r="DG98" s="14"/>
      <c r="DH98" s="14"/>
      <c r="DI98" s="14"/>
      <c r="DJ98" s="14"/>
      <c r="DK98" s="14"/>
      <c r="DL98" s="14"/>
      <c r="DM98" s="14"/>
      <c r="DN98" s="14"/>
      <c r="DO98" s="14"/>
      <c r="DP98" s="14"/>
      <c r="DQ98" s="14"/>
      <c r="DR98" s="14"/>
      <c r="DS98" s="14"/>
      <c r="DT98" s="14"/>
      <c r="DU98" s="14"/>
      <c r="DV98" s="14"/>
      <c r="DW98" s="14"/>
      <c r="DX98" s="14"/>
      <c r="DY98" s="14"/>
      <c r="DZ98" s="14"/>
      <c r="EA98" s="14"/>
      <c r="EB98" s="14"/>
      <c r="EC98" s="14"/>
      <c r="ED98" s="14"/>
      <c r="EE98" s="14"/>
      <c r="EF98" s="14"/>
      <c r="EG98" s="14"/>
      <c r="EH98" s="14"/>
      <c r="EI98" s="14"/>
      <c r="EJ98" s="14"/>
      <c r="EK98" s="14"/>
      <c r="EL98" s="14"/>
      <c r="EM98" s="14"/>
      <c r="EN98" s="14"/>
      <c r="EO98" s="14"/>
      <c r="EP98" s="14"/>
      <c r="EQ98" s="14"/>
      <c r="ER98" s="14"/>
      <c r="ES98" s="14"/>
      <c r="ET98" s="14"/>
      <c r="EU98" s="14"/>
      <c r="EV98" s="14"/>
      <c r="EW98" s="14"/>
      <c r="EX98" s="14"/>
      <c r="EY98" s="14"/>
      <c r="EZ98" s="14"/>
      <c r="FA98" s="14"/>
      <c r="FB98" s="14"/>
      <c r="FC98" s="14"/>
      <c r="FD98" s="14"/>
      <c r="FE98" s="14"/>
      <c r="FF98" s="14"/>
      <c r="FG98" s="14"/>
      <c r="FH98" s="14"/>
      <c r="FI98" s="14"/>
      <c r="FJ98" s="14"/>
      <c r="FK98" s="14"/>
      <c r="FL98" s="14"/>
      <c r="FM98" s="14"/>
      <c r="FN98" s="14"/>
      <c r="FO98" s="14"/>
      <c r="FP98" s="14"/>
      <c r="FQ98" s="14"/>
      <c r="FR98" s="14"/>
      <c r="FS98" s="14"/>
      <c r="FT98" s="14"/>
      <c r="FU98" s="14"/>
      <c r="FV98" s="14"/>
      <c r="FW98" s="14"/>
      <c r="FX98" s="14"/>
      <c r="FY98" s="14"/>
      <c r="FZ98" s="14"/>
      <c r="GA98" s="14"/>
      <c r="GB98" s="14"/>
      <c r="GC98" s="14"/>
      <c r="GD98" s="14"/>
      <c r="GE98" s="14"/>
      <c r="GF98" s="14"/>
      <c r="GG98" s="14"/>
      <c r="GH98" s="14"/>
      <c r="GI98" s="14"/>
      <c r="GJ98" s="14"/>
      <c r="GK98" s="14"/>
      <c r="GL98" s="14"/>
    </row>
    <row r="99" spans="1:194" ht="5.25" customHeight="1" x14ac:dyDescent="0.25">
      <c r="A99" s="51">
        <v>98</v>
      </c>
      <c r="B99" s="67"/>
      <c r="C99" s="168" t="s">
        <v>48</v>
      </c>
      <c r="D99" s="168"/>
      <c r="E99" s="168"/>
      <c r="F99" s="168"/>
      <c r="G99" s="168"/>
      <c r="H99" s="168"/>
      <c r="I99" s="168"/>
      <c r="J99" s="168"/>
      <c r="K99" s="168"/>
      <c r="L99" s="168"/>
      <c r="M99" s="168"/>
      <c r="N99" s="168"/>
      <c r="O99" s="168"/>
      <c r="P99" s="168"/>
      <c r="Q99" s="168"/>
      <c r="R99" s="168"/>
      <c r="S99" s="168"/>
      <c r="T99" s="168"/>
      <c r="U99" s="168"/>
      <c r="V99" s="168"/>
      <c r="W99" s="168"/>
      <c r="X99" s="168"/>
      <c r="Y99" s="168"/>
      <c r="Z99" s="168"/>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68"/>
      <c r="AW99" s="67"/>
      <c r="AX99" s="170" t="s">
        <v>151</v>
      </c>
      <c r="AY99" s="170"/>
      <c r="AZ99" s="170"/>
      <c r="BA99" s="170"/>
      <c r="BB99" s="170"/>
      <c r="BC99" s="170"/>
      <c r="BD99" s="170"/>
      <c r="BE99" s="170"/>
      <c r="BF99" s="170"/>
      <c r="BG99" s="170"/>
      <c r="BH99" s="170"/>
      <c r="BI99" s="170"/>
      <c r="BJ99" s="170"/>
      <c r="BK99" s="170"/>
      <c r="BL99" s="170"/>
      <c r="BM99" s="170"/>
      <c r="BN99" s="170"/>
      <c r="BO99" s="170"/>
      <c r="BP99" s="170"/>
      <c r="BQ99" s="170"/>
      <c r="BR99" s="170"/>
      <c r="BS99" s="170"/>
      <c r="BT99" s="170"/>
      <c r="BU99" s="170"/>
      <c r="BV99" s="170"/>
      <c r="BW99" s="170"/>
      <c r="BX99" s="170"/>
      <c r="BY99" s="170"/>
      <c r="BZ99" s="170"/>
      <c r="CA99" s="170"/>
      <c r="CB99" s="170"/>
      <c r="CC99" s="170"/>
      <c r="CD99" s="170"/>
      <c r="CE99" s="170"/>
      <c r="CF99" s="170"/>
      <c r="CG99" s="170"/>
      <c r="CH99" s="170"/>
      <c r="CI99" s="170"/>
      <c r="CJ99" s="170"/>
      <c r="CK99" s="170"/>
      <c r="CL99" s="170"/>
      <c r="CM99" s="170"/>
      <c r="CN99" s="170"/>
      <c r="CO99" s="170"/>
      <c r="CP99" s="170"/>
      <c r="CQ99" s="170"/>
      <c r="CR99" s="68"/>
      <c r="CS99" s="53">
        <v>98</v>
      </c>
      <c r="CT99" s="20"/>
      <c r="CU99" s="14"/>
      <c r="CV99" s="14"/>
      <c r="CW99" s="14"/>
      <c r="CX99" s="14"/>
      <c r="CY99" s="14"/>
      <c r="CZ99" s="14"/>
      <c r="DA99" s="14"/>
      <c r="DB99" s="14"/>
      <c r="DC99" s="14"/>
      <c r="DD99" s="14"/>
      <c r="DE99" s="14"/>
      <c r="DF99" s="14"/>
      <c r="DG99" s="14"/>
      <c r="DH99" s="14"/>
      <c r="DI99" s="14"/>
      <c r="DJ99" s="14"/>
      <c r="DK99" s="14"/>
      <c r="DL99" s="14"/>
      <c r="DM99" s="14"/>
      <c r="DN99" s="14"/>
      <c r="DO99" s="14"/>
      <c r="DP99" s="14"/>
      <c r="DQ99" s="14"/>
      <c r="DR99" s="14"/>
      <c r="DS99" s="14"/>
      <c r="DT99" s="14"/>
      <c r="DU99" s="14"/>
      <c r="DV99" s="14"/>
      <c r="DW99" s="14"/>
      <c r="DX99" s="14"/>
      <c r="DY99" s="14"/>
      <c r="DZ99" s="14"/>
      <c r="EA99" s="14"/>
      <c r="EB99" s="14"/>
      <c r="EC99" s="14"/>
      <c r="ED99" s="14"/>
      <c r="EE99" s="14"/>
      <c r="EF99" s="14"/>
      <c r="EG99" s="14"/>
      <c r="EH99" s="14"/>
      <c r="EI99" s="14"/>
      <c r="EJ99" s="14"/>
      <c r="EK99" s="14"/>
      <c r="EL99" s="14"/>
      <c r="EM99" s="14"/>
      <c r="EN99" s="14"/>
      <c r="EO99" s="14"/>
      <c r="EP99" s="14"/>
      <c r="EQ99" s="14"/>
      <c r="ER99" s="14"/>
      <c r="ES99" s="14"/>
      <c r="ET99" s="14"/>
      <c r="EU99" s="14"/>
      <c r="EV99" s="14"/>
      <c r="EW99" s="14"/>
      <c r="EX99" s="14"/>
      <c r="EY99" s="14"/>
      <c r="EZ99" s="14"/>
      <c r="FA99" s="14"/>
      <c r="FB99" s="14"/>
      <c r="FC99" s="14"/>
      <c r="FD99" s="14"/>
      <c r="FE99" s="14"/>
      <c r="FF99" s="14"/>
      <c r="FG99" s="14"/>
      <c r="FH99" s="14"/>
      <c r="FI99" s="14"/>
      <c r="FJ99" s="14"/>
      <c r="FK99" s="14"/>
      <c r="FL99" s="14"/>
      <c r="FM99" s="14"/>
      <c r="FN99" s="14"/>
      <c r="FO99" s="14"/>
      <c r="FP99" s="14"/>
      <c r="FQ99" s="14"/>
      <c r="FR99" s="14"/>
      <c r="FS99" s="14"/>
      <c r="FT99" s="14"/>
      <c r="FU99" s="14"/>
      <c r="FV99" s="14"/>
      <c r="FW99" s="14"/>
      <c r="FX99" s="14"/>
      <c r="FY99" s="14"/>
      <c r="FZ99" s="14"/>
      <c r="GA99" s="14"/>
      <c r="GB99" s="14"/>
      <c r="GC99" s="14"/>
      <c r="GD99" s="14"/>
      <c r="GE99" s="14"/>
      <c r="GF99" s="14"/>
      <c r="GG99" s="14"/>
      <c r="GH99" s="14"/>
      <c r="GI99" s="14"/>
      <c r="GJ99" s="14"/>
      <c r="GK99" s="14"/>
      <c r="GL99" s="14"/>
    </row>
    <row r="100" spans="1:194" ht="5.25" customHeight="1" x14ac:dyDescent="0.25">
      <c r="A100" s="51">
        <v>99</v>
      </c>
      <c r="B100" s="67"/>
      <c r="C100" s="168"/>
      <c r="D100" s="168"/>
      <c r="E100" s="168"/>
      <c r="F100" s="168"/>
      <c r="G100" s="168"/>
      <c r="H100" s="168"/>
      <c r="I100" s="168"/>
      <c r="J100" s="168"/>
      <c r="K100" s="168"/>
      <c r="L100" s="168"/>
      <c r="M100" s="168"/>
      <c r="N100" s="168"/>
      <c r="O100" s="168"/>
      <c r="P100" s="168"/>
      <c r="Q100" s="168"/>
      <c r="R100" s="168"/>
      <c r="S100" s="168"/>
      <c r="T100" s="168"/>
      <c r="U100" s="168"/>
      <c r="V100" s="168"/>
      <c r="W100" s="168"/>
      <c r="X100" s="168"/>
      <c r="Y100" s="168"/>
      <c r="Z100" s="168"/>
      <c r="AA100" s="168"/>
      <c r="AB100" s="168"/>
      <c r="AC100" s="168"/>
      <c r="AD100" s="168"/>
      <c r="AE100" s="168"/>
      <c r="AF100" s="168"/>
      <c r="AG100" s="168"/>
      <c r="AH100" s="168"/>
      <c r="AI100" s="168"/>
      <c r="AJ100" s="168"/>
      <c r="AK100" s="168"/>
      <c r="AL100" s="168"/>
      <c r="AM100" s="168"/>
      <c r="AN100" s="168"/>
      <c r="AO100" s="168"/>
      <c r="AP100" s="168"/>
      <c r="AQ100" s="168"/>
      <c r="AR100" s="168"/>
      <c r="AS100" s="168"/>
      <c r="AT100" s="168"/>
      <c r="AU100" s="168"/>
      <c r="AV100" s="68"/>
      <c r="AW100" s="67"/>
      <c r="AX100" s="170"/>
      <c r="AY100" s="170"/>
      <c r="AZ100" s="170"/>
      <c r="BA100" s="170"/>
      <c r="BB100" s="170"/>
      <c r="BC100" s="170"/>
      <c r="BD100" s="170"/>
      <c r="BE100" s="170"/>
      <c r="BF100" s="170"/>
      <c r="BG100" s="170"/>
      <c r="BH100" s="170"/>
      <c r="BI100" s="170"/>
      <c r="BJ100" s="170"/>
      <c r="BK100" s="170"/>
      <c r="BL100" s="170"/>
      <c r="BM100" s="170"/>
      <c r="BN100" s="170"/>
      <c r="BO100" s="170"/>
      <c r="BP100" s="170"/>
      <c r="BQ100" s="170"/>
      <c r="BR100" s="170"/>
      <c r="BS100" s="170"/>
      <c r="BT100" s="170"/>
      <c r="BU100" s="170"/>
      <c r="BV100" s="170"/>
      <c r="BW100" s="170"/>
      <c r="BX100" s="170"/>
      <c r="BY100" s="170"/>
      <c r="BZ100" s="170"/>
      <c r="CA100" s="170"/>
      <c r="CB100" s="170"/>
      <c r="CC100" s="170"/>
      <c r="CD100" s="170"/>
      <c r="CE100" s="170"/>
      <c r="CF100" s="170"/>
      <c r="CG100" s="170"/>
      <c r="CH100" s="170"/>
      <c r="CI100" s="170"/>
      <c r="CJ100" s="170"/>
      <c r="CK100" s="170"/>
      <c r="CL100" s="170"/>
      <c r="CM100" s="170"/>
      <c r="CN100" s="170"/>
      <c r="CO100" s="170"/>
      <c r="CP100" s="170"/>
      <c r="CQ100" s="170"/>
      <c r="CR100" s="68"/>
      <c r="CS100" s="53">
        <v>99</v>
      </c>
      <c r="CT100" s="20"/>
      <c r="CU100" s="14"/>
      <c r="CV100" s="14"/>
      <c r="CW100" s="14"/>
      <c r="CX100" s="14"/>
      <c r="CY100" s="14"/>
      <c r="CZ100" s="14"/>
      <c r="DA100" s="14"/>
      <c r="DB100" s="14"/>
      <c r="DC100" s="14"/>
      <c r="DD100" s="14"/>
      <c r="DE100" s="14"/>
      <c r="DF100" s="14"/>
      <c r="DG100" s="14"/>
      <c r="DH100" s="14"/>
      <c r="DI100" s="14"/>
      <c r="DJ100" s="14"/>
      <c r="DK100" s="14"/>
      <c r="DL100" s="14"/>
      <c r="DM100" s="14"/>
      <c r="DN100" s="14"/>
      <c r="DO100" s="14"/>
      <c r="DP100" s="14"/>
      <c r="DQ100" s="14"/>
      <c r="DR100" s="14"/>
      <c r="DS100" s="14"/>
      <c r="DT100" s="14"/>
      <c r="DU100" s="14"/>
      <c r="DV100" s="14"/>
      <c r="DW100" s="14"/>
      <c r="DX100" s="14"/>
      <c r="DY100" s="14"/>
      <c r="DZ100" s="14"/>
      <c r="EA100" s="14"/>
      <c r="EB100" s="14"/>
      <c r="EC100" s="14"/>
      <c r="ED100" s="14"/>
      <c r="EE100" s="14"/>
      <c r="EF100" s="14"/>
      <c r="EG100" s="14"/>
      <c r="EH100" s="14"/>
      <c r="EI100" s="14"/>
      <c r="EJ100" s="14"/>
      <c r="EK100" s="14"/>
      <c r="EL100" s="14"/>
      <c r="EM100" s="14"/>
      <c r="EN100" s="14"/>
      <c r="EO100" s="14"/>
      <c r="EP100" s="14"/>
      <c r="EQ100" s="14"/>
      <c r="ER100" s="14"/>
      <c r="ES100" s="14"/>
      <c r="ET100" s="14"/>
      <c r="EU100" s="14"/>
      <c r="EV100" s="14"/>
      <c r="EW100" s="14"/>
      <c r="EX100" s="14"/>
      <c r="EY100" s="14"/>
      <c r="EZ100" s="14"/>
      <c r="FA100" s="14"/>
      <c r="FB100" s="14"/>
      <c r="FC100" s="14"/>
      <c r="FD100" s="14"/>
      <c r="FE100" s="14"/>
      <c r="FF100" s="14"/>
      <c r="FG100" s="14"/>
      <c r="FH100" s="14"/>
      <c r="FI100" s="14"/>
      <c r="FJ100" s="14"/>
      <c r="FK100" s="14"/>
      <c r="FL100" s="14"/>
      <c r="FM100" s="14"/>
      <c r="FN100" s="14"/>
      <c r="FO100" s="14"/>
      <c r="FP100" s="14"/>
      <c r="FQ100" s="14"/>
      <c r="FR100" s="14"/>
      <c r="FS100" s="14"/>
      <c r="FT100" s="14"/>
      <c r="FU100" s="14"/>
      <c r="FV100" s="14"/>
      <c r="FW100" s="14"/>
      <c r="FX100" s="14"/>
      <c r="FY100" s="14"/>
      <c r="FZ100" s="14"/>
      <c r="GA100" s="14"/>
      <c r="GB100" s="14"/>
      <c r="GC100" s="14"/>
      <c r="GD100" s="14"/>
      <c r="GE100" s="14"/>
      <c r="GF100" s="14"/>
      <c r="GG100" s="14"/>
      <c r="GH100" s="14"/>
      <c r="GI100" s="14"/>
      <c r="GJ100" s="14"/>
      <c r="GK100" s="14"/>
      <c r="GL100" s="14"/>
    </row>
    <row r="101" spans="1:194" ht="5.25" customHeight="1" x14ac:dyDescent="0.25">
      <c r="A101" s="51">
        <v>100</v>
      </c>
      <c r="B101" s="67"/>
      <c r="C101" s="168"/>
      <c r="D101" s="168"/>
      <c r="E101" s="168"/>
      <c r="F101" s="168"/>
      <c r="G101" s="168"/>
      <c r="H101" s="168"/>
      <c r="I101" s="168"/>
      <c r="J101" s="168"/>
      <c r="K101" s="168"/>
      <c r="L101" s="168"/>
      <c r="M101" s="168"/>
      <c r="N101" s="168"/>
      <c r="O101" s="168"/>
      <c r="P101" s="168"/>
      <c r="Q101" s="168"/>
      <c r="R101" s="168"/>
      <c r="S101" s="168"/>
      <c r="T101" s="168"/>
      <c r="U101" s="168"/>
      <c r="V101" s="168"/>
      <c r="W101" s="168"/>
      <c r="X101" s="168"/>
      <c r="Y101" s="168"/>
      <c r="Z101" s="168"/>
      <c r="AA101" s="168"/>
      <c r="AB101" s="168"/>
      <c r="AC101" s="168"/>
      <c r="AD101" s="168"/>
      <c r="AE101" s="168"/>
      <c r="AF101" s="168"/>
      <c r="AG101" s="168"/>
      <c r="AH101" s="168"/>
      <c r="AI101" s="168"/>
      <c r="AJ101" s="168"/>
      <c r="AK101" s="168"/>
      <c r="AL101" s="168"/>
      <c r="AM101" s="168"/>
      <c r="AN101" s="168"/>
      <c r="AO101" s="168"/>
      <c r="AP101" s="168"/>
      <c r="AQ101" s="168"/>
      <c r="AR101" s="168"/>
      <c r="AS101" s="168"/>
      <c r="AT101" s="168"/>
      <c r="AU101" s="168"/>
      <c r="AV101" s="68"/>
      <c r="AW101" s="67"/>
      <c r="AX101" s="170"/>
      <c r="AY101" s="170"/>
      <c r="AZ101" s="170"/>
      <c r="BA101" s="170"/>
      <c r="BB101" s="170"/>
      <c r="BC101" s="170"/>
      <c r="BD101" s="170"/>
      <c r="BE101" s="170"/>
      <c r="BF101" s="170"/>
      <c r="BG101" s="170"/>
      <c r="BH101" s="170"/>
      <c r="BI101" s="170"/>
      <c r="BJ101" s="170"/>
      <c r="BK101" s="170"/>
      <c r="BL101" s="170"/>
      <c r="BM101" s="170"/>
      <c r="BN101" s="170"/>
      <c r="BO101" s="170"/>
      <c r="BP101" s="170"/>
      <c r="BQ101" s="170"/>
      <c r="BR101" s="170"/>
      <c r="BS101" s="170"/>
      <c r="BT101" s="170"/>
      <c r="BU101" s="170"/>
      <c r="BV101" s="170"/>
      <c r="BW101" s="170"/>
      <c r="BX101" s="170"/>
      <c r="BY101" s="170"/>
      <c r="BZ101" s="170"/>
      <c r="CA101" s="170"/>
      <c r="CB101" s="170"/>
      <c r="CC101" s="170"/>
      <c r="CD101" s="170"/>
      <c r="CE101" s="170"/>
      <c r="CF101" s="170"/>
      <c r="CG101" s="170"/>
      <c r="CH101" s="170"/>
      <c r="CI101" s="170"/>
      <c r="CJ101" s="170"/>
      <c r="CK101" s="170"/>
      <c r="CL101" s="170"/>
      <c r="CM101" s="170"/>
      <c r="CN101" s="170"/>
      <c r="CO101" s="170"/>
      <c r="CP101" s="170"/>
      <c r="CQ101" s="170"/>
      <c r="CR101" s="68"/>
      <c r="CS101" s="53">
        <v>100</v>
      </c>
      <c r="CT101" s="20"/>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row>
    <row r="102" spans="1:194" ht="5.25" customHeight="1" x14ac:dyDescent="0.25">
      <c r="A102" s="51">
        <v>101</v>
      </c>
      <c r="B102" s="67"/>
      <c r="C102" s="168"/>
      <c r="D102" s="168"/>
      <c r="E102" s="168"/>
      <c r="F102" s="168"/>
      <c r="G102" s="168"/>
      <c r="H102" s="168"/>
      <c r="I102" s="168"/>
      <c r="J102" s="168"/>
      <c r="K102" s="168"/>
      <c r="L102" s="168"/>
      <c r="M102" s="168"/>
      <c r="N102" s="168"/>
      <c r="O102" s="168"/>
      <c r="P102" s="168"/>
      <c r="Q102" s="168"/>
      <c r="R102" s="168"/>
      <c r="S102" s="168"/>
      <c r="T102" s="168"/>
      <c r="U102" s="168"/>
      <c r="V102" s="168"/>
      <c r="W102" s="168"/>
      <c r="X102" s="168"/>
      <c r="Y102" s="168"/>
      <c r="Z102" s="168"/>
      <c r="AA102" s="168"/>
      <c r="AB102" s="168"/>
      <c r="AC102" s="168"/>
      <c r="AD102" s="168"/>
      <c r="AE102" s="168"/>
      <c r="AF102" s="168"/>
      <c r="AG102" s="168"/>
      <c r="AH102" s="168"/>
      <c r="AI102" s="168"/>
      <c r="AJ102" s="168"/>
      <c r="AK102" s="168"/>
      <c r="AL102" s="168"/>
      <c r="AM102" s="168"/>
      <c r="AN102" s="168"/>
      <c r="AO102" s="168"/>
      <c r="AP102" s="168"/>
      <c r="AQ102" s="168"/>
      <c r="AR102" s="168"/>
      <c r="AS102" s="168"/>
      <c r="AT102" s="168"/>
      <c r="AU102" s="168"/>
      <c r="AV102" s="68"/>
      <c r="AW102" s="67"/>
      <c r="AX102" s="170"/>
      <c r="AY102" s="170"/>
      <c r="AZ102" s="170"/>
      <c r="BA102" s="170"/>
      <c r="BB102" s="170"/>
      <c r="BC102" s="170"/>
      <c r="BD102" s="170"/>
      <c r="BE102" s="170"/>
      <c r="BF102" s="170"/>
      <c r="BG102" s="170"/>
      <c r="BH102" s="170"/>
      <c r="BI102" s="170"/>
      <c r="BJ102" s="170"/>
      <c r="BK102" s="170"/>
      <c r="BL102" s="170"/>
      <c r="BM102" s="170"/>
      <c r="BN102" s="170"/>
      <c r="BO102" s="170"/>
      <c r="BP102" s="170"/>
      <c r="BQ102" s="170"/>
      <c r="BR102" s="170"/>
      <c r="BS102" s="170"/>
      <c r="BT102" s="170"/>
      <c r="BU102" s="170"/>
      <c r="BV102" s="170"/>
      <c r="BW102" s="170"/>
      <c r="BX102" s="170"/>
      <c r="BY102" s="170"/>
      <c r="BZ102" s="170"/>
      <c r="CA102" s="170"/>
      <c r="CB102" s="170"/>
      <c r="CC102" s="170"/>
      <c r="CD102" s="170"/>
      <c r="CE102" s="170"/>
      <c r="CF102" s="170"/>
      <c r="CG102" s="170"/>
      <c r="CH102" s="170"/>
      <c r="CI102" s="170"/>
      <c r="CJ102" s="170"/>
      <c r="CK102" s="170"/>
      <c r="CL102" s="170"/>
      <c r="CM102" s="170"/>
      <c r="CN102" s="170"/>
      <c r="CO102" s="170"/>
      <c r="CP102" s="170"/>
      <c r="CQ102" s="170"/>
      <c r="CR102" s="68"/>
      <c r="CS102" s="53">
        <v>101</v>
      </c>
      <c r="CT102" s="20"/>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row>
    <row r="103" spans="1:194" ht="5.25" customHeight="1" x14ac:dyDescent="0.25">
      <c r="A103" s="51">
        <v>102</v>
      </c>
      <c r="B103" s="67"/>
      <c r="C103" s="168"/>
      <c r="D103" s="168"/>
      <c r="E103" s="168"/>
      <c r="F103" s="168"/>
      <c r="G103" s="168"/>
      <c r="H103" s="168"/>
      <c r="I103" s="168"/>
      <c r="J103" s="168"/>
      <c r="K103" s="168"/>
      <c r="L103" s="168"/>
      <c r="M103" s="168"/>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c r="AQ103" s="168"/>
      <c r="AR103" s="168"/>
      <c r="AS103" s="168"/>
      <c r="AT103" s="168"/>
      <c r="AU103" s="168"/>
      <c r="AV103" s="68"/>
      <c r="AW103" s="67"/>
      <c r="AX103" s="170"/>
      <c r="AY103" s="170"/>
      <c r="AZ103" s="170"/>
      <c r="BA103" s="170"/>
      <c r="BB103" s="170"/>
      <c r="BC103" s="170"/>
      <c r="BD103" s="170"/>
      <c r="BE103" s="170"/>
      <c r="BF103" s="170"/>
      <c r="BG103" s="170"/>
      <c r="BH103" s="170"/>
      <c r="BI103" s="170"/>
      <c r="BJ103" s="170"/>
      <c r="BK103" s="170"/>
      <c r="BL103" s="170"/>
      <c r="BM103" s="170"/>
      <c r="BN103" s="170"/>
      <c r="BO103" s="170"/>
      <c r="BP103" s="170"/>
      <c r="BQ103" s="170"/>
      <c r="BR103" s="170"/>
      <c r="BS103" s="170"/>
      <c r="BT103" s="170"/>
      <c r="BU103" s="170"/>
      <c r="BV103" s="170"/>
      <c r="BW103" s="170"/>
      <c r="BX103" s="170"/>
      <c r="BY103" s="170"/>
      <c r="BZ103" s="170"/>
      <c r="CA103" s="170"/>
      <c r="CB103" s="170"/>
      <c r="CC103" s="170"/>
      <c r="CD103" s="170"/>
      <c r="CE103" s="170"/>
      <c r="CF103" s="170"/>
      <c r="CG103" s="170"/>
      <c r="CH103" s="170"/>
      <c r="CI103" s="170"/>
      <c r="CJ103" s="170"/>
      <c r="CK103" s="170"/>
      <c r="CL103" s="170"/>
      <c r="CM103" s="170"/>
      <c r="CN103" s="170"/>
      <c r="CO103" s="170"/>
      <c r="CP103" s="170"/>
      <c r="CQ103" s="170"/>
      <c r="CR103" s="68"/>
      <c r="CS103" s="53">
        <v>102</v>
      </c>
      <c r="CT103" s="20"/>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row>
    <row r="104" spans="1:194" ht="5.25" customHeight="1" x14ac:dyDescent="0.25">
      <c r="A104" s="51">
        <v>103</v>
      </c>
      <c r="B104" s="67"/>
      <c r="C104" s="168"/>
      <c r="D104" s="168"/>
      <c r="E104" s="168"/>
      <c r="F104" s="168"/>
      <c r="G104" s="168"/>
      <c r="H104" s="168"/>
      <c r="I104" s="168"/>
      <c r="J104" s="168"/>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68"/>
      <c r="AW104" s="67"/>
      <c r="AX104" s="170"/>
      <c r="AY104" s="170"/>
      <c r="AZ104" s="170"/>
      <c r="BA104" s="170"/>
      <c r="BB104" s="170"/>
      <c r="BC104" s="170"/>
      <c r="BD104" s="170"/>
      <c r="BE104" s="170"/>
      <c r="BF104" s="170"/>
      <c r="BG104" s="170"/>
      <c r="BH104" s="170"/>
      <c r="BI104" s="170"/>
      <c r="BJ104" s="170"/>
      <c r="BK104" s="170"/>
      <c r="BL104" s="170"/>
      <c r="BM104" s="170"/>
      <c r="BN104" s="170"/>
      <c r="BO104" s="170"/>
      <c r="BP104" s="170"/>
      <c r="BQ104" s="170"/>
      <c r="BR104" s="170"/>
      <c r="BS104" s="170"/>
      <c r="BT104" s="170"/>
      <c r="BU104" s="170"/>
      <c r="BV104" s="170"/>
      <c r="BW104" s="170"/>
      <c r="BX104" s="170"/>
      <c r="BY104" s="170"/>
      <c r="BZ104" s="170"/>
      <c r="CA104" s="170"/>
      <c r="CB104" s="170"/>
      <c r="CC104" s="170"/>
      <c r="CD104" s="170"/>
      <c r="CE104" s="170"/>
      <c r="CF104" s="170"/>
      <c r="CG104" s="170"/>
      <c r="CH104" s="170"/>
      <c r="CI104" s="170"/>
      <c r="CJ104" s="170"/>
      <c r="CK104" s="170"/>
      <c r="CL104" s="170"/>
      <c r="CM104" s="170"/>
      <c r="CN104" s="170"/>
      <c r="CO104" s="170"/>
      <c r="CP104" s="170"/>
      <c r="CQ104" s="170"/>
      <c r="CR104" s="68"/>
      <c r="CS104" s="53">
        <v>103</v>
      </c>
      <c r="CT104" s="20"/>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row>
    <row r="105" spans="1:194" ht="5.25" customHeight="1" x14ac:dyDescent="0.25">
      <c r="A105" s="51">
        <v>104</v>
      </c>
      <c r="B105" s="67"/>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c r="AA105" s="168"/>
      <c r="AB105" s="168"/>
      <c r="AC105" s="168"/>
      <c r="AD105" s="168"/>
      <c r="AE105" s="168"/>
      <c r="AF105" s="168"/>
      <c r="AG105" s="168"/>
      <c r="AH105" s="168"/>
      <c r="AI105" s="168"/>
      <c r="AJ105" s="168"/>
      <c r="AK105" s="168"/>
      <c r="AL105" s="168"/>
      <c r="AM105" s="168"/>
      <c r="AN105" s="168"/>
      <c r="AO105" s="168"/>
      <c r="AP105" s="168"/>
      <c r="AQ105" s="168"/>
      <c r="AR105" s="168"/>
      <c r="AS105" s="168"/>
      <c r="AT105" s="168"/>
      <c r="AU105" s="168"/>
      <c r="AV105" s="68"/>
      <c r="AW105" s="67"/>
      <c r="AX105" s="170"/>
      <c r="AY105" s="170"/>
      <c r="AZ105" s="170"/>
      <c r="BA105" s="170"/>
      <c r="BB105" s="170"/>
      <c r="BC105" s="170"/>
      <c r="BD105" s="170"/>
      <c r="BE105" s="170"/>
      <c r="BF105" s="170"/>
      <c r="BG105" s="170"/>
      <c r="BH105" s="170"/>
      <c r="BI105" s="170"/>
      <c r="BJ105" s="170"/>
      <c r="BK105" s="170"/>
      <c r="BL105" s="170"/>
      <c r="BM105" s="170"/>
      <c r="BN105" s="170"/>
      <c r="BO105" s="170"/>
      <c r="BP105" s="170"/>
      <c r="BQ105" s="170"/>
      <c r="BR105" s="170"/>
      <c r="BS105" s="170"/>
      <c r="BT105" s="170"/>
      <c r="BU105" s="170"/>
      <c r="BV105" s="170"/>
      <c r="BW105" s="170"/>
      <c r="BX105" s="170"/>
      <c r="BY105" s="170"/>
      <c r="BZ105" s="170"/>
      <c r="CA105" s="170"/>
      <c r="CB105" s="170"/>
      <c r="CC105" s="170"/>
      <c r="CD105" s="170"/>
      <c r="CE105" s="170"/>
      <c r="CF105" s="170"/>
      <c r="CG105" s="170"/>
      <c r="CH105" s="170"/>
      <c r="CI105" s="170"/>
      <c r="CJ105" s="170"/>
      <c r="CK105" s="170"/>
      <c r="CL105" s="170"/>
      <c r="CM105" s="170"/>
      <c r="CN105" s="170"/>
      <c r="CO105" s="170"/>
      <c r="CP105" s="170"/>
      <c r="CQ105" s="170"/>
      <c r="CR105" s="68"/>
      <c r="CS105" s="53">
        <v>104</v>
      </c>
      <c r="CT105" s="20"/>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row>
    <row r="106" spans="1:194" ht="5.25" customHeight="1" x14ac:dyDescent="0.25">
      <c r="A106" s="51">
        <v>105</v>
      </c>
      <c r="B106" s="67"/>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68"/>
      <c r="AW106" s="67"/>
      <c r="AX106" s="170"/>
      <c r="AY106" s="170"/>
      <c r="AZ106" s="170"/>
      <c r="BA106" s="170"/>
      <c r="BB106" s="170"/>
      <c r="BC106" s="170"/>
      <c r="BD106" s="170"/>
      <c r="BE106" s="170"/>
      <c r="BF106" s="170"/>
      <c r="BG106" s="170"/>
      <c r="BH106" s="170"/>
      <c r="BI106" s="170"/>
      <c r="BJ106" s="170"/>
      <c r="BK106" s="170"/>
      <c r="BL106" s="170"/>
      <c r="BM106" s="170"/>
      <c r="BN106" s="170"/>
      <c r="BO106" s="170"/>
      <c r="BP106" s="170"/>
      <c r="BQ106" s="170"/>
      <c r="BR106" s="170"/>
      <c r="BS106" s="170"/>
      <c r="BT106" s="170"/>
      <c r="BU106" s="170"/>
      <c r="BV106" s="170"/>
      <c r="BW106" s="170"/>
      <c r="BX106" s="170"/>
      <c r="BY106" s="170"/>
      <c r="BZ106" s="170"/>
      <c r="CA106" s="170"/>
      <c r="CB106" s="170"/>
      <c r="CC106" s="170"/>
      <c r="CD106" s="170"/>
      <c r="CE106" s="170"/>
      <c r="CF106" s="170"/>
      <c r="CG106" s="170"/>
      <c r="CH106" s="170"/>
      <c r="CI106" s="170"/>
      <c r="CJ106" s="170"/>
      <c r="CK106" s="170"/>
      <c r="CL106" s="170"/>
      <c r="CM106" s="170"/>
      <c r="CN106" s="170"/>
      <c r="CO106" s="170"/>
      <c r="CP106" s="170"/>
      <c r="CQ106" s="170"/>
      <c r="CR106" s="68"/>
      <c r="CS106" s="53">
        <v>105</v>
      </c>
      <c r="CT106" s="20"/>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row>
    <row r="107" spans="1:194" ht="5.25" customHeight="1" x14ac:dyDescent="0.25">
      <c r="A107" s="51">
        <v>106</v>
      </c>
      <c r="B107" s="67"/>
      <c r="C107" s="168"/>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68"/>
      <c r="AW107" s="67"/>
      <c r="AX107" s="170"/>
      <c r="AY107" s="170"/>
      <c r="AZ107" s="170"/>
      <c r="BA107" s="170"/>
      <c r="BB107" s="170"/>
      <c r="BC107" s="170"/>
      <c r="BD107" s="170"/>
      <c r="BE107" s="170"/>
      <c r="BF107" s="170"/>
      <c r="BG107" s="170"/>
      <c r="BH107" s="170"/>
      <c r="BI107" s="170"/>
      <c r="BJ107" s="170"/>
      <c r="BK107" s="170"/>
      <c r="BL107" s="170"/>
      <c r="BM107" s="170"/>
      <c r="BN107" s="170"/>
      <c r="BO107" s="170"/>
      <c r="BP107" s="170"/>
      <c r="BQ107" s="170"/>
      <c r="BR107" s="170"/>
      <c r="BS107" s="170"/>
      <c r="BT107" s="170"/>
      <c r="BU107" s="170"/>
      <c r="BV107" s="170"/>
      <c r="BW107" s="170"/>
      <c r="BX107" s="170"/>
      <c r="BY107" s="170"/>
      <c r="BZ107" s="170"/>
      <c r="CA107" s="170"/>
      <c r="CB107" s="170"/>
      <c r="CC107" s="170"/>
      <c r="CD107" s="170"/>
      <c r="CE107" s="170"/>
      <c r="CF107" s="170"/>
      <c r="CG107" s="170"/>
      <c r="CH107" s="170"/>
      <c r="CI107" s="170"/>
      <c r="CJ107" s="170"/>
      <c r="CK107" s="170"/>
      <c r="CL107" s="170"/>
      <c r="CM107" s="170"/>
      <c r="CN107" s="170"/>
      <c r="CO107" s="170"/>
      <c r="CP107" s="170"/>
      <c r="CQ107" s="170"/>
      <c r="CR107" s="68"/>
      <c r="CS107" s="53">
        <v>106</v>
      </c>
      <c r="CT107" s="20"/>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row>
    <row r="108" spans="1:194" ht="5.25" customHeight="1" x14ac:dyDescent="0.25">
      <c r="A108" s="51">
        <v>107</v>
      </c>
      <c r="B108" s="67"/>
      <c r="C108" s="168"/>
      <c r="D108" s="168"/>
      <c r="E108" s="168"/>
      <c r="F108" s="168"/>
      <c r="G108" s="168"/>
      <c r="H108" s="168"/>
      <c r="I108" s="168"/>
      <c r="J108" s="168"/>
      <c r="K108" s="168"/>
      <c r="L108" s="168"/>
      <c r="M108" s="168"/>
      <c r="N108" s="168"/>
      <c r="O108" s="168"/>
      <c r="P108" s="168"/>
      <c r="Q108" s="168"/>
      <c r="R108" s="168"/>
      <c r="S108" s="168"/>
      <c r="T108" s="168"/>
      <c r="U108" s="168"/>
      <c r="V108" s="168"/>
      <c r="W108" s="168"/>
      <c r="X108" s="168"/>
      <c r="Y108" s="168"/>
      <c r="Z108" s="168"/>
      <c r="AA108" s="168"/>
      <c r="AB108" s="168"/>
      <c r="AC108" s="168"/>
      <c r="AD108" s="168"/>
      <c r="AE108" s="168"/>
      <c r="AF108" s="168"/>
      <c r="AG108" s="168"/>
      <c r="AH108" s="168"/>
      <c r="AI108" s="168"/>
      <c r="AJ108" s="168"/>
      <c r="AK108" s="168"/>
      <c r="AL108" s="168"/>
      <c r="AM108" s="168"/>
      <c r="AN108" s="168"/>
      <c r="AO108" s="168"/>
      <c r="AP108" s="168"/>
      <c r="AQ108" s="168"/>
      <c r="AR108" s="168"/>
      <c r="AS108" s="168"/>
      <c r="AT108" s="168"/>
      <c r="AU108" s="168"/>
      <c r="AV108" s="68"/>
      <c r="AW108" s="67"/>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68"/>
      <c r="CS108" s="53">
        <v>107</v>
      </c>
      <c r="CT108" s="20"/>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row>
    <row r="109" spans="1:194" ht="5.25" customHeight="1" x14ac:dyDescent="0.25">
      <c r="A109" s="51">
        <v>108</v>
      </c>
      <c r="B109" s="67"/>
      <c r="C109" s="168"/>
      <c r="D109" s="168"/>
      <c r="E109" s="168"/>
      <c r="F109" s="168"/>
      <c r="G109" s="168"/>
      <c r="H109" s="168"/>
      <c r="I109" s="168"/>
      <c r="J109" s="168"/>
      <c r="K109" s="168"/>
      <c r="L109" s="168"/>
      <c r="M109" s="168"/>
      <c r="N109" s="168"/>
      <c r="O109" s="168"/>
      <c r="P109" s="168"/>
      <c r="Q109" s="168"/>
      <c r="R109" s="168"/>
      <c r="S109" s="168"/>
      <c r="T109" s="168"/>
      <c r="U109" s="168"/>
      <c r="V109" s="168"/>
      <c r="W109" s="168"/>
      <c r="X109" s="168"/>
      <c r="Y109" s="168"/>
      <c r="Z109" s="168"/>
      <c r="AA109" s="168"/>
      <c r="AB109" s="168"/>
      <c r="AC109" s="168"/>
      <c r="AD109" s="168"/>
      <c r="AE109" s="168"/>
      <c r="AF109" s="168"/>
      <c r="AG109" s="168"/>
      <c r="AH109" s="168"/>
      <c r="AI109" s="168"/>
      <c r="AJ109" s="168"/>
      <c r="AK109" s="168"/>
      <c r="AL109" s="168"/>
      <c r="AM109" s="168"/>
      <c r="AN109" s="168"/>
      <c r="AO109" s="168"/>
      <c r="AP109" s="168"/>
      <c r="AQ109" s="168"/>
      <c r="AR109" s="168"/>
      <c r="AS109" s="168"/>
      <c r="AT109" s="168"/>
      <c r="AU109" s="168"/>
      <c r="AV109" s="68"/>
      <c r="AW109" s="67"/>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68"/>
      <c r="CS109" s="53">
        <v>108</v>
      </c>
      <c r="CT109" s="20"/>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row>
    <row r="110" spans="1:194" ht="5.25" customHeight="1" x14ac:dyDescent="0.25">
      <c r="A110" s="51">
        <v>109</v>
      </c>
      <c r="B110" s="67"/>
      <c r="C110" s="168"/>
      <c r="D110" s="168"/>
      <c r="E110" s="168"/>
      <c r="F110" s="168"/>
      <c r="G110" s="168"/>
      <c r="H110" s="168"/>
      <c r="I110" s="168"/>
      <c r="J110" s="168"/>
      <c r="K110" s="168"/>
      <c r="L110" s="168"/>
      <c r="M110" s="168"/>
      <c r="N110" s="168"/>
      <c r="O110" s="168"/>
      <c r="P110" s="168"/>
      <c r="Q110" s="168"/>
      <c r="R110" s="168"/>
      <c r="S110" s="168"/>
      <c r="T110" s="168"/>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68"/>
      <c r="AW110" s="67"/>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68"/>
      <c r="CS110" s="53">
        <v>109</v>
      </c>
      <c r="CT110" s="20"/>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row>
    <row r="111" spans="1:194" ht="5.25" customHeight="1" x14ac:dyDescent="0.25">
      <c r="A111" s="51">
        <v>110</v>
      </c>
      <c r="B111" s="67"/>
      <c r="C111" s="168"/>
      <c r="D111" s="168"/>
      <c r="E111" s="168"/>
      <c r="F111" s="168"/>
      <c r="G111" s="168"/>
      <c r="H111" s="168"/>
      <c r="I111" s="168"/>
      <c r="J111" s="168"/>
      <c r="K111" s="168"/>
      <c r="L111" s="168"/>
      <c r="M111" s="168"/>
      <c r="N111" s="168"/>
      <c r="O111" s="168"/>
      <c r="P111" s="168"/>
      <c r="Q111" s="168"/>
      <c r="R111" s="168"/>
      <c r="S111" s="168"/>
      <c r="T111" s="168"/>
      <c r="U111" s="168"/>
      <c r="V111" s="168"/>
      <c r="W111" s="168"/>
      <c r="X111" s="168"/>
      <c r="Y111" s="168"/>
      <c r="Z111" s="168"/>
      <c r="AA111" s="168"/>
      <c r="AB111" s="168"/>
      <c r="AC111" s="168"/>
      <c r="AD111" s="168"/>
      <c r="AE111" s="168"/>
      <c r="AF111" s="168"/>
      <c r="AG111" s="168"/>
      <c r="AH111" s="168"/>
      <c r="AI111" s="168"/>
      <c r="AJ111" s="168"/>
      <c r="AK111" s="168"/>
      <c r="AL111" s="168"/>
      <c r="AM111" s="168"/>
      <c r="AN111" s="168"/>
      <c r="AO111" s="168"/>
      <c r="AP111" s="168"/>
      <c r="AQ111" s="168"/>
      <c r="AR111" s="168"/>
      <c r="AS111" s="168"/>
      <c r="AT111" s="168"/>
      <c r="AU111" s="168"/>
      <c r="AV111" s="68"/>
      <c r="AW111" s="67"/>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68"/>
      <c r="CS111" s="53">
        <v>110</v>
      </c>
      <c r="CT111" s="20"/>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row>
    <row r="112" spans="1:194" ht="5.25" customHeight="1" x14ac:dyDescent="0.25">
      <c r="A112" s="51">
        <v>111</v>
      </c>
      <c r="B112" s="67"/>
      <c r="C112" s="168"/>
      <c r="D112" s="168"/>
      <c r="E112" s="168"/>
      <c r="F112" s="168"/>
      <c r="G112" s="168"/>
      <c r="H112" s="168"/>
      <c r="I112" s="168"/>
      <c r="J112" s="168"/>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68"/>
      <c r="AW112" s="67"/>
      <c r="AX112" s="170"/>
      <c r="AY112" s="170"/>
      <c r="AZ112" s="170"/>
      <c r="BA112" s="170"/>
      <c r="BB112" s="170"/>
      <c r="BC112" s="170"/>
      <c r="BD112" s="170"/>
      <c r="BE112" s="170"/>
      <c r="BF112" s="170"/>
      <c r="BG112" s="170"/>
      <c r="BH112" s="170"/>
      <c r="BI112" s="170"/>
      <c r="BJ112" s="170"/>
      <c r="BK112" s="170"/>
      <c r="BL112" s="170"/>
      <c r="BM112" s="170"/>
      <c r="BN112" s="170"/>
      <c r="BO112" s="170"/>
      <c r="BP112" s="170"/>
      <c r="BQ112" s="170"/>
      <c r="BR112" s="170"/>
      <c r="BS112" s="170"/>
      <c r="BT112" s="170"/>
      <c r="BU112" s="170"/>
      <c r="BV112" s="170"/>
      <c r="BW112" s="170"/>
      <c r="BX112" s="170"/>
      <c r="BY112" s="170"/>
      <c r="BZ112" s="170"/>
      <c r="CA112" s="170"/>
      <c r="CB112" s="170"/>
      <c r="CC112" s="170"/>
      <c r="CD112" s="170"/>
      <c r="CE112" s="170"/>
      <c r="CF112" s="170"/>
      <c r="CG112" s="170"/>
      <c r="CH112" s="170"/>
      <c r="CI112" s="170"/>
      <c r="CJ112" s="170"/>
      <c r="CK112" s="170"/>
      <c r="CL112" s="170"/>
      <c r="CM112" s="170"/>
      <c r="CN112" s="170"/>
      <c r="CO112" s="170"/>
      <c r="CP112" s="170"/>
      <c r="CQ112" s="170"/>
      <c r="CR112" s="68"/>
      <c r="CS112" s="54">
        <v>111</v>
      </c>
      <c r="CT112" s="20"/>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row>
    <row r="113" spans="1:194" ht="5.25" customHeight="1" x14ac:dyDescent="0.25">
      <c r="A113" s="51">
        <v>112</v>
      </c>
      <c r="B113" s="73"/>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c r="AA113" s="169"/>
      <c r="AB113" s="169"/>
      <c r="AC113" s="169"/>
      <c r="AD113" s="169"/>
      <c r="AE113" s="169"/>
      <c r="AF113" s="169"/>
      <c r="AG113" s="169"/>
      <c r="AH113" s="169"/>
      <c r="AI113" s="169"/>
      <c r="AJ113" s="169"/>
      <c r="AK113" s="169"/>
      <c r="AL113" s="169"/>
      <c r="AM113" s="169"/>
      <c r="AN113" s="169"/>
      <c r="AO113" s="169"/>
      <c r="AP113" s="169"/>
      <c r="AQ113" s="169"/>
      <c r="AR113" s="169"/>
      <c r="AS113" s="169"/>
      <c r="AT113" s="169"/>
      <c r="AU113" s="169"/>
      <c r="AV113" s="74"/>
      <c r="AW113" s="73"/>
      <c r="AX113" s="171"/>
      <c r="AY113" s="171"/>
      <c r="AZ113" s="171"/>
      <c r="BA113" s="171"/>
      <c r="BB113" s="171"/>
      <c r="BC113" s="171"/>
      <c r="BD113" s="171"/>
      <c r="BE113" s="171"/>
      <c r="BF113" s="171"/>
      <c r="BG113" s="171"/>
      <c r="BH113" s="171"/>
      <c r="BI113" s="171"/>
      <c r="BJ113" s="171"/>
      <c r="BK113" s="171"/>
      <c r="BL113" s="171"/>
      <c r="BM113" s="171"/>
      <c r="BN113" s="171"/>
      <c r="BO113" s="171"/>
      <c r="BP113" s="171"/>
      <c r="BQ113" s="171"/>
      <c r="BR113" s="171"/>
      <c r="BS113" s="171"/>
      <c r="BT113" s="171"/>
      <c r="BU113" s="171"/>
      <c r="BV113" s="171"/>
      <c r="BW113" s="171"/>
      <c r="BX113" s="171"/>
      <c r="BY113" s="171"/>
      <c r="BZ113" s="171"/>
      <c r="CA113" s="171"/>
      <c r="CB113" s="171"/>
      <c r="CC113" s="171"/>
      <c r="CD113" s="171"/>
      <c r="CE113" s="171"/>
      <c r="CF113" s="171"/>
      <c r="CG113" s="171"/>
      <c r="CH113" s="171"/>
      <c r="CI113" s="171"/>
      <c r="CJ113" s="171"/>
      <c r="CK113" s="171"/>
      <c r="CL113" s="171"/>
      <c r="CM113" s="171"/>
      <c r="CN113" s="171"/>
      <c r="CO113" s="171"/>
      <c r="CP113" s="171"/>
      <c r="CQ113" s="171"/>
      <c r="CR113" s="74"/>
      <c r="CS113" s="55">
        <v>112</v>
      </c>
      <c r="CT113" s="20"/>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row>
    <row r="114" spans="1:194" ht="5.25" customHeight="1" x14ac:dyDescent="0.25">
      <c r="A114" s="51">
        <v>113</v>
      </c>
      <c r="B114" s="64"/>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c r="CF114" s="65"/>
      <c r="CG114" s="65"/>
      <c r="CH114" s="65"/>
      <c r="CI114" s="65"/>
      <c r="CJ114" s="65"/>
      <c r="CK114" s="65"/>
      <c r="CL114" s="65"/>
      <c r="CM114" s="65"/>
      <c r="CN114" s="65"/>
      <c r="CO114" s="65"/>
      <c r="CP114" s="65"/>
      <c r="CQ114" s="65"/>
      <c r="CR114" s="66"/>
      <c r="CS114" s="53">
        <v>113</v>
      </c>
      <c r="CT114" s="20"/>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row>
    <row r="115" spans="1:194" ht="5.25" customHeight="1" x14ac:dyDescent="0.25">
      <c r="A115" s="51">
        <v>114</v>
      </c>
      <c r="B115" s="67"/>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68"/>
      <c r="CS115" s="53">
        <v>114</v>
      </c>
      <c r="CT115" s="20"/>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row>
    <row r="116" spans="1:194" ht="5.25" customHeight="1" x14ac:dyDescent="0.25">
      <c r="A116" s="51">
        <v>115</v>
      </c>
      <c r="B116" s="67"/>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68"/>
      <c r="CS116" s="53">
        <v>115</v>
      </c>
      <c r="CT116" s="20"/>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row>
    <row r="117" spans="1:194" ht="5.25" customHeight="1" x14ac:dyDescent="0.25">
      <c r="A117" s="51">
        <v>116</v>
      </c>
      <c r="B117" s="67"/>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82" t="str">
        <f>LOS!E4</f>
        <v>63% of detentions lasted 30 days or less</v>
      </c>
      <c r="BN117" s="182"/>
      <c r="BO117" s="182"/>
      <c r="BP117" s="182"/>
      <c r="BQ117" s="182"/>
      <c r="BR117" s="182"/>
      <c r="BS117" s="182"/>
      <c r="BT117" s="182"/>
      <c r="BU117" s="182"/>
      <c r="BV117" s="182"/>
      <c r="BW117" s="182"/>
      <c r="BX117" s="182"/>
      <c r="BY117" s="182"/>
      <c r="BZ117" s="182"/>
      <c r="CA117" s="182"/>
      <c r="CB117" s="182"/>
      <c r="CC117" s="182"/>
      <c r="CD117" s="182"/>
      <c r="CE117" s="182"/>
      <c r="CF117" s="182"/>
      <c r="CG117" s="182"/>
      <c r="CH117" s="182"/>
      <c r="CI117" s="182"/>
      <c r="CJ117" s="182"/>
      <c r="CK117" s="182"/>
      <c r="CL117" s="182"/>
      <c r="CM117" s="182"/>
      <c r="CN117" s="182"/>
      <c r="CO117" s="182"/>
      <c r="CP117" s="182"/>
      <c r="CQ117" s="14"/>
      <c r="CR117" s="68"/>
      <c r="CS117" s="53">
        <v>116</v>
      </c>
      <c r="CT117" s="20"/>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row>
    <row r="118" spans="1:194" ht="5.25" customHeight="1" x14ac:dyDescent="0.25">
      <c r="A118" s="51">
        <v>117</v>
      </c>
      <c r="B118" s="67"/>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82"/>
      <c r="BN118" s="182"/>
      <c r="BO118" s="182"/>
      <c r="BP118" s="182"/>
      <c r="BQ118" s="182"/>
      <c r="BR118" s="182"/>
      <c r="BS118" s="182"/>
      <c r="BT118" s="182"/>
      <c r="BU118" s="182"/>
      <c r="BV118" s="182"/>
      <c r="BW118" s="182"/>
      <c r="BX118" s="182"/>
      <c r="BY118" s="182"/>
      <c r="BZ118" s="182"/>
      <c r="CA118" s="182"/>
      <c r="CB118" s="182"/>
      <c r="CC118" s="182"/>
      <c r="CD118" s="182"/>
      <c r="CE118" s="182"/>
      <c r="CF118" s="182"/>
      <c r="CG118" s="182"/>
      <c r="CH118" s="182"/>
      <c r="CI118" s="182"/>
      <c r="CJ118" s="182"/>
      <c r="CK118" s="182"/>
      <c r="CL118" s="182"/>
      <c r="CM118" s="182"/>
      <c r="CN118" s="182"/>
      <c r="CO118" s="182"/>
      <c r="CP118" s="182"/>
      <c r="CQ118" s="14"/>
      <c r="CR118" s="68"/>
      <c r="CS118" s="53">
        <v>117</v>
      </c>
      <c r="CT118" s="20"/>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row>
    <row r="119" spans="1:194" ht="5.25" customHeight="1" x14ac:dyDescent="0.25">
      <c r="A119" s="51">
        <v>118</v>
      </c>
      <c r="B119" s="67"/>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82" t="str">
        <f>LOS!E5</f>
        <v>25% of detentions lasted 31 to 90 days</v>
      </c>
      <c r="BN119" s="182"/>
      <c r="BO119" s="182"/>
      <c r="BP119" s="182"/>
      <c r="BQ119" s="182"/>
      <c r="BR119" s="182"/>
      <c r="BS119" s="182"/>
      <c r="BT119" s="182"/>
      <c r="BU119" s="182"/>
      <c r="BV119" s="182"/>
      <c r="BW119" s="182"/>
      <c r="BX119" s="182"/>
      <c r="BY119" s="182"/>
      <c r="BZ119" s="182"/>
      <c r="CA119" s="182"/>
      <c r="CB119" s="182"/>
      <c r="CC119" s="182"/>
      <c r="CD119" s="182"/>
      <c r="CE119" s="182"/>
      <c r="CF119" s="182"/>
      <c r="CG119" s="182"/>
      <c r="CH119" s="182"/>
      <c r="CI119" s="182"/>
      <c r="CJ119" s="182"/>
      <c r="CK119" s="182"/>
      <c r="CL119" s="182"/>
      <c r="CM119" s="182"/>
      <c r="CN119" s="182"/>
      <c r="CO119" s="182"/>
      <c r="CP119" s="182"/>
      <c r="CQ119" s="14"/>
      <c r="CR119" s="68"/>
      <c r="CS119" s="53">
        <v>118</v>
      </c>
      <c r="CT119" s="20"/>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c r="ED119" s="14"/>
      <c r="EE119" s="14"/>
      <c r="EF119" s="14"/>
      <c r="EG119" s="14"/>
      <c r="EH119" s="14"/>
      <c r="EI119" s="14"/>
      <c r="EJ119" s="14"/>
      <c r="EK119" s="14"/>
      <c r="EL119" s="14"/>
      <c r="EM119" s="14"/>
      <c r="EN119" s="14"/>
      <c r="EO119" s="14"/>
      <c r="EP119" s="14"/>
      <c r="EQ119" s="14"/>
      <c r="ER119" s="14"/>
      <c r="ES119" s="14"/>
      <c r="ET119" s="14"/>
      <c r="EU119" s="14"/>
      <c r="EV119" s="14"/>
      <c r="EW119" s="14"/>
      <c r="EX119" s="14"/>
      <c r="EY119" s="14"/>
      <c r="EZ119" s="14"/>
      <c r="FA119" s="14"/>
      <c r="FB119" s="14"/>
      <c r="FC119" s="14"/>
      <c r="FD119" s="14"/>
      <c r="FE119" s="14"/>
      <c r="FF119" s="14"/>
      <c r="FG119" s="14"/>
      <c r="FH119" s="14"/>
      <c r="FI119" s="14"/>
      <c r="FJ119" s="14"/>
      <c r="FK119" s="14"/>
      <c r="FL119" s="14"/>
      <c r="FM119" s="14"/>
      <c r="FN119" s="14"/>
      <c r="FO119" s="14"/>
      <c r="FP119" s="14"/>
      <c r="FQ119" s="14"/>
      <c r="FR119" s="14"/>
      <c r="FS119" s="14"/>
      <c r="FT119" s="14"/>
      <c r="FU119" s="14"/>
      <c r="FV119" s="14"/>
      <c r="FW119" s="14"/>
      <c r="FX119" s="14"/>
      <c r="FY119" s="14"/>
      <c r="FZ119" s="14"/>
      <c r="GA119" s="14"/>
      <c r="GB119" s="14"/>
      <c r="GC119" s="14"/>
      <c r="GD119" s="14"/>
      <c r="GE119" s="14"/>
      <c r="GF119" s="14"/>
      <c r="GG119" s="14"/>
      <c r="GH119" s="14"/>
      <c r="GI119" s="14"/>
      <c r="GJ119" s="14"/>
      <c r="GK119" s="14"/>
      <c r="GL119" s="14"/>
    </row>
    <row r="120" spans="1:194" ht="5.25" customHeight="1" x14ac:dyDescent="0.25">
      <c r="A120" s="51">
        <v>119</v>
      </c>
      <c r="B120" s="67"/>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82"/>
      <c r="BN120" s="182"/>
      <c r="BO120" s="182"/>
      <c r="BP120" s="182"/>
      <c r="BQ120" s="182"/>
      <c r="BR120" s="182"/>
      <c r="BS120" s="182"/>
      <c r="BT120" s="182"/>
      <c r="BU120" s="182"/>
      <c r="BV120" s="182"/>
      <c r="BW120" s="182"/>
      <c r="BX120" s="182"/>
      <c r="BY120" s="182"/>
      <c r="BZ120" s="182"/>
      <c r="CA120" s="182"/>
      <c r="CB120" s="182"/>
      <c r="CC120" s="182"/>
      <c r="CD120" s="182"/>
      <c r="CE120" s="182"/>
      <c r="CF120" s="182"/>
      <c r="CG120" s="182"/>
      <c r="CH120" s="182"/>
      <c r="CI120" s="182"/>
      <c r="CJ120" s="182"/>
      <c r="CK120" s="182"/>
      <c r="CL120" s="182"/>
      <c r="CM120" s="182"/>
      <c r="CN120" s="182"/>
      <c r="CO120" s="182"/>
      <c r="CP120" s="182"/>
      <c r="CQ120" s="14"/>
      <c r="CR120" s="68"/>
      <c r="CS120" s="53">
        <v>119</v>
      </c>
      <c r="CT120" s="20"/>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c r="ED120" s="14"/>
      <c r="EE120" s="14"/>
      <c r="EF120" s="14"/>
      <c r="EG120" s="14"/>
      <c r="EH120" s="14"/>
      <c r="EI120" s="14"/>
      <c r="EJ120" s="14"/>
      <c r="EK120" s="14"/>
      <c r="EL120" s="14"/>
      <c r="EM120" s="14"/>
      <c r="EN120" s="14"/>
      <c r="EO120" s="14"/>
      <c r="EP120" s="14"/>
      <c r="EQ120" s="14"/>
      <c r="ER120" s="14"/>
      <c r="ES120" s="14"/>
      <c r="ET120" s="14"/>
      <c r="EU120" s="14"/>
      <c r="EV120" s="14"/>
      <c r="EW120" s="14"/>
      <c r="EX120" s="14"/>
      <c r="EY120" s="14"/>
      <c r="EZ120" s="14"/>
      <c r="FA120" s="14"/>
      <c r="FB120" s="14"/>
      <c r="FC120" s="14"/>
      <c r="FD120" s="14"/>
      <c r="FE120" s="14"/>
      <c r="FF120" s="14"/>
      <c r="FG120" s="14"/>
      <c r="FH120" s="14"/>
      <c r="FI120" s="14"/>
      <c r="FJ120" s="14"/>
      <c r="FK120" s="14"/>
      <c r="FL120" s="14"/>
      <c r="FM120" s="14"/>
      <c r="FN120" s="14"/>
      <c r="FO120" s="14"/>
      <c r="FP120" s="14"/>
      <c r="FQ120" s="14"/>
      <c r="FR120" s="14"/>
      <c r="FS120" s="14"/>
      <c r="FT120" s="14"/>
      <c r="FU120" s="14"/>
      <c r="FV120" s="14"/>
      <c r="FW120" s="14"/>
      <c r="FX120" s="14"/>
      <c r="FY120" s="14"/>
      <c r="FZ120" s="14"/>
      <c r="GA120" s="14"/>
      <c r="GB120" s="14"/>
      <c r="GC120" s="14"/>
      <c r="GD120" s="14"/>
      <c r="GE120" s="14"/>
      <c r="GF120" s="14"/>
      <c r="GG120" s="14"/>
      <c r="GH120" s="14"/>
      <c r="GI120" s="14"/>
      <c r="GJ120" s="14"/>
      <c r="GK120" s="14"/>
      <c r="GL120" s="14"/>
    </row>
    <row r="121" spans="1:194" ht="5.25" customHeight="1" x14ac:dyDescent="0.25">
      <c r="A121" s="51">
        <v>120</v>
      </c>
      <c r="B121" s="67"/>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82" t="str">
        <f>LOS!E6</f>
        <v>12% of detentions lasted more than 90 days</v>
      </c>
      <c r="BN121" s="182"/>
      <c r="BO121" s="182"/>
      <c r="BP121" s="182"/>
      <c r="BQ121" s="182"/>
      <c r="BR121" s="182"/>
      <c r="BS121" s="182"/>
      <c r="BT121" s="182"/>
      <c r="BU121" s="182"/>
      <c r="BV121" s="182"/>
      <c r="BW121" s="182"/>
      <c r="BX121" s="182"/>
      <c r="BY121" s="182"/>
      <c r="BZ121" s="182"/>
      <c r="CA121" s="182"/>
      <c r="CB121" s="182"/>
      <c r="CC121" s="182"/>
      <c r="CD121" s="182"/>
      <c r="CE121" s="182"/>
      <c r="CF121" s="182"/>
      <c r="CG121" s="182"/>
      <c r="CH121" s="182"/>
      <c r="CI121" s="182"/>
      <c r="CJ121" s="182"/>
      <c r="CK121" s="182"/>
      <c r="CL121" s="182"/>
      <c r="CM121" s="182"/>
      <c r="CN121" s="182"/>
      <c r="CO121" s="182"/>
      <c r="CP121" s="182"/>
      <c r="CQ121" s="14"/>
      <c r="CR121" s="68"/>
      <c r="CS121" s="53">
        <v>120</v>
      </c>
      <c r="CT121" s="20"/>
      <c r="CV121" s="14"/>
      <c r="CW121" s="14"/>
      <c r="CX121" s="14"/>
      <c r="CY121" s="14"/>
      <c r="CZ121" s="14"/>
      <c r="DA121" s="14"/>
      <c r="DB121" s="14"/>
      <c r="DC121" s="14"/>
      <c r="DD121" s="14"/>
      <c r="DE121" s="14"/>
      <c r="DF121" s="14"/>
      <c r="DG121" s="14"/>
      <c r="DH121" s="14"/>
      <c r="DI121" s="14"/>
      <c r="DJ121" s="14"/>
      <c r="DK121" s="14"/>
      <c r="DL121" s="14"/>
      <c r="DM121" s="14"/>
      <c r="DN121" s="14"/>
      <c r="DO121" s="14"/>
      <c r="DP121" s="14"/>
      <c r="DQ121" s="14"/>
      <c r="DR121" s="14"/>
      <c r="DS121" s="14"/>
      <c r="DT121" s="14"/>
      <c r="DU121" s="14"/>
      <c r="DV121" s="14"/>
      <c r="DW121" s="14"/>
      <c r="DX121" s="14"/>
      <c r="DY121" s="14"/>
      <c r="DZ121" s="14"/>
      <c r="EA121" s="14"/>
      <c r="EB121" s="14"/>
      <c r="EC121" s="14"/>
      <c r="ED121" s="14"/>
      <c r="EE121" s="14"/>
      <c r="EF121" s="14"/>
      <c r="EG121" s="14"/>
      <c r="EH121" s="14"/>
      <c r="EI121" s="14"/>
      <c r="EJ121" s="14"/>
      <c r="EK121" s="14"/>
      <c r="EL121" s="14"/>
      <c r="EM121" s="14"/>
      <c r="EN121" s="14"/>
      <c r="EO121" s="14"/>
      <c r="EP121" s="14"/>
      <c r="EQ121" s="14"/>
      <c r="ER121" s="14"/>
      <c r="ES121" s="14"/>
      <c r="ET121" s="14"/>
      <c r="EU121" s="14"/>
      <c r="EV121" s="14"/>
      <c r="EW121" s="14"/>
      <c r="EX121" s="14"/>
      <c r="EY121" s="14"/>
      <c r="EZ121" s="14"/>
      <c r="FA121" s="14"/>
      <c r="FB121" s="14"/>
      <c r="FC121" s="14"/>
      <c r="FD121" s="14"/>
      <c r="FE121" s="14"/>
      <c r="FF121" s="14"/>
      <c r="FG121" s="14"/>
      <c r="FH121" s="14"/>
      <c r="FI121" s="14"/>
      <c r="FJ121" s="14"/>
      <c r="FK121" s="14"/>
      <c r="FL121" s="14"/>
      <c r="FM121" s="14"/>
      <c r="FN121" s="14"/>
      <c r="FO121" s="14"/>
      <c r="FP121" s="14"/>
      <c r="FQ121" s="14"/>
      <c r="FR121" s="14"/>
      <c r="FS121" s="14"/>
      <c r="FT121" s="14"/>
      <c r="FU121" s="14"/>
      <c r="FV121" s="14"/>
      <c r="FW121" s="14"/>
      <c r="FX121" s="14"/>
      <c r="FY121" s="14"/>
      <c r="FZ121" s="14"/>
      <c r="GA121" s="14"/>
      <c r="GB121" s="14"/>
      <c r="GC121" s="14"/>
      <c r="GD121" s="14"/>
      <c r="GE121" s="14"/>
      <c r="GF121" s="14"/>
      <c r="GG121" s="14"/>
      <c r="GH121" s="14"/>
      <c r="GI121" s="14"/>
      <c r="GJ121" s="14"/>
      <c r="GK121" s="14"/>
      <c r="GL121" s="14"/>
    </row>
    <row r="122" spans="1:194" ht="5.25" customHeight="1" x14ac:dyDescent="0.25">
      <c r="A122" s="51">
        <v>121</v>
      </c>
      <c r="B122" s="67"/>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82"/>
      <c r="BN122" s="182"/>
      <c r="BO122" s="182"/>
      <c r="BP122" s="182"/>
      <c r="BQ122" s="182"/>
      <c r="BR122" s="182"/>
      <c r="BS122" s="182"/>
      <c r="BT122" s="182"/>
      <c r="BU122" s="182"/>
      <c r="BV122" s="182"/>
      <c r="BW122" s="182"/>
      <c r="BX122" s="182"/>
      <c r="BY122" s="182"/>
      <c r="BZ122" s="182"/>
      <c r="CA122" s="182"/>
      <c r="CB122" s="182"/>
      <c r="CC122" s="182"/>
      <c r="CD122" s="182"/>
      <c r="CE122" s="182"/>
      <c r="CF122" s="182"/>
      <c r="CG122" s="182"/>
      <c r="CH122" s="182"/>
      <c r="CI122" s="182"/>
      <c r="CJ122" s="182"/>
      <c r="CK122" s="182"/>
      <c r="CL122" s="182"/>
      <c r="CM122" s="182"/>
      <c r="CN122" s="182"/>
      <c r="CO122" s="182"/>
      <c r="CP122" s="182"/>
      <c r="CQ122" s="14"/>
      <c r="CR122" s="68"/>
      <c r="CS122" s="53">
        <v>121</v>
      </c>
      <c r="CT122" s="20"/>
      <c r="CU122" s="14"/>
      <c r="CV122" s="14"/>
      <c r="CW122" s="14"/>
      <c r="CX122" s="14"/>
      <c r="CY122" s="14"/>
      <c r="CZ122" s="14"/>
      <c r="DA122" s="14"/>
      <c r="DB122" s="14"/>
      <c r="DC122" s="14"/>
      <c r="DD122" s="14"/>
      <c r="DE122" s="14"/>
      <c r="DF122" s="14"/>
      <c r="DG122" s="14"/>
      <c r="DH122" s="14"/>
      <c r="DI122" s="14"/>
      <c r="DJ122" s="14"/>
      <c r="DK122" s="14"/>
      <c r="DL122" s="14"/>
      <c r="DM122" s="14"/>
      <c r="DN122" s="14"/>
      <c r="DO122" s="14"/>
      <c r="DP122" s="14"/>
      <c r="DQ122" s="14"/>
      <c r="DR122" s="14"/>
      <c r="DS122" s="14"/>
      <c r="DT122" s="14"/>
      <c r="DU122" s="14"/>
      <c r="DV122" s="14"/>
      <c r="DW122" s="14"/>
      <c r="DX122" s="14"/>
      <c r="DY122" s="14"/>
      <c r="DZ122" s="14"/>
      <c r="EA122" s="14"/>
      <c r="EB122" s="14"/>
      <c r="EC122" s="14"/>
      <c r="ED122" s="14"/>
      <c r="EE122" s="14"/>
      <c r="EF122" s="14"/>
      <c r="EG122" s="14"/>
      <c r="EH122" s="14"/>
      <c r="EI122" s="14"/>
      <c r="EJ122" s="14"/>
      <c r="EK122" s="14"/>
      <c r="EL122" s="14"/>
      <c r="EM122" s="14"/>
      <c r="EN122" s="14"/>
      <c r="EO122" s="14"/>
      <c r="EP122" s="14"/>
      <c r="EQ122" s="14"/>
      <c r="ER122" s="14"/>
      <c r="ES122" s="14"/>
      <c r="ET122" s="14"/>
      <c r="EU122" s="14"/>
      <c r="EV122" s="14"/>
      <c r="EW122" s="14"/>
      <c r="EX122" s="14"/>
      <c r="EY122" s="14"/>
      <c r="EZ122" s="14"/>
      <c r="FA122" s="14"/>
      <c r="FB122" s="14"/>
      <c r="FC122" s="14"/>
      <c r="FD122" s="14"/>
      <c r="FE122" s="14"/>
      <c r="FF122" s="14"/>
      <c r="FG122" s="14"/>
      <c r="FH122" s="14"/>
      <c r="FI122" s="14"/>
      <c r="FJ122" s="14"/>
      <c r="FK122" s="14"/>
      <c r="FL122" s="14"/>
      <c r="FM122" s="14"/>
      <c r="FN122" s="14"/>
      <c r="FO122" s="14"/>
      <c r="FP122" s="14"/>
      <c r="FQ122" s="14"/>
      <c r="FR122" s="14"/>
      <c r="FS122" s="14"/>
      <c r="FT122" s="14"/>
      <c r="FU122" s="14"/>
      <c r="FV122" s="14"/>
      <c r="FW122" s="14"/>
      <c r="FX122" s="14"/>
      <c r="FY122" s="14"/>
      <c r="FZ122" s="14"/>
      <c r="GA122" s="14"/>
      <c r="GB122" s="14"/>
      <c r="GC122" s="14"/>
      <c r="GD122" s="14"/>
      <c r="GE122" s="14"/>
      <c r="GF122" s="14"/>
      <c r="GG122" s="14"/>
      <c r="GH122" s="14"/>
      <c r="GI122" s="14"/>
      <c r="GJ122" s="14"/>
      <c r="GK122" s="14"/>
      <c r="GL122" s="14"/>
    </row>
    <row r="123" spans="1:194" ht="5.25" customHeight="1" x14ac:dyDescent="0.25">
      <c r="A123" s="51">
        <v>122</v>
      </c>
      <c r="B123" s="67"/>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68"/>
      <c r="CS123" s="53">
        <v>122</v>
      </c>
      <c r="CT123" s="20"/>
      <c r="CU123" s="14"/>
      <c r="CV123" s="14"/>
      <c r="CW123" s="14"/>
      <c r="CX123" s="14"/>
      <c r="CY123" s="14"/>
      <c r="CZ123" s="14"/>
      <c r="DA123" s="14"/>
      <c r="DB123" s="14"/>
      <c r="DC123" s="14"/>
      <c r="DD123" s="14"/>
      <c r="DE123" s="14"/>
      <c r="DF123" s="14"/>
      <c r="DG123" s="14"/>
      <c r="DH123" s="14"/>
      <c r="DI123" s="14"/>
      <c r="DJ123" s="14"/>
      <c r="DK123" s="14"/>
      <c r="DL123" s="14"/>
      <c r="DM123" s="14"/>
      <c r="DN123" s="14"/>
      <c r="DO123" s="14"/>
      <c r="DP123" s="14"/>
      <c r="DQ123" s="14"/>
      <c r="DR123" s="14"/>
      <c r="DS123" s="14"/>
      <c r="DT123" s="14"/>
      <c r="DU123" s="14"/>
      <c r="DV123" s="14"/>
      <c r="DW123" s="14"/>
      <c r="DX123" s="14"/>
      <c r="DY123" s="14"/>
      <c r="DZ123" s="14"/>
      <c r="EA123" s="14"/>
      <c r="EB123" s="14"/>
      <c r="EC123" s="14"/>
      <c r="ED123" s="14"/>
      <c r="EE123" s="14"/>
      <c r="EF123" s="14"/>
      <c r="EG123" s="14"/>
      <c r="EH123" s="14"/>
      <c r="EI123" s="14"/>
      <c r="EJ123" s="14"/>
      <c r="EK123" s="14"/>
      <c r="EL123" s="14"/>
      <c r="EM123" s="14"/>
      <c r="EN123" s="14"/>
      <c r="EO123" s="14"/>
      <c r="EP123" s="14"/>
      <c r="EQ123" s="14"/>
      <c r="ER123" s="14"/>
      <c r="ES123" s="14"/>
      <c r="ET123" s="14"/>
      <c r="EU123" s="14"/>
      <c r="EV123" s="14"/>
      <c r="EW123" s="14"/>
      <c r="EX123" s="14"/>
      <c r="EY123" s="14"/>
      <c r="EZ123" s="14"/>
      <c r="FA123" s="14"/>
      <c r="FB123" s="14"/>
      <c r="FC123" s="14"/>
      <c r="FD123" s="14"/>
      <c r="FE123" s="14"/>
      <c r="FF123" s="14"/>
      <c r="FG123" s="14"/>
      <c r="FH123" s="14"/>
      <c r="FI123" s="14"/>
      <c r="FJ123" s="14"/>
      <c r="FK123" s="14"/>
      <c r="FL123" s="14"/>
      <c r="FM123" s="14"/>
      <c r="FN123" s="14"/>
      <c r="FO123" s="14"/>
      <c r="FP123" s="14"/>
      <c r="FQ123" s="14"/>
      <c r="FR123" s="14"/>
      <c r="FS123" s="14"/>
      <c r="FT123" s="14"/>
      <c r="FU123" s="14"/>
      <c r="FV123" s="14"/>
      <c r="FW123" s="14"/>
      <c r="FX123" s="14"/>
      <c r="FY123" s="14"/>
      <c r="FZ123" s="14"/>
      <c r="GA123" s="14"/>
      <c r="GB123" s="14"/>
      <c r="GC123" s="14"/>
      <c r="GD123" s="14"/>
      <c r="GE123" s="14"/>
      <c r="GF123" s="14"/>
      <c r="GG123" s="14"/>
      <c r="GH123" s="14"/>
      <c r="GI123" s="14"/>
      <c r="GJ123" s="14"/>
      <c r="GK123" s="14"/>
      <c r="GL123" s="14"/>
    </row>
    <row r="124" spans="1:194" ht="5.25" customHeight="1" x14ac:dyDescent="0.25">
      <c r="A124" s="51">
        <v>123</v>
      </c>
      <c r="B124" s="67"/>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c r="CG124" s="14"/>
      <c r="CH124" s="14"/>
      <c r="CI124" s="14"/>
      <c r="CJ124" s="14"/>
      <c r="CK124" s="14"/>
      <c r="CL124" s="14"/>
      <c r="CM124" s="14"/>
      <c r="CN124" s="14"/>
      <c r="CO124" s="14"/>
      <c r="CP124" s="14"/>
      <c r="CQ124" s="14"/>
      <c r="CR124" s="68"/>
      <c r="CS124" s="53">
        <v>123</v>
      </c>
      <c r="CT124" s="20"/>
      <c r="CU124" s="14"/>
      <c r="CV124" s="14"/>
      <c r="CW124" s="14"/>
      <c r="CX124" s="14"/>
      <c r="CY124" s="14"/>
      <c r="CZ124" s="14"/>
      <c r="DA124" s="14"/>
      <c r="DB124" s="14"/>
      <c r="DC124" s="14"/>
      <c r="DD124" s="14"/>
      <c r="DE124" s="14"/>
      <c r="DF124" s="14"/>
      <c r="DG124" s="14"/>
      <c r="DH124" s="14"/>
      <c r="DI124" s="14"/>
      <c r="DJ124" s="14"/>
      <c r="DK124" s="14"/>
      <c r="DL124" s="14"/>
      <c r="DM124" s="14"/>
      <c r="DN124" s="14"/>
      <c r="DO124" s="14"/>
      <c r="DP124" s="14"/>
      <c r="DQ124" s="14"/>
      <c r="DR124" s="14"/>
      <c r="DS124" s="14"/>
      <c r="DT124" s="14"/>
      <c r="DU124" s="14"/>
      <c r="DV124" s="14"/>
      <c r="DW124" s="14"/>
      <c r="DX124" s="14"/>
      <c r="DY124" s="14"/>
      <c r="DZ124" s="14"/>
      <c r="EA124" s="14"/>
      <c r="EB124" s="14"/>
      <c r="EC124" s="14"/>
      <c r="ED124" s="14"/>
      <c r="EE124" s="14"/>
      <c r="EF124" s="14"/>
      <c r="EG124" s="14"/>
      <c r="EH124" s="14"/>
      <c r="EI124" s="14"/>
      <c r="EJ124" s="14"/>
      <c r="EK124" s="14"/>
      <c r="EL124" s="14"/>
      <c r="EM124" s="14"/>
      <c r="EN124" s="14"/>
      <c r="EO124" s="14"/>
      <c r="EP124" s="14"/>
      <c r="EQ124" s="14"/>
      <c r="ER124" s="14"/>
      <c r="ES124" s="14"/>
      <c r="ET124" s="14"/>
      <c r="EU124" s="14"/>
      <c r="EV124" s="14"/>
      <c r="EW124" s="14"/>
      <c r="EX124" s="14"/>
      <c r="EY124" s="14"/>
      <c r="EZ124" s="14"/>
      <c r="FA124" s="14"/>
      <c r="FB124" s="14"/>
      <c r="FC124" s="14"/>
      <c r="FD124" s="14"/>
      <c r="FE124" s="14"/>
      <c r="FF124" s="14"/>
      <c r="FG124" s="14"/>
      <c r="FH124" s="14"/>
      <c r="FI124" s="14"/>
      <c r="FJ124" s="14"/>
      <c r="FK124" s="14"/>
      <c r="FL124" s="14"/>
      <c r="FM124" s="14"/>
      <c r="FN124" s="14"/>
      <c r="FO124" s="14"/>
      <c r="FP124" s="14"/>
      <c r="FQ124" s="14"/>
      <c r="FR124" s="14"/>
      <c r="FS124" s="14"/>
      <c r="FT124" s="14"/>
      <c r="FU124" s="14"/>
      <c r="FV124" s="14"/>
      <c r="FW124" s="14"/>
      <c r="FX124" s="14"/>
      <c r="FY124" s="14"/>
      <c r="FZ124" s="14"/>
      <c r="GA124" s="14"/>
      <c r="GB124" s="14"/>
      <c r="GC124" s="14"/>
      <c r="GD124" s="14"/>
      <c r="GE124" s="14"/>
      <c r="GF124" s="14"/>
      <c r="GG124" s="14"/>
      <c r="GH124" s="14"/>
      <c r="GI124" s="14"/>
      <c r="GJ124" s="14"/>
      <c r="GK124" s="14"/>
      <c r="GL124" s="14"/>
    </row>
    <row r="125" spans="1:194" ht="5.25" customHeight="1" x14ac:dyDescent="0.25">
      <c r="A125" s="51">
        <v>124</v>
      </c>
      <c r="B125" s="67"/>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68"/>
      <c r="CS125" s="53">
        <v>124</v>
      </c>
      <c r="CT125" s="20"/>
      <c r="CU125" s="14"/>
      <c r="CV125" s="14"/>
      <c r="CW125" s="14"/>
      <c r="CX125" s="14"/>
      <c r="CY125" s="14"/>
      <c r="CZ125" s="14"/>
      <c r="DA125" s="14"/>
      <c r="DB125" s="14"/>
      <c r="DC125" s="14"/>
      <c r="DD125" s="14"/>
      <c r="DE125" s="14"/>
      <c r="DF125" s="14"/>
      <c r="DG125" s="14"/>
      <c r="DH125" s="14"/>
      <c r="DI125" s="14"/>
      <c r="DJ125" s="14"/>
      <c r="DK125" s="14"/>
      <c r="DL125" s="14"/>
      <c r="DM125" s="14"/>
      <c r="DN125" s="14"/>
      <c r="DO125" s="14"/>
      <c r="DP125" s="14"/>
      <c r="DQ125" s="14"/>
      <c r="DR125" s="14"/>
      <c r="DS125" s="14"/>
      <c r="DT125" s="14"/>
      <c r="DU125" s="14"/>
      <c r="DV125" s="14"/>
      <c r="DW125" s="14"/>
      <c r="DX125" s="14"/>
      <c r="DY125" s="14"/>
      <c r="DZ125" s="14"/>
      <c r="EA125" s="14"/>
      <c r="EB125" s="14"/>
      <c r="EC125" s="14"/>
      <c r="ED125" s="14"/>
      <c r="EE125" s="14"/>
      <c r="EF125" s="14"/>
      <c r="EG125" s="14"/>
      <c r="EH125" s="14"/>
      <c r="EI125" s="14"/>
      <c r="EJ125" s="14"/>
      <c r="EK125" s="14"/>
      <c r="EL125" s="14"/>
      <c r="EM125" s="14"/>
      <c r="EN125" s="14"/>
      <c r="EO125" s="14"/>
      <c r="EP125" s="14"/>
      <c r="EQ125" s="14"/>
      <c r="ER125" s="14"/>
      <c r="ES125" s="14"/>
      <c r="ET125" s="14"/>
      <c r="EU125" s="14"/>
      <c r="EV125" s="14"/>
      <c r="EW125" s="14"/>
      <c r="EX125" s="14"/>
      <c r="EY125" s="14"/>
      <c r="EZ125" s="14"/>
      <c r="FA125" s="14"/>
      <c r="FB125" s="14"/>
      <c r="FC125" s="14"/>
      <c r="FD125" s="14"/>
      <c r="FE125" s="14"/>
      <c r="FF125" s="14"/>
      <c r="FG125" s="14"/>
      <c r="FH125" s="14"/>
      <c r="FI125" s="14"/>
      <c r="FJ125" s="14"/>
      <c r="FK125" s="14"/>
      <c r="FL125" s="14"/>
      <c r="FM125" s="14"/>
      <c r="FN125" s="14"/>
      <c r="FO125" s="14"/>
      <c r="FP125" s="14"/>
      <c r="FQ125" s="14"/>
      <c r="FR125" s="14"/>
      <c r="FS125" s="14"/>
      <c r="FT125" s="14"/>
      <c r="FU125" s="14"/>
      <c r="FV125" s="14"/>
      <c r="FW125" s="14"/>
      <c r="FX125" s="14"/>
      <c r="FY125" s="14"/>
      <c r="FZ125" s="14"/>
      <c r="GA125" s="14"/>
      <c r="GB125" s="14"/>
      <c r="GC125" s="14"/>
      <c r="GD125" s="14"/>
      <c r="GE125" s="14"/>
      <c r="GF125" s="14"/>
      <c r="GG125" s="14"/>
      <c r="GH125" s="14"/>
      <c r="GI125" s="14"/>
      <c r="GJ125" s="14"/>
      <c r="GK125" s="14"/>
      <c r="GL125" s="14"/>
    </row>
    <row r="126" spans="1:194" ht="5.25" customHeight="1" x14ac:dyDescent="0.25">
      <c r="A126" s="51">
        <v>125</v>
      </c>
      <c r="B126" s="67"/>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68"/>
      <c r="CS126" s="53">
        <v>125</v>
      </c>
      <c r="CT126" s="20"/>
      <c r="CU126" s="14"/>
      <c r="CV126" s="14"/>
      <c r="CW126" s="14"/>
      <c r="CX126" s="14"/>
      <c r="CY126" s="14"/>
      <c r="CZ126" s="14"/>
      <c r="DA126" s="14"/>
      <c r="DB126" s="14"/>
      <c r="DC126" s="14"/>
      <c r="DD126" s="14"/>
      <c r="DE126" s="14"/>
      <c r="DF126" s="14"/>
      <c r="DG126" s="14"/>
      <c r="DH126" s="14"/>
      <c r="DI126" s="14"/>
      <c r="DJ126" s="14"/>
      <c r="DK126" s="14"/>
      <c r="DL126" s="14"/>
      <c r="DM126" s="14"/>
      <c r="DN126" s="14"/>
      <c r="DO126" s="14"/>
      <c r="DP126" s="14"/>
      <c r="DQ126" s="14"/>
      <c r="DR126" s="14"/>
      <c r="DS126" s="14"/>
      <c r="DT126" s="14"/>
      <c r="DU126" s="14"/>
      <c r="DV126" s="14"/>
      <c r="DW126" s="14"/>
      <c r="DX126" s="14"/>
      <c r="DY126" s="14"/>
      <c r="DZ126" s="14"/>
      <c r="EA126" s="14"/>
      <c r="EB126" s="14"/>
      <c r="EC126" s="14"/>
      <c r="ED126" s="14"/>
      <c r="EE126" s="14"/>
      <c r="EF126" s="14"/>
      <c r="EG126" s="14"/>
      <c r="EH126" s="14"/>
      <c r="EI126" s="14"/>
      <c r="EJ126" s="14"/>
      <c r="EK126" s="14"/>
      <c r="EL126" s="14"/>
      <c r="EM126" s="14"/>
      <c r="EN126" s="14"/>
      <c r="EO126" s="14"/>
      <c r="EP126" s="14"/>
      <c r="EQ126" s="14"/>
      <c r="ER126" s="14"/>
      <c r="ES126" s="14"/>
      <c r="ET126" s="14"/>
      <c r="EU126" s="14"/>
      <c r="EV126" s="14"/>
      <c r="EW126" s="14"/>
      <c r="EX126" s="14"/>
      <c r="EY126" s="14"/>
      <c r="EZ126" s="14"/>
      <c r="FA126" s="14"/>
      <c r="FB126" s="14"/>
      <c r="FC126" s="14"/>
      <c r="FD126" s="14"/>
      <c r="FE126" s="14"/>
      <c r="FF126" s="14"/>
      <c r="FG126" s="14"/>
      <c r="FH126" s="14"/>
      <c r="FI126" s="14"/>
      <c r="FJ126" s="14"/>
      <c r="FK126" s="14"/>
      <c r="FL126" s="14"/>
      <c r="FM126" s="14"/>
      <c r="FN126" s="14"/>
      <c r="FO126" s="14"/>
      <c r="FP126" s="14"/>
      <c r="FQ126" s="14"/>
      <c r="FR126" s="14"/>
      <c r="FS126" s="14"/>
      <c r="FT126" s="14"/>
      <c r="FU126" s="14"/>
      <c r="FV126" s="14"/>
      <c r="FW126" s="14"/>
      <c r="FX126" s="14"/>
      <c r="FY126" s="14"/>
      <c r="FZ126" s="14"/>
      <c r="GA126" s="14"/>
      <c r="GB126" s="14"/>
      <c r="GC126" s="14"/>
      <c r="GD126" s="14"/>
      <c r="GE126" s="14"/>
      <c r="GF126" s="14"/>
      <c r="GG126" s="14"/>
      <c r="GH126" s="14"/>
      <c r="GI126" s="14"/>
      <c r="GJ126" s="14"/>
      <c r="GK126" s="14"/>
      <c r="GL126" s="14"/>
    </row>
    <row r="127" spans="1:194" ht="5.25" customHeight="1" x14ac:dyDescent="0.25">
      <c r="A127" s="51">
        <v>126</v>
      </c>
      <c r="B127" s="67"/>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68"/>
      <c r="CS127" s="53">
        <v>126</v>
      </c>
      <c r="CT127" s="20"/>
      <c r="CU127" s="14"/>
      <c r="CV127" s="14"/>
      <c r="CW127" s="14"/>
      <c r="CX127" s="14"/>
      <c r="CY127" s="14"/>
      <c r="CZ127" s="14"/>
      <c r="DA127" s="14"/>
      <c r="DB127" s="14"/>
      <c r="DC127" s="14"/>
      <c r="DD127" s="14"/>
      <c r="DE127" s="14"/>
      <c r="DF127" s="14"/>
      <c r="DG127" s="14"/>
      <c r="DH127" s="14"/>
      <c r="DI127" s="14"/>
      <c r="DJ127" s="14"/>
      <c r="DK127" s="14"/>
      <c r="DL127" s="14"/>
      <c r="DM127" s="14"/>
      <c r="DN127" s="14"/>
      <c r="DO127" s="14"/>
      <c r="DP127" s="14"/>
      <c r="DQ127" s="14"/>
      <c r="DR127" s="14"/>
      <c r="DS127" s="14"/>
      <c r="DT127" s="14"/>
      <c r="DU127" s="14"/>
      <c r="DV127" s="14"/>
      <c r="DW127" s="14"/>
      <c r="DX127" s="14"/>
      <c r="DY127" s="14"/>
      <c r="DZ127" s="14"/>
      <c r="EA127" s="14"/>
      <c r="EB127" s="14"/>
      <c r="EC127" s="14"/>
      <c r="ED127" s="14"/>
      <c r="EE127" s="14"/>
      <c r="EF127" s="14"/>
      <c r="EG127" s="14"/>
      <c r="EH127" s="14"/>
      <c r="EI127" s="14"/>
      <c r="EJ127" s="14"/>
      <c r="EK127" s="14"/>
      <c r="EL127" s="14"/>
      <c r="EM127" s="14"/>
      <c r="EN127" s="14"/>
      <c r="EO127" s="14"/>
      <c r="EP127" s="14"/>
      <c r="EQ127" s="14"/>
      <c r="ER127" s="14"/>
      <c r="ES127" s="14"/>
      <c r="ET127" s="14"/>
      <c r="EU127" s="14"/>
      <c r="EV127" s="14"/>
      <c r="EW127" s="14"/>
      <c r="EX127" s="14"/>
      <c r="EY127" s="14"/>
      <c r="EZ127" s="14"/>
      <c r="FA127" s="14"/>
      <c r="FB127" s="14"/>
      <c r="FC127" s="14"/>
      <c r="FD127" s="14"/>
      <c r="FE127" s="14"/>
      <c r="FF127" s="14"/>
      <c r="FG127" s="14"/>
      <c r="FH127" s="14"/>
      <c r="FI127" s="14"/>
      <c r="FJ127" s="14"/>
      <c r="FK127" s="14"/>
      <c r="FL127" s="14"/>
      <c r="FM127" s="14"/>
      <c r="FN127" s="14"/>
      <c r="FO127" s="14"/>
      <c r="FP127" s="14"/>
      <c r="FQ127" s="14"/>
      <c r="FR127" s="14"/>
      <c r="FS127" s="14"/>
      <c r="FT127" s="14"/>
      <c r="FU127" s="14"/>
      <c r="FV127" s="14"/>
      <c r="FW127" s="14"/>
      <c r="FX127" s="14"/>
      <c r="FY127" s="14"/>
      <c r="FZ127" s="14"/>
      <c r="GA127" s="14"/>
      <c r="GB127" s="14"/>
      <c r="GC127" s="14"/>
      <c r="GD127" s="14"/>
      <c r="GE127" s="14"/>
      <c r="GF127" s="14"/>
      <c r="GG127" s="14"/>
      <c r="GH127" s="14"/>
      <c r="GI127" s="14"/>
      <c r="GJ127" s="14"/>
      <c r="GK127" s="14"/>
      <c r="GL127" s="14"/>
    </row>
    <row r="128" spans="1:194" ht="5.25" customHeight="1" x14ac:dyDescent="0.25">
      <c r="A128" s="51">
        <v>127</v>
      </c>
      <c r="B128" s="67"/>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68"/>
      <c r="CS128" s="53">
        <v>127</v>
      </c>
      <c r="CT128" s="20"/>
      <c r="CU128" s="14"/>
      <c r="CV128" s="14"/>
      <c r="CW128" s="14"/>
      <c r="CX128" s="14"/>
      <c r="CY128" s="14"/>
      <c r="CZ128" s="14"/>
      <c r="DA128" s="14"/>
      <c r="DB128" s="14"/>
      <c r="DC128" s="14"/>
      <c r="DD128" s="14"/>
      <c r="DE128" s="14"/>
      <c r="DF128" s="14"/>
      <c r="DG128" s="14"/>
      <c r="DH128" s="14"/>
      <c r="DI128" s="14"/>
      <c r="DJ128" s="14"/>
      <c r="DK128" s="14"/>
      <c r="DL128" s="14"/>
      <c r="DM128" s="14"/>
      <c r="DN128" s="14"/>
      <c r="DO128" s="14"/>
      <c r="DP128" s="14"/>
      <c r="DQ128" s="14"/>
      <c r="DR128" s="14"/>
      <c r="DS128" s="14"/>
      <c r="DT128" s="14"/>
      <c r="DU128" s="14"/>
      <c r="DV128" s="14"/>
      <c r="DW128" s="14"/>
      <c r="DX128" s="14"/>
      <c r="DY128" s="14"/>
      <c r="DZ128" s="14"/>
      <c r="EA128" s="14"/>
      <c r="EB128" s="14"/>
      <c r="EC128" s="14"/>
      <c r="ED128" s="14"/>
      <c r="EE128" s="14"/>
      <c r="EF128" s="14"/>
      <c r="EG128" s="14"/>
      <c r="EH128" s="14"/>
      <c r="EI128" s="14"/>
      <c r="EJ128" s="14"/>
      <c r="EK128" s="14"/>
      <c r="EL128" s="14"/>
      <c r="EM128" s="14"/>
      <c r="EN128" s="14"/>
      <c r="EO128" s="14"/>
      <c r="EP128" s="14"/>
      <c r="EQ128" s="14"/>
      <c r="ER128" s="14"/>
      <c r="ES128" s="14"/>
      <c r="ET128" s="14"/>
      <c r="EU128" s="14"/>
      <c r="EV128" s="14"/>
      <c r="EW128" s="14"/>
      <c r="EX128" s="14"/>
      <c r="EY128" s="14"/>
      <c r="EZ128" s="14"/>
      <c r="FA128" s="14"/>
      <c r="FB128" s="14"/>
      <c r="FC128" s="14"/>
      <c r="FD128" s="14"/>
      <c r="FE128" s="14"/>
      <c r="FF128" s="14"/>
      <c r="FG128" s="14"/>
      <c r="FH128" s="14"/>
      <c r="FI128" s="14"/>
      <c r="FJ128" s="14"/>
      <c r="FK128" s="14"/>
      <c r="FL128" s="14"/>
      <c r="FM128" s="14"/>
      <c r="FN128" s="14"/>
      <c r="FO128" s="14"/>
      <c r="FP128" s="14"/>
      <c r="FQ128" s="14"/>
      <c r="FR128" s="14"/>
      <c r="FS128" s="14"/>
      <c r="FT128" s="14"/>
      <c r="FU128" s="14"/>
      <c r="FV128" s="14"/>
      <c r="FW128" s="14"/>
      <c r="FX128" s="14"/>
      <c r="FY128" s="14"/>
      <c r="FZ128" s="14"/>
      <c r="GA128" s="14"/>
      <c r="GB128" s="14"/>
      <c r="GC128" s="14"/>
      <c r="GD128" s="14"/>
      <c r="GE128" s="14"/>
      <c r="GF128" s="14"/>
      <c r="GG128" s="14"/>
      <c r="GH128" s="14"/>
      <c r="GI128" s="14"/>
      <c r="GJ128" s="14"/>
      <c r="GK128" s="14"/>
      <c r="GL128" s="14"/>
    </row>
    <row r="129" spans="1:194" ht="5.25" customHeight="1" x14ac:dyDescent="0.25">
      <c r="A129" s="51">
        <v>128</v>
      </c>
      <c r="B129" s="67"/>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68"/>
      <c r="CS129" s="53">
        <v>128</v>
      </c>
      <c r="CT129" s="20"/>
      <c r="CU129" s="14"/>
      <c r="CV129" s="14"/>
      <c r="CW129" s="14"/>
      <c r="CX129" s="14"/>
      <c r="CY129" s="14"/>
      <c r="CZ129" s="14"/>
      <c r="DA129" s="14"/>
      <c r="DB129" s="14"/>
      <c r="DC129" s="14"/>
      <c r="DD129" s="14"/>
      <c r="DE129" s="14"/>
      <c r="DF129" s="14"/>
      <c r="DG129" s="14"/>
      <c r="DH129" s="14"/>
      <c r="DI129" s="14"/>
      <c r="DJ129" s="14"/>
      <c r="DK129" s="14"/>
      <c r="DL129" s="14"/>
      <c r="DM129" s="14"/>
      <c r="DN129" s="14"/>
      <c r="DO129" s="14"/>
      <c r="DP129" s="14"/>
      <c r="DQ129" s="14"/>
      <c r="DR129" s="14"/>
      <c r="DS129" s="14"/>
      <c r="DT129" s="14"/>
      <c r="DU129" s="14"/>
      <c r="DV129" s="14"/>
      <c r="DW129" s="14"/>
      <c r="DX129" s="14"/>
      <c r="DY129" s="14"/>
      <c r="DZ129" s="14"/>
      <c r="EA129" s="14"/>
      <c r="EB129" s="14"/>
      <c r="EC129" s="14"/>
      <c r="ED129" s="14"/>
      <c r="EE129" s="14"/>
      <c r="EF129" s="14"/>
      <c r="EG129" s="14"/>
      <c r="EH129" s="14"/>
      <c r="EI129" s="14"/>
      <c r="EJ129" s="14"/>
      <c r="EK129" s="14"/>
      <c r="EL129" s="14"/>
      <c r="EM129" s="14"/>
      <c r="EN129" s="14"/>
      <c r="EO129" s="14"/>
      <c r="EP129" s="14"/>
      <c r="EQ129" s="14"/>
      <c r="ER129" s="14"/>
      <c r="ES129" s="14"/>
      <c r="ET129" s="14"/>
      <c r="EU129" s="14"/>
      <c r="EV129" s="14"/>
      <c r="EW129" s="14"/>
      <c r="EX129" s="14"/>
      <c r="EY129" s="14"/>
      <c r="EZ129" s="14"/>
      <c r="FA129" s="14"/>
      <c r="FB129" s="14"/>
      <c r="FC129" s="14"/>
      <c r="FD129" s="14"/>
      <c r="FE129" s="14"/>
      <c r="FF129" s="14"/>
      <c r="FG129" s="14"/>
      <c r="FH129" s="14"/>
      <c r="FI129" s="14"/>
      <c r="FJ129" s="14"/>
      <c r="FK129" s="14"/>
      <c r="FL129" s="14"/>
      <c r="FM129" s="14"/>
      <c r="FN129" s="14"/>
      <c r="FO129" s="14"/>
      <c r="FP129" s="14"/>
      <c r="FQ129" s="14"/>
      <c r="FR129" s="14"/>
      <c r="FS129" s="14"/>
      <c r="FT129" s="14"/>
      <c r="FU129" s="14"/>
      <c r="FV129" s="14"/>
      <c r="FW129" s="14"/>
      <c r="FX129" s="14"/>
      <c r="FY129" s="14"/>
      <c r="FZ129" s="14"/>
      <c r="GA129" s="14"/>
      <c r="GB129" s="14"/>
      <c r="GC129" s="14"/>
      <c r="GD129" s="14"/>
      <c r="GE129" s="14"/>
      <c r="GF129" s="14"/>
      <c r="GG129" s="14"/>
      <c r="GH129" s="14"/>
      <c r="GI129" s="14"/>
      <c r="GJ129" s="14"/>
      <c r="GK129" s="14"/>
      <c r="GL129" s="14"/>
    </row>
    <row r="130" spans="1:194" ht="5.25" customHeight="1" x14ac:dyDescent="0.25">
      <c r="A130" s="51">
        <v>129</v>
      </c>
      <c r="B130" s="67"/>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68"/>
      <c r="CS130" s="53">
        <v>129</v>
      </c>
      <c r="CT130" s="20"/>
      <c r="CU130" s="14"/>
      <c r="CV130" s="14"/>
      <c r="CW130" s="14"/>
      <c r="CX130" s="14"/>
      <c r="CY130" s="14"/>
      <c r="CZ130" s="14"/>
      <c r="DA130" s="14"/>
      <c r="DB130" s="14"/>
      <c r="DC130" s="14"/>
      <c r="DD130" s="14"/>
      <c r="DE130" s="14"/>
      <c r="DF130" s="14"/>
      <c r="DG130" s="14"/>
      <c r="DH130" s="14"/>
      <c r="DI130" s="14"/>
      <c r="DJ130" s="14"/>
      <c r="DK130" s="14"/>
      <c r="DL130" s="14"/>
      <c r="DM130" s="14"/>
      <c r="DN130" s="14"/>
      <c r="DO130" s="14"/>
      <c r="DP130" s="14"/>
      <c r="DQ130" s="14"/>
      <c r="DR130" s="14"/>
      <c r="DS130" s="14"/>
      <c r="DT130" s="14"/>
      <c r="DU130" s="14"/>
      <c r="DV130" s="14"/>
      <c r="DW130" s="14"/>
      <c r="DX130" s="14"/>
      <c r="DY130" s="14"/>
      <c r="DZ130" s="14"/>
      <c r="EA130" s="14"/>
      <c r="EB130" s="14"/>
      <c r="EC130" s="14"/>
      <c r="ED130" s="14"/>
      <c r="EE130" s="14"/>
      <c r="EF130" s="14"/>
      <c r="EG130" s="14"/>
      <c r="EH130" s="14"/>
      <c r="EI130" s="14"/>
      <c r="EJ130" s="14"/>
      <c r="EK130" s="14"/>
      <c r="EL130" s="14"/>
      <c r="EM130" s="14"/>
      <c r="EN130" s="14"/>
      <c r="EO130" s="14"/>
      <c r="EP130" s="14"/>
      <c r="EQ130" s="14"/>
      <c r="ER130" s="14"/>
      <c r="ES130" s="14"/>
      <c r="ET130" s="14"/>
      <c r="EU130" s="14"/>
      <c r="EV130" s="14"/>
      <c r="EW130" s="14"/>
      <c r="EX130" s="14"/>
      <c r="EY130" s="14"/>
      <c r="EZ130" s="14"/>
      <c r="FA130" s="14"/>
      <c r="FB130" s="14"/>
      <c r="FC130" s="14"/>
      <c r="FD130" s="14"/>
      <c r="FE130" s="14"/>
      <c r="FF130" s="14"/>
      <c r="FG130" s="14"/>
      <c r="FH130" s="14"/>
      <c r="FI130" s="14"/>
      <c r="FJ130" s="14"/>
      <c r="FK130" s="14"/>
      <c r="FL130" s="14"/>
      <c r="FM130" s="14"/>
      <c r="FN130" s="14"/>
      <c r="FO130" s="14"/>
      <c r="FP130" s="14"/>
      <c r="FQ130" s="14"/>
      <c r="FR130" s="14"/>
      <c r="FS130" s="14"/>
      <c r="FT130" s="14"/>
      <c r="FU130" s="14"/>
      <c r="FV130" s="14"/>
      <c r="FW130" s="14"/>
      <c r="FX130" s="14"/>
      <c r="FY130" s="14"/>
      <c r="FZ130" s="14"/>
      <c r="GA130" s="14"/>
      <c r="GB130" s="14"/>
      <c r="GC130" s="14"/>
      <c r="GD130" s="14"/>
      <c r="GE130" s="14"/>
      <c r="GF130" s="14"/>
      <c r="GG130" s="14"/>
      <c r="GH130" s="14"/>
      <c r="GI130" s="14"/>
      <c r="GJ130" s="14"/>
      <c r="GK130" s="14"/>
      <c r="GL130" s="14"/>
    </row>
    <row r="131" spans="1:194" ht="5.25" customHeight="1" x14ac:dyDescent="0.25">
      <c r="A131" s="51">
        <v>130</v>
      </c>
      <c r="B131" s="67"/>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68"/>
      <c r="CS131" s="53">
        <v>130</v>
      </c>
      <c r="CT131" s="20"/>
      <c r="CU131" s="14"/>
      <c r="CV131" s="14"/>
      <c r="CW131" s="14"/>
      <c r="CX131" s="14"/>
      <c r="CY131" s="14"/>
      <c r="CZ131" s="14"/>
      <c r="DA131" s="14"/>
      <c r="DB131" s="14"/>
      <c r="DC131" s="14"/>
      <c r="DD131" s="14"/>
      <c r="DE131" s="14"/>
      <c r="DF131" s="14"/>
      <c r="DG131" s="14"/>
      <c r="DH131" s="14"/>
      <c r="DI131" s="14"/>
      <c r="DJ131" s="14"/>
      <c r="DK131" s="14"/>
      <c r="DL131" s="14"/>
      <c r="DM131" s="14"/>
      <c r="DN131" s="14"/>
      <c r="DO131" s="14"/>
      <c r="DP131" s="14"/>
      <c r="DQ131" s="14"/>
      <c r="DR131" s="14"/>
      <c r="DS131" s="14"/>
      <c r="DT131" s="14"/>
      <c r="DU131" s="14"/>
      <c r="DV131" s="14"/>
      <c r="DW131" s="14"/>
      <c r="DX131" s="14"/>
      <c r="DY131" s="14"/>
      <c r="DZ131" s="14"/>
      <c r="EA131" s="14"/>
      <c r="EB131" s="14"/>
      <c r="EC131" s="14"/>
      <c r="ED131" s="14"/>
      <c r="EE131" s="14"/>
      <c r="EF131" s="14"/>
      <c r="EG131" s="14"/>
      <c r="EH131" s="14"/>
      <c r="EI131" s="14"/>
      <c r="EJ131" s="14"/>
      <c r="EK131" s="14"/>
      <c r="EL131" s="14"/>
      <c r="EM131" s="14"/>
      <c r="EN131" s="14"/>
      <c r="EO131" s="14"/>
      <c r="EP131" s="14"/>
      <c r="EQ131" s="14"/>
      <c r="ER131" s="14"/>
      <c r="ES131" s="14"/>
      <c r="ET131" s="14"/>
      <c r="EU131" s="14"/>
      <c r="EV131" s="14"/>
      <c r="EW131" s="14"/>
      <c r="EX131" s="14"/>
      <c r="EY131" s="14"/>
      <c r="EZ131" s="14"/>
      <c r="FA131" s="14"/>
      <c r="FB131" s="14"/>
      <c r="FC131" s="14"/>
      <c r="FD131" s="14"/>
      <c r="FE131" s="14"/>
      <c r="FF131" s="14"/>
      <c r="FG131" s="14"/>
      <c r="FH131" s="14"/>
      <c r="FI131" s="14"/>
      <c r="FJ131" s="14"/>
      <c r="FK131" s="14"/>
      <c r="FL131" s="14"/>
      <c r="FM131" s="14"/>
      <c r="FN131" s="14"/>
      <c r="FO131" s="14"/>
      <c r="FP131" s="14"/>
      <c r="FQ131" s="14"/>
      <c r="FR131" s="14"/>
      <c r="FS131" s="14"/>
      <c r="FT131" s="14"/>
      <c r="FU131" s="14"/>
      <c r="FV131" s="14"/>
      <c r="FW131" s="14"/>
      <c r="FX131" s="14"/>
      <c r="FY131" s="14"/>
      <c r="FZ131" s="14"/>
      <c r="GA131" s="14"/>
      <c r="GB131" s="14"/>
      <c r="GC131" s="14"/>
      <c r="GD131" s="14"/>
      <c r="GE131" s="14"/>
      <c r="GF131" s="14"/>
      <c r="GG131" s="14"/>
      <c r="GH131" s="14"/>
      <c r="GI131" s="14"/>
      <c r="GJ131" s="14"/>
      <c r="GK131" s="14"/>
      <c r="GL131" s="14"/>
    </row>
    <row r="132" spans="1:194" ht="5.25" customHeight="1" x14ac:dyDescent="0.25">
      <c r="A132" s="51">
        <v>131</v>
      </c>
      <c r="B132" s="67"/>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68"/>
      <c r="CS132" s="53">
        <v>131</v>
      </c>
      <c r="CT132" s="20"/>
      <c r="CU132" s="14"/>
      <c r="CV132" s="14"/>
      <c r="CW132" s="14"/>
      <c r="CX132" s="14"/>
      <c r="CY132" s="14"/>
      <c r="CZ132" s="14"/>
      <c r="DA132" s="14"/>
      <c r="DB132" s="14"/>
      <c r="DC132" s="14"/>
      <c r="DD132" s="14"/>
      <c r="DE132" s="14"/>
      <c r="DF132" s="14"/>
      <c r="DG132" s="14"/>
      <c r="DH132" s="14"/>
      <c r="DI132" s="14"/>
      <c r="DJ132" s="14"/>
      <c r="DK132" s="14"/>
      <c r="DL132" s="14"/>
      <c r="DM132" s="14"/>
      <c r="DN132" s="14"/>
      <c r="DO132" s="14"/>
      <c r="DP132" s="14"/>
      <c r="DQ132" s="14"/>
      <c r="DR132" s="14"/>
      <c r="DS132" s="14"/>
      <c r="DT132" s="14"/>
      <c r="DU132" s="14"/>
      <c r="DV132" s="14"/>
      <c r="DW132" s="14"/>
      <c r="DX132" s="14"/>
      <c r="DY132" s="14"/>
      <c r="DZ132" s="14"/>
      <c r="EA132" s="14"/>
      <c r="EB132" s="14"/>
      <c r="EC132" s="14"/>
      <c r="ED132" s="14"/>
      <c r="EE132" s="14"/>
      <c r="EF132" s="14"/>
      <c r="EG132" s="14"/>
      <c r="EH132" s="14"/>
      <c r="EI132" s="14"/>
      <c r="EJ132" s="14"/>
      <c r="EK132" s="14"/>
      <c r="EL132" s="14"/>
      <c r="EM132" s="14"/>
      <c r="EN132" s="14"/>
      <c r="EO132" s="14"/>
      <c r="EP132" s="14"/>
      <c r="EQ132" s="14"/>
      <c r="ER132" s="14"/>
      <c r="ES132" s="14"/>
      <c r="ET132" s="14"/>
      <c r="EU132" s="14"/>
      <c r="EV132" s="14"/>
      <c r="EW132" s="14"/>
      <c r="EX132" s="14"/>
      <c r="EY132" s="14"/>
      <c r="EZ132" s="14"/>
      <c r="FA132" s="14"/>
      <c r="FB132" s="14"/>
      <c r="FC132" s="14"/>
      <c r="FD132" s="14"/>
      <c r="FE132" s="14"/>
      <c r="FF132" s="14"/>
      <c r="FG132" s="14"/>
      <c r="FH132" s="14"/>
      <c r="FI132" s="14"/>
      <c r="FJ132" s="14"/>
      <c r="FK132" s="14"/>
      <c r="FL132" s="14"/>
      <c r="FM132" s="14"/>
      <c r="FN132" s="14"/>
      <c r="FO132" s="14"/>
      <c r="FP132" s="14"/>
      <c r="FQ132" s="14"/>
      <c r="FR132" s="14"/>
      <c r="FS132" s="14"/>
      <c r="FT132" s="14"/>
      <c r="FU132" s="14"/>
      <c r="FV132" s="14"/>
      <c r="FW132" s="14"/>
      <c r="FX132" s="14"/>
      <c r="FY132" s="14"/>
      <c r="FZ132" s="14"/>
      <c r="GA132" s="14"/>
      <c r="GB132" s="14"/>
      <c r="GC132" s="14"/>
      <c r="GD132" s="14"/>
      <c r="GE132" s="14"/>
      <c r="GF132" s="14"/>
      <c r="GG132" s="14"/>
      <c r="GH132" s="14"/>
      <c r="GI132" s="14"/>
      <c r="GJ132" s="14"/>
      <c r="GK132" s="14"/>
      <c r="GL132" s="14"/>
    </row>
    <row r="133" spans="1:194" ht="5.25" customHeight="1" x14ac:dyDescent="0.25">
      <c r="A133" s="51">
        <v>132</v>
      </c>
      <c r="B133" s="67"/>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68"/>
      <c r="CS133" s="53">
        <v>132</v>
      </c>
      <c r="CT133" s="20"/>
      <c r="CU133" s="14"/>
      <c r="CV133" s="14"/>
      <c r="CW133" s="14"/>
      <c r="CX133" s="14"/>
      <c r="CY133" s="14"/>
      <c r="CZ133" s="14"/>
      <c r="DA133" s="14"/>
      <c r="DB133" s="14"/>
      <c r="DC133" s="14"/>
      <c r="DD133" s="14"/>
      <c r="DE133" s="14"/>
      <c r="DF133" s="14"/>
      <c r="DG133" s="14"/>
      <c r="DH133" s="14"/>
      <c r="DI133" s="14"/>
      <c r="DJ133" s="14"/>
      <c r="DK133" s="14"/>
      <c r="DL133" s="14"/>
      <c r="DM133" s="14"/>
      <c r="DN133" s="14"/>
      <c r="DO133" s="14"/>
      <c r="DP133" s="14"/>
      <c r="DQ133" s="14"/>
      <c r="DR133" s="14"/>
      <c r="DS133" s="14"/>
      <c r="DT133" s="14"/>
      <c r="DU133" s="14"/>
      <c r="DV133" s="14"/>
      <c r="DW133" s="14"/>
      <c r="DX133" s="14"/>
      <c r="DY133" s="14"/>
      <c r="DZ133" s="14"/>
      <c r="EA133" s="14"/>
      <c r="EB133" s="14"/>
      <c r="EC133" s="14"/>
      <c r="ED133" s="14"/>
      <c r="EE133" s="14"/>
      <c r="EF133" s="14"/>
      <c r="EG133" s="14"/>
      <c r="EH133" s="14"/>
      <c r="EI133" s="14"/>
      <c r="EJ133" s="14"/>
      <c r="EK133" s="14"/>
      <c r="EL133" s="14"/>
      <c r="EM133" s="14"/>
      <c r="EN133" s="14"/>
      <c r="EO133" s="14"/>
      <c r="EP133" s="14"/>
      <c r="EQ133" s="14"/>
      <c r="ER133" s="14"/>
      <c r="ES133" s="14"/>
      <c r="ET133" s="14"/>
      <c r="EU133" s="14"/>
      <c r="EV133" s="14"/>
      <c r="EW133" s="14"/>
      <c r="EX133" s="14"/>
      <c r="EY133" s="14"/>
      <c r="EZ133" s="14"/>
      <c r="FA133" s="14"/>
      <c r="FB133" s="14"/>
      <c r="FC133" s="14"/>
      <c r="FD133" s="14"/>
      <c r="FE133" s="14"/>
      <c r="FF133" s="14"/>
      <c r="FG133" s="14"/>
      <c r="FH133" s="14"/>
      <c r="FI133" s="14"/>
      <c r="FJ133" s="14"/>
      <c r="FK133" s="14"/>
      <c r="FL133" s="14"/>
      <c r="FM133" s="14"/>
      <c r="FN133" s="14"/>
      <c r="FO133" s="14"/>
      <c r="FP133" s="14"/>
      <c r="FQ133" s="14"/>
      <c r="FR133" s="14"/>
      <c r="FS133" s="14"/>
      <c r="FT133" s="14"/>
      <c r="FU133" s="14"/>
      <c r="FV133" s="14"/>
      <c r="FW133" s="14"/>
      <c r="FX133" s="14"/>
      <c r="FY133" s="14"/>
      <c r="FZ133" s="14"/>
      <c r="GA133" s="14"/>
      <c r="GB133" s="14"/>
      <c r="GC133" s="14"/>
      <c r="GD133" s="14"/>
      <c r="GE133" s="14"/>
      <c r="GF133" s="14"/>
      <c r="GG133" s="14"/>
      <c r="GH133" s="14"/>
      <c r="GI133" s="14"/>
      <c r="GJ133" s="14"/>
      <c r="GK133" s="14"/>
      <c r="GL133" s="14"/>
    </row>
    <row r="134" spans="1:194" ht="5.25" customHeight="1" x14ac:dyDescent="0.25">
      <c r="A134" s="51">
        <v>133</v>
      </c>
      <c r="B134" s="67"/>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68"/>
      <c r="CS134" s="53">
        <v>133</v>
      </c>
      <c r="CT134" s="20"/>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c r="ED134" s="14"/>
      <c r="EE134" s="14"/>
      <c r="EF134" s="14"/>
      <c r="EG134" s="14"/>
      <c r="EH134" s="14"/>
      <c r="EI134" s="14"/>
      <c r="EJ134" s="14"/>
      <c r="EK134" s="14"/>
      <c r="EL134" s="14"/>
      <c r="EM134" s="14"/>
      <c r="EN134" s="14"/>
      <c r="EO134" s="14"/>
      <c r="EP134" s="14"/>
      <c r="EQ134" s="14"/>
      <c r="ER134" s="14"/>
      <c r="ES134" s="14"/>
      <c r="ET134" s="14"/>
      <c r="EU134" s="14"/>
      <c r="EV134" s="14"/>
      <c r="EW134" s="14"/>
      <c r="EX134" s="14"/>
      <c r="EY134" s="14"/>
      <c r="EZ134" s="14"/>
      <c r="FA134" s="14"/>
      <c r="FB134" s="14"/>
      <c r="FC134" s="14"/>
      <c r="FD134" s="14"/>
      <c r="FE134" s="14"/>
      <c r="FF134" s="14"/>
      <c r="FG134" s="14"/>
      <c r="FH134" s="14"/>
      <c r="FI134" s="14"/>
      <c r="FJ134" s="14"/>
      <c r="FK134" s="14"/>
      <c r="FL134" s="14"/>
      <c r="FM134" s="14"/>
      <c r="FN134" s="14"/>
      <c r="FO134" s="14"/>
      <c r="FP134" s="14"/>
      <c r="FQ134" s="14"/>
      <c r="FR134" s="14"/>
      <c r="FS134" s="14"/>
      <c r="FT134" s="14"/>
      <c r="FU134" s="14"/>
      <c r="FV134" s="14"/>
      <c r="FW134" s="14"/>
      <c r="FX134" s="14"/>
      <c r="FY134" s="14"/>
      <c r="FZ134" s="14"/>
      <c r="GA134" s="14"/>
      <c r="GB134" s="14"/>
      <c r="GC134" s="14"/>
      <c r="GD134" s="14"/>
      <c r="GE134" s="14"/>
      <c r="GF134" s="14"/>
      <c r="GG134" s="14"/>
      <c r="GH134" s="14"/>
      <c r="GI134" s="14"/>
      <c r="GJ134" s="14"/>
      <c r="GK134" s="14"/>
      <c r="GL134" s="14"/>
    </row>
    <row r="135" spans="1:194" ht="5.25" customHeight="1" x14ac:dyDescent="0.25">
      <c r="A135" s="51">
        <v>134</v>
      </c>
      <c r="B135" s="67"/>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68"/>
      <c r="CS135" s="53">
        <v>134</v>
      </c>
      <c r="CT135" s="20"/>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row>
    <row r="136" spans="1:194" ht="5.25" customHeight="1" x14ac:dyDescent="0.25">
      <c r="A136" s="51">
        <v>135</v>
      </c>
      <c r="B136" s="67"/>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68"/>
      <c r="CS136" s="53">
        <v>135</v>
      </c>
      <c r="CT136" s="20"/>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c r="ED136" s="14"/>
      <c r="EE136" s="14"/>
      <c r="EF136" s="14"/>
      <c r="EG136" s="14"/>
      <c r="EH136" s="14"/>
      <c r="EI136" s="14"/>
      <c r="EJ136" s="14"/>
      <c r="EK136" s="14"/>
      <c r="EL136" s="14"/>
      <c r="EM136" s="14"/>
      <c r="EN136" s="14"/>
      <c r="EO136" s="14"/>
      <c r="EP136" s="14"/>
      <c r="EQ136" s="14"/>
      <c r="ER136" s="14"/>
      <c r="ES136" s="14"/>
      <c r="ET136" s="14"/>
      <c r="EU136" s="14"/>
      <c r="EV136" s="14"/>
      <c r="EW136" s="14"/>
      <c r="EX136" s="14"/>
      <c r="EY136" s="14"/>
      <c r="EZ136" s="14"/>
      <c r="FA136" s="14"/>
      <c r="FB136" s="14"/>
      <c r="FC136" s="14"/>
      <c r="FD136" s="14"/>
      <c r="FE136" s="14"/>
      <c r="FF136" s="14"/>
      <c r="FG136" s="14"/>
      <c r="FH136" s="14"/>
      <c r="FI136" s="14"/>
      <c r="FJ136" s="14"/>
      <c r="FK136" s="14"/>
      <c r="FL136" s="14"/>
      <c r="FM136" s="14"/>
      <c r="FN136" s="14"/>
      <c r="FO136" s="14"/>
      <c r="FP136" s="14"/>
      <c r="FQ136" s="14"/>
      <c r="FR136" s="14"/>
      <c r="FS136" s="14"/>
      <c r="FT136" s="14"/>
      <c r="FU136" s="14"/>
      <c r="FV136" s="14"/>
      <c r="FW136" s="14"/>
      <c r="FX136" s="14"/>
      <c r="FY136" s="14"/>
      <c r="FZ136" s="14"/>
      <c r="GA136" s="14"/>
      <c r="GB136" s="14"/>
      <c r="GC136" s="14"/>
      <c r="GD136" s="14"/>
      <c r="GE136" s="14"/>
      <c r="GF136" s="14"/>
      <c r="GG136" s="14"/>
      <c r="GH136" s="14"/>
      <c r="GI136" s="14"/>
      <c r="GJ136" s="14"/>
      <c r="GK136" s="14"/>
      <c r="GL136" s="14"/>
    </row>
    <row r="137" spans="1:194" ht="5.25" customHeight="1" x14ac:dyDescent="0.25">
      <c r="A137" s="51">
        <v>136</v>
      </c>
      <c r="B137" s="67"/>
      <c r="C137" s="162" t="s">
        <v>81</v>
      </c>
      <c r="D137" s="162"/>
      <c r="E137" s="162"/>
      <c r="F137" s="162"/>
      <c r="G137" s="162"/>
      <c r="H137" s="162"/>
      <c r="I137" s="162"/>
      <c r="J137" s="162"/>
      <c r="K137" s="162"/>
      <c r="L137" s="162"/>
      <c r="M137" s="162"/>
      <c r="N137" s="162"/>
      <c r="O137" s="162"/>
      <c r="P137" s="162"/>
      <c r="Q137" s="162"/>
      <c r="R137" s="162"/>
      <c r="S137" s="162"/>
      <c r="T137" s="162"/>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2"/>
      <c r="AU137" s="162"/>
      <c r="AV137" s="162"/>
      <c r="AW137" s="162"/>
      <c r="AX137" s="162"/>
      <c r="AY137" s="162"/>
      <c r="AZ137" s="162"/>
      <c r="BA137" s="162"/>
      <c r="BB137" s="162"/>
      <c r="BC137" s="162"/>
      <c r="BD137" s="162"/>
      <c r="BE137" s="162"/>
      <c r="BF137" s="162"/>
      <c r="BG137" s="162"/>
      <c r="BH137" s="162"/>
      <c r="BI137" s="162"/>
      <c r="BJ137" s="162"/>
      <c r="BK137" s="162"/>
      <c r="BL137" s="162"/>
      <c r="BM137" s="162"/>
      <c r="BN137" s="162"/>
      <c r="BO137" s="162"/>
      <c r="BP137" s="162"/>
      <c r="BQ137" s="162"/>
      <c r="BR137" s="162"/>
      <c r="BS137" s="162"/>
      <c r="BT137" s="162"/>
      <c r="BU137" s="162"/>
      <c r="BV137" s="162"/>
      <c r="BW137" s="162"/>
      <c r="BX137" s="162"/>
      <c r="BY137" s="162"/>
      <c r="BZ137" s="162"/>
      <c r="CA137" s="162"/>
      <c r="CB137" s="162"/>
      <c r="CC137" s="162"/>
      <c r="CD137" s="162"/>
      <c r="CE137" s="162"/>
      <c r="CF137" s="162"/>
      <c r="CG137" s="162"/>
      <c r="CH137" s="162"/>
      <c r="CI137" s="162"/>
      <c r="CJ137" s="162"/>
      <c r="CK137" s="162"/>
      <c r="CL137" s="162"/>
      <c r="CM137" s="162"/>
      <c r="CN137" s="162"/>
      <c r="CO137" s="162"/>
      <c r="CP137" s="162"/>
      <c r="CQ137" s="162"/>
      <c r="CR137" s="68"/>
      <c r="CS137" s="53">
        <v>136</v>
      </c>
      <c r="CT137" s="20"/>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c r="ED137" s="14"/>
      <c r="EE137" s="14"/>
      <c r="EF137" s="14"/>
      <c r="EG137" s="14"/>
      <c r="EH137" s="14"/>
      <c r="EI137" s="14"/>
      <c r="EJ137" s="14"/>
      <c r="EK137" s="14"/>
      <c r="EL137" s="14"/>
      <c r="EM137" s="14"/>
      <c r="EN137" s="14"/>
      <c r="EO137" s="14"/>
      <c r="EP137" s="14"/>
      <c r="EQ137" s="14"/>
      <c r="ER137" s="14"/>
      <c r="ES137" s="14"/>
      <c r="ET137" s="14"/>
      <c r="EU137" s="14"/>
      <c r="EV137" s="14"/>
      <c r="EW137" s="14"/>
      <c r="EX137" s="14"/>
      <c r="EY137" s="14"/>
      <c r="EZ137" s="14"/>
      <c r="FA137" s="14"/>
      <c r="FB137" s="14"/>
      <c r="FC137" s="14"/>
      <c r="FD137" s="14"/>
      <c r="FE137" s="14"/>
      <c r="FF137" s="14"/>
      <c r="FG137" s="14"/>
      <c r="FH137" s="14"/>
      <c r="FI137" s="14"/>
      <c r="FJ137" s="14"/>
      <c r="FK137" s="14"/>
      <c r="FL137" s="14"/>
      <c r="FM137" s="14"/>
      <c r="FN137" s="14"/>
      <c r="FO137" s="14"/>
      <c r="FP137" s="14"/>
      <c r="FQ137" s="14"/>
      <c r="FR137" s="14"/>
      <c r="FS137" s="14"/>
      <c r="FT137" s="14"/>
      <c r="FU137" s="14"/>
      <c r="FV137" s="14"/>
      <c r="FW137" s="14"/>
      <c r="FX137" s="14"/>
      <c r="FY137" s="14"/>
      <c r="FZ137" s="14"/>
      <c r="GA137" s="14"/>
      <c r="GB137" s="14"/>
      <c r="GC137" s="14"/>
      <c r="GD137" s="14"/>
      <c r="GE137" s="14"/>
      <c r="GF137" s="14"/>
      <c r="GG137" s="14"/>
      <c r="GH137" s="14"/>
      <c r="GI137" s="14"/>
      <c r="GJ137" s="14"/>
      <c r="GK137" s="14"/>
      <c r="GL137" s="14"/>
    </row>
    <row r="138" spans="1:194" ht="5.25" customHeight="1" x14ac:dyDescent="0.25">
      <c r="A138" s="51">
        <v>137</v>
      </c>
      <c r="B138" s="67"/>
      <c r="C138" s="162"/>
      <c r="D138" s="162"/>
      <c r="E138" s="162"/>
      <c r="F138" s="162"/>
      <c r="G138" s="162"/>
      <c r="H138" s="162"/>
      <c r="I138" s="162"/>
      <c r="J138" s="162"/>
      <c r="K138" s="162"/>
      <c r="L138" s="162"/>
      <c r="M138" s="162"/>
      <c r="N138" s="162"/>
      <c r="O138" s="162"/>
      <c r="P138" s="162"/>
      <c r="Q138" s="162"/>
      <c r="R138" s="162"/>
      <c r="S138" s="162"/>
      <c r="T138" s="162"/>
      <c r="U138" s="162"/>
      <c r="V138" s="162"/>
      <c r="W138" s="162"/>
      <c r="X138" s="162"/>
      <c r="Y138" s="162"/>
      <c r="Z138" s="162"/>
      <c r="AA138" s="162"/>
      <c r="AB138" s="162"/>
      <c r="AC138" s="162"/>
      <c r="AD138" s="162"/>
      <c r="AE138" s="162"/>
      <c r="AF138" s="162"/>
      <c r="AG138" s="162"/>
      <c r="AH138" s="162"/>
      <c r="AI138" s="162"/>
      <c r="AJ138" s="162"/>
      <c r="AK138" s="162"/>
      <c r="AL138" s="162"/>
      <c r="AM138" s="162"/>
      <c r="AN138" s="162"/>
      <c r="AO138" s="162"/>
      <c r="AP138" s="162"/>
      <c r="AQ138" s="162"/>
      <c r="AR138" s="162"/>
      <c r="AS138" s="162"/>
      <c r="AT138" s="162"/>
      <c r="AU138" s="162"/>
      <c r="AV138" s="162"/>
      <c r="AW138" s="162"/>
      <c r="AX138" s="162"/>
      <c r="AY138" s="162"/>
      <c r="AZ138" s="162"/>
      <c r="BA138" s="162"/>
      <c r="BB138" s="162"/>
      <c r="BC138" s="162"/>
      <c r="BD138" s="162"/>
      <c r="BE138" s="162"/>
      <c r="BF138" s="162"/>
      <c r="BG138" s="162"/>
      <c r="BH138" s="162"/>
      <c r="BI138" s="162"/>
      <c r="BJ138" s="162"/>
      <c r="BK138" s="162"/>
      <c r="BL138" s="162"/>
      <c r="BM138" s="162"/>
      <c r="BN138" s="162"/>
      <c r="BO138" s="162"/>
      <c r="BP138" s="162"/>
      <c r="BQ138" s="162"/>
      <c r="BR138" s="162"/>
      <c r="BS138" s="162"/>
      <c r="BT138" s="162"/>
      <c r="BU138" s="162"/>
      <c r="BV138" s="162"/>
      <c r="BW138" s="162"/>
      <c r="BX138" s="162"/>
      <c r="BY138" s="162"/>
      <c r="BZ138" s="162"/>
      <c r="CA138" s="162"/>
      <c r="CB138" s="162"/>
      <c r="CC138" s="162"/>
      <c r="CD138" s="162"/>
      <c r="CE138" s="162"/>
      <c r="CF138" s="162"/>
      <c r="CG138" s="162"/>
      <c r="CH138" s="162"/>
      <c r="CI138" s="162"/>
      <c r="CJ138" s="162"/>
      <c r="CK138" s="162"/>
      <c r="CL138" s="162"/>
      <c r="CM138" s="162"/>
      <c r="CN138" s="162"/>
      <c r="CO138" s="162"/>
      <c r="CP138" s="162"/>
      <c r="CQ138" s="162"/>
      <c r="CR138" s="68"/>
      <c r="CS138" s="53">
        <v>137</v>
      </c>
      <c r="CT138" s="20"/>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c r="ED138" s="14"/>
      <c r="EE138" s="14"/>
      <c r="EF138" s="14"/>
      <c r="EG138" s="14"/>
      <c r="EH138" s="14"/>
      <c r="EI138" s="14"/>
      <c r="EJ138" s="14"/>
      <c r="EK138" s="14"/>
      <c r="EL138" s="14"/>
      <c r="EM138" s="14"/>
      <c r="EN138" s="14"/>
      <c r="EO138" s="14"/>
      <c r="EP138" s="14"/>
      <c r="EQ138" s="14"/>
      <c r="ER138" s="14"/>
      <c r="ES138" s="14"/>
      <c r="ET138" s="14"/>
      <c r="EU138" s="14"/>
      <c r="EV138" s="14"/>
      <c r="EW138" s="14"/>
      <c r="EX138" s="14"/>
      <c r="EY138" s="14"/>
      <c r="EZ138" s="14"/>
      <c r="FA138" s="14"/>
      <c r="FB138" s="14"/>
      <c r="FC138" s="14"/>
      <c r="FD138" s="14"/>
      <c r="FE138" s="14"/>
      <c r="FF138" s="14"/>
      <c r="FG138" s="14"/>
      <c r="FH138" s="14"/>
      <c r="FI138" s="14"/>
      <c r="FJ138" s="14"/>
      <c r="FK138" s="14"/>
      <c r="FL138" s="14"/>
      <c r="FM138" s="14"/>
      <c r="FN138" s="14"/>
      <c r="FO138" s="14"/>
      <c r="FP138" s="14"/>
      <c r="FQ138" s="14"/>
      <c r="FR138" s="14"/>
      <c r="FS138" s="14"/>
      <c r="FT138" s="14"/>
      <c r="FU138" s="14"/>
      <c r="FV138" s="14"/>
      <c r="FW138" s="14"/>
      <c r="FX138" s="14"/>
      <c r="FY138" s="14"/>
      <c r="FZ138" s="14"/>
      <c r="GA138" s="14"/>
      <c r="GB138" s="14"/>
      <c r="GC138" s="14"/>
      <c r="GD138" s="14"/>
      <c r="GE138" s="14"/>
      <c r="GF138" s="14"/>
      <c r="GG138" s="14"/>
      <c r="GH138" s="14"/>
      <c r="GI138" s="14"/>
      <c r="GJ138" s="14"/>
      <c r="GK138" s="14"/>
      <c r="GL138" s="14"/>
    </row>
    <row r="139" spans="1:194" ht="5.25" customHeight="1" x14ac:dyDescent="0.25">
      <c r="A139" s="51">
        <v>138</v>
      </c>
      <c r="B139" s="67"/>
      <c r="C139" s="162"/>
      <c r="D139" s="162"/>
      <c r="E139" s="162"/>
      <c r="F139" s="162"/>
      <c r="G139" s="162"/>
      <c r="H139" s="162"/>
      <c r="I139" s="162"/>
      <c r="J139" s="162"/>
      <c r="K139" s="162"/>
      <c r="L139" s="162"/>
      <c r="M139" s="162"/>
      <c r="N139" s="162"/>
      <c r="O139" s="162"/>
      <c r="P139" s="162"/>
      <c r="Q139" s="162"/>
      <c r="R139" s="162"/>
      <c r="S139" s="162"/>
      <c r="T139" s="162"/>
      <c r="U139" s="162"/>
      <c r="V139" s="162"/>
      <c r="W139" s="162"/>
      <c r="X139" s="162"/>
      <c r="Y139" s="162"/>
      <c r="Z139" s="162"/>
      <c r="AA139" s="162"/>
      <c r="AB139" s="162"/>
      <c r="AC139" s="162"/>
      <c r="AD139" s="162"/>
      <c r="AE139" s="162"/>
      <c r="AF139" s="162"/>
      <c r="AG139" s="162"/>
      <c r="AH139" s="162"/>
      <c r="AI139" s="162"/>
      <c r="AJ139" s="162"/>
      <c r="AK139" s="162"/>
      <c r="AL139" s="162"/>
      <c r="AM139" s="162"/>
      <c r="AN139" s="162"/>
      <c r="AO139" s="162"/>
      <c r="AP139" s="162"/>
      <c r="AQ139" s="162"/>
      <c r="AR139" s="162"/>
      <c r="AS139" s="162"/>
      <c r="AT139" s="162"/>
      <c r="AU139" s="162"/>
      <c r="AV139" s="162"/>
      <c r="AW139" s="162"/>
      <c r="AX139" s="162"/>
      <c r="AY139" s="162"/>
      <c r="AZ139" s="162"/>
      <c r="BA139" s="162"/>
      <c r="BB139" s="162"/>
      <c r="BC139" s="162"/>
      <c r="BD139" s="162"/>
      <c r="BE139" s="162"/>
      <c r="BF139" s="162"/>
      <c r="BG139" s="162"/>
      <c r="BH139" s="162"/>
      <c r="BI139" s="162"/>
      <c r="BJ139" s="162"/>
      <c r="BK139" s="162"/>
      <c r="BL139" s="162"/>
      <c r="BM139" s="162"/>
      <c r="BN139" s="162"/>
      <c r="BO139" s="162"/>
      <c r="BP139" s="162"/>
      <c r="BQ139" s="162"/>
      <c r="BR139" s="162"/>
      <c r="BS139" s="162"/>
      <c r="BT139" s="162"/>
      <c r="BU139" s="162"/>
      <c r="BV139" s="162"/>
      <c r="BW139" s="162"/>
      <c r="BX139" s="162"/>
      <c r="BY139" s="162"/>
      <c r="BZ139" s="162"/>
      <c r="CA139" s="162"/>
      <c r="CB139" s="162"/>
      <c r="CC139" s="162"/>
      <c r="CD139" s="162"/>
      <c r="CE139" s="162"/>
      <c r="CF139" s="162"/>
      <c r="CG139" s="162"/>
      <c r="CH139" s="162"/>
      <c r="CI139" s="162"/>
      <c r="CJ139" s="162"/>
      <c r="CK139" s="162"/>
      <c r="CL139" s="162"/>
      <c r="CM139" s="162"/>
      <c r="CN139" s="162"/>
      <c r="CO139" s="162"/>
      <c r="CP139" s="162"/>
      <c r="CQ139" s="162"/>
      <c r="CR139" s="68"/>
      <c r="CS139" s="53">
        <v>138</v>
      </c>
      <c r="CT139" s="20"/>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c r="ED139" s="14"/>
      <c r="EE139" s="14"/>
      <c r="EF139" s="14"/>
      <c r="EG139" s="14"/>
      <c r="EH139" s="14"/>
      <c r="EI139" s="14"/>
      <c r="EJ139" s="14"/>
      <c r="EK139" s="14"/>
      <c r="EL139" s="14"/>
      <c r="EM139" s="14"/>
      <c r="EN139" s="14"/>
      <c r="EO139" s="14"/>
      <c r="EP139" s="14"/>
      <c r="EQ139" s="14"/>
      <c r="ER139" s="14"/>
      <c r="ES139" s="14"/>
      <c r="ET139" s="14"/>
      <c r="EU139" s="14"/>
      <c r="EV139" s="14"/>
      <c r="EW139" s="14"/>
      <c r="EX139" s="14"/>
      <c r="EY139" s="14"/>
      <c r="EZ139" s="14"/>
      <c r="FA139" s="14"/>
      <c r="FB139" s="14"/>
      <c r="FC139" s="14"/>
      <c r="FD139" s="14"/>
      <c r="FE139" s="14"/>
      <c r="FF139" s="14"/>
      <c r="FG139" s="14"/>
      <c r="FH139" s="14"/>
      <c r="FI139" s="14"/>
      <c r="FJ139" s="14"/>
      <c r="FK139" s="14"/>
      <c r="FL139" s="14"/>
      <c r="FM139" s="14"/>
      <c r="FN139" s="14"/>
      <c r="FO139" s="14"/>
      <c r="FP139" s="14"/>
      <c r="FQ139" s="14"/>
      <c r="FR139" s="14"/>
      <c r="FS139" s="14"/>
      <c r="FT139" s="14"/>
      <c r="FU139" s="14"/>
      <c r="FV139" s="14"/>
      <c r="FW139" s="14"/>
      <c r="FX139" s="14"/>
      <c r="FY139" s="14"/>
      <c r="FZ139" s="14"/>
      <c r="GA139" s="14"/>
      <c r="GB139" s="14"/>
      <c r="GC139" s="14"/>
      <c r="GD139" s="14"/>
      <c r="GE139" s="14"/>
      <c r="GF139" s="14"/>
      <c r="GG139" s="14"/>
      <c r="GH139" s="14"/>
      <c r="GI139" s="14"/>
      <c r="GJ139" s="14"/>
      <c r="GK139" s="14"/>
      <c r="GL139" s="14"/>
    </row>
    <row r="140" spans="1:194" ht="5.25" customHeight="1" x14ac:dyDescent="0.25">
      <c r="A140" s="51">
        <v>139</v>
      </c>
      <c r="B140" s="67"/>
      <c r="C140" s="162"/>
      <c r="D140" s="162"/>
      <c r="E140" s="162"/>
      <c r="F140" s="162"/>
      <c r="G140" s="162"/>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2"/>
      <c r="AY140" s="162"/>
      <c r="AZ140" s="162"/>
      <c r="BA140" s="162"/>
      <c r="BB140" s="162"/>
      <c r="BC140" s="162"/>
      <c r="BD140" s="162"/>
      <c r="BE140" s="162"/>
      <c r="BF140" s="162"/>
      <c r="BG140" s="162"/>
      <c r="BH140" s="162"/>
      <c r="BI140" s="162"/>
      <c r="BJ140" s="162"/>
      <c r="BK140" s="162"/>
      <c r="BL140" s="162"/>
      <c r="BM140" s="162"/>
      <c r="BN140" s="162"/>
      <c r="BO140" s="162"/>
      <c r="BP140" s="162"/>
      <c r="BQ140" s="162"/>
      <c r="BR140" s="162"/>
      <c r="BS140" s="162"/>
      <c r="BT140" s="162"/>
      <c r="BU140" s="162"/>
      <c r="BV140" s="162"/>
      <c r="BW140" s="162"/>
      <c r="BX140" s="162"/>
      <c r="BY140" s="162"/>
      <c r="BZ140" s="162"/>
      <c r="CA140" s="162"/>
      <c r="CB140" s="162"/>
      <c r="CC140" s="162"/>
      <c r="CD140" s="162"/>
      <c r="CE140" s="162"/>
      <c r="CF140" s="162"/>
      <c r="CG140" s="162"/>
      <c r="CH140" s="162"/>
      <c r="CI140" s="162"/>
      <c r="CJ140" s="162"/>
      <c r="CK140" s="162"/>
      <c r="CL140" s="162"/>
      <c r="CM140" s="162"/>
      <c r="CN140" s="162"/>
      <c r="CO140" s="162"/>
      <c r="CP140" s="162"/>
      <c r="CQ140" s="162"/>
      <c r="CR140" s="68"/>
      <c r="CS140" s="53">
        <v>139</v>
      </c>
      <c r="CT140" s="20"/>
      <c r="CU140" s="20"/>
      <c r="CV140" s="20"/>
      <c r="CW140" s="20"/>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c r="ED140" s="14"/>
      <c r="EE140" s="14"/>
      <c r="EF140" s="14"/>
      <c r="EG140" s="14"/>
      <c r="EH140" s="14"/>
      <c r="EI140" s="14"/>
      <c r="EJ140" s="14"/>
      <c r="EK140" s="14"/>
      <c r="EL140" s="14"/>
      <c r="EM140" s="14"/>
      <c r="EN140" s="14"/>
      <c r="EO140" s="14"/>
      <c r="EP140" s="14"/>
      <c r="EQ140" s="14"/>
      <c r="ER140" s="14"/>
      <c r="ES140" s="14"/>
      <c r="ET140" s="14"/>
      <c r="EU140" s="14"/>
      <c r="EV140" s="14"/>
      <c r="EW140" s="14"/>
      <c r="EX140" s="14"/>
      <c r="EY140" s="14"/>
      <c r="EZ140" s="14"/>
      <c r="FA140" s="14"/>
      <c r="FB140" s="14"/>
      <c r="FC140" s="14"/>
      <c r="FD140" s="14"/>
      <c r="FE140" s="14"/>
      <c r="FF140" s="14"/>
      <c r="FG140" s="14"/>
      <c r="FH140" s="14"/>
      <c r="FI140" s="14"/>
      <c r="FJ140" s="14"/>
      <c r="FK140" s="14"/>
      <c r="FL140" s="14"/>
      <c r="FM140" s="14"/>
      <c r="FN140" s="14"/>
      <c r="FO140" s="14"/>
      <c r="FP140" s="14"/>
      <c r="FQ140" s="14"/>
      <c r="FR140" s="14"/>
      <c r="FS140" s="14"/>
      <c r="FT140" s="14"/>
      <c r="FU140" s="14"/>
      <c r="FV140" s="14"/>
      <c r="FW140" s="14"/>
      <c r="FX140" s="14"/>
      <c r="FY140" s="14"/>
      <c r="FZ140" s="14"/>
      <c r="GA140" s="14"/>
      <c r="GB140" s="14"/>
      <c r="GC140" s="14"/>
      <c r="GD140" s="14"/>
      <c r="GE140" s="14"/>
      <c r="GF140" s="14"/>
      <c r="GG140" s="14"/>
      <c r="GH140" s="14"/>
      <c r="GI140" s="14"/>
      <c r="GJ140" s="14"/>
      <c r="GK140" s="14"/>
      <c r="GL140" s="14"/>
    </row>
    <row r="141" spans="1:194" ht="5.25" customHeight="1" x14ac:dyDescent="0.25">
      <c r="A141" s="51">
        <v>140</v>
      </c>
      <c r="B141" s="67"/>
      <c r="C141" s="162"/>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2"/>
      <c r="BR141" s="162"/>
      <c r="BS141" s="162"/>
      <c r="BT141" s="162"/>
      <c r="BU141" s="162"/>
      <c r="BV141" s="162"/>
      <c r="BW141" s="162"/>
      <c r="BX141" s="162"/>
      <c r="BY141" s="162"/>
      <c r="BZ141" s="162"/>
      <c r="CA141" s="162"/>
      <c r="CB141" s="162"/>
      <c r="CC141" s="162"/>
      <c r="CD141" s="162"/>
      <c r="CE141" s="162"/>
      <c r="CF141" s="162"/>
      <c r="CG141" s="162"/>
      <c r="CH141" s="162"/>
      <c r="CI141" s="162"/>
      <c r="CJ141" s="162"/>
      <c r="CK141" s="162"/>
      <c r="CL141" s="162"/>
      <c r="CM141" s="162"/>
      <c r="CN141" s="162"/>
      <c r="CO141" s="162"/>
      <c r="CP141" s="162"/>
      <c r="CQ141" s="162"/>
      <c r="CR141" s="68"/>
      <c r="CS141" s="53">
        <v>140</v>
      </c>
      <c r="CT141" s="25"/>
      <c r="CU141" s="25"/>
      <c r="CV141" s="25"/>
      <c r="CW141" s="25"/>
      <c r="CX141" s="14"/>
      <c r="CY141" s="14"/>
      <c r="CZ141" s="14"/>
      <c r="DA141" s="14"/>
      <c r="DB141" s="14"/>
      <c r="DC141" s="14"/>
      <c r="DD141" s="14"/>
      <c r="DE141" s="14"/>
      <c r="DF141" s="14"/>
      <c r="DG141" s="14"/>
      <c r="DH141" s="14"/>
      <c r="DI141" s="14"/>
      <c r="DJ141" s="14"/>
      <c r="DK141" s="14"/>
      <c r="DL141" s="14"/>
      <c r="DM141" s="14"/>
      <c r="DN141" s="14"/>
      <c r="DO141" s="14"/>
      <c r="DP141" s="14"/>
      <c r="DQ141" s="14"/>
      <c r="DR141" s="14"/>
      <c r="DS141" s="14"/>
      <c r="DT141" s="14"/>
      <c r="DU141" s="14"/>
      <c r="DV141" s="14"/>
      <c r="DW141" s="14"/>
      <c r="DX141" s="14"/>
      <c r="DY141" s="14"/>
      <c r="DZ141" s="14"/>
      <c r="EA141" s="14"/>
      <c r="EB141" s="14"/>
      <c r="EC141" s="14"/>
      <c r="ED141" s="14"/>
      <c r="EE141" s="14"/>
      <c r="EF141" s="14"/>
      <c r="EG141" s="14"/>
      <c r="EH141" s="14"/>
      <c r="EI141" s="14"/>
      <c r="EJ141" s="14"/>
      <c r="EK141" s="14"/>
      <c r="EL141" s="14"/>
      <c r="EM141" s="14"/>
      <c r="EN141" s="14"/>
      <c r="EO141" s="14"/>
      <c r="EP141" s="14"/>
      <c r="EQ141" s="14"/>
      <c r="ER141" s="14"/>
      <c r="ES141" s="14"/>
      <c r="ET141" s="14"/>
      <c r="EU141" s="14"/>
      <c r="EV141" s="14"/>
      <c r="EW141" s="14"/>
      <c r="EX141" s="14"/>
      <c r="EY141" s="14"/>
      <c r="EZ141" s="14"/>
      <c r="FA141" s="14"/>
      <c r="FB141" s="14"/>
      <c r="FC141" s="14"/>
      <c r="FD141" s="14"/>
      <c r="FE141" s="14"/>
      <c r="FF141" s="14"/>
      <c r="FG141" s="14"/>
      <c r="FH141" s="14"/>
      <c r="FI141" s="14"/>
      <c r="FJ141" s="14"/>
      <c r="FK141" s="14"/>
      <c r="FL141" s="14"/>
      <c r="FM141" s="14"/>
      <c r="FN141" s="14"/>
      <c r="FO141" s="14"/>
      <c r="FP141" s="14"/>
      <c r="FQ141" s="14"/>
      <c r="FR141" s="14"/>
      <c r="FS141" s="14"/>
      <c r="FT141" s="14"/>
      <c r="FU141" s="14"/>
      <c r="FV141" s="14"/>
      <c r="FW141" s="14"/>
      <c r="FX141" s="14"/>
      <c r="FY141" s="14"/>
      <c r="FZ141" s="14"/>
      <c r="GA141" s="14"/>
      <c r="GB141" s="14"/>
      <c r="GC141" s="14"/>
      <c r="GD141" s="14"/>
      <c r="GE141" s="14"/>
      <c r="GF141" s="14"/>
      <c r="GG141" s="14"/>
      <c r="GH141" s="14"/>
      <c r="GI141" s="14"/>
      <c r="GJ141" s="14"/>
      <c r="GK141" s="14"/>
      <c r="GL141" s="14"/>
    </row>
    <row r="142" spans="1:194" ht="5.25" customHeight="1" x14ac:dyDescent="0.25">
      <c r="A142" s="51">
        <v>141</v>
      </c>
      <c r="B142" s="67"/>
      <c r="C142" s="162"/>
      <c r="D142" s="162"/>
      <c r="E142" s="162"/>
      <c r="F142" s="162"/>
      <c r="G142" s="162"/>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2"/>
      <c r="AY142" s="162"/>
      <c r="AZ142" s="162"/>
      <c r="BA142" s="162"/>
      <c r="BB142" s="162"/>
      <c r="BC142" s="162"/>
      <c r="BD142" s="162"/>
      <c r="BE142" s="162"/>
      <c r="BF142" s="162"/>
      <c r="BG142" s="162"/>
      <c r="BH142" s="162"/>
      <c r="BI142" s="162"/>
      <c r="BJ142" s="162"/>
      <c r="BK142" s="162"/>
      <c r="BL142" s="162"/>
      <c r="BM142" s="162"/>
      <c r="BN142" s="162"/>
      <c r="BO142" s="162"/>
      <c r="BP142" s="162"/>
      <c r="BQ142" s="162"/>
      <c r="BR142" s="162"/>
      <c r="BS142" s="162"/>
      <c r="BT142" s="162"/>
      <c r="BU142" s="162"/>
      <c r="BV142" s="162"/>
      <c r="BW142" s="162"/>
      <c r="BX142" s="162"/>
      <c r="BY142" s="162"/>
      <c r="BZ142" s="162"/>
      <c r="CA142" s="162"/>
      <c r="CB142" s="162"/>
      <c r="CC142" s="162"/>
      <c r="CD142" s="162"/>
      <c r="CE142" s="162"/>
      <c r="CF142" s="162"/>
      <c r="CG142" s="162"/>
      <c r="CH142" s="162"/>
      <c r="CI142" s="162"/>
      <c r="CJ142" s="162"/>
      <c r="CK142" s="162"/>
      <c r="CL142" s="162"/>
      <c r="CM142" s="162"/>
      <c r="CN142" s="162"/>
      <c r="CO142" s="162"/>
      <c r="CP142" s="162"/>
      <c r="CQ142" s="162"/>
      <c r="CR142" s="68"/>
      <c r="CS142" s="53">
        <v>141</v>
      </c>
      <c r="CT142" s="20"/>
      <c r="CU142" s="14"/>
      <c r="CV142" s="14"/>
      <c r="CW142" s="14"/>
      <c r="CX142" s="14"/>
      <c r="CY142" s="14"/>
      <c r="CZ142" s="14"/>
      <c r="DA142" s="14"/>
      <c r="DB142" s="14"/>
      <c r="DC142" s="14"/>
      <c r="DD142" s="14"/>
      <c r="DE142" s="14"/>
      <c r="DF142" s="14"/>
      <c r="DG142" s="14"/>
      <c r="DH142" s="14"/>
      <c r="DI142" s="14"/>
      <c r="DJ142" s="14"/>
      <c r="DK142" s="14"/>
      <c r="DL142" s="14"/>
      <c r="DM142" s="14"/>
      <c r="DN142" s="14"/>
      <c r="DO142" s="14"/>
      <c r="DP142" s="14"/>
      <c r="DQ142" s="14"/>
      <c r="DR142" s="14"/>
      <c r="DS142" s="14"/>
      <c r="DT142" s="14"/>
      <c r="DU142" s="14"/>
      <c r="DV142" s="14"/>
      <c r="DW142" s="14"/>
      <c r="DX142" s="14"/>
      <c r="DY142" s="14"/>
      <c r="DZ142" s="14"/>
      <c r="EA142" s="14"/>
      <c r="EB142" s="14"/>
      <c r="EC142" s="14"/>
      <c r="ED142" s="14"/>
      <c r="EE142" s="14"/>
      <c r="EF142" s="14"/>
      <c r="EG142" s="14"/>
      <c r="EH142" s="14"/>
      <c r="EI142" s="14"/>
      <c r="EJ142" s="14"/>
      <c r="EK142" s="14"/>
      <c r="EL142" s="14"/>
      <c r="EM142" s="14"/>
      <c r="EN142" s="14"/>
      <c r="EO142" s="14"/>
      <c r="EP142" s="14"/>
      <c r="EQ142" s="14"/>
      <c r="ER142" s="14"/>
      <c r="ES142" s="14"/>
      <c r="ET142" s="14"/>
      <c r="EU142" s="14"/>
      <c r="EV142" s="14"/>
      <c r="EW142" s="14"/>
      <c r="EX142" s="14"/>
      <c r="EY142" s="14"/>
      <c r="EZ142" s="14"/>
      <c r="FA142" s="14"/>
      <c r="FB142" s="14"/>
      <c r="FC142" s="14"/>
      <c r="FD142" s="14"/>
      <c r="FE142" s="14"/>
      <c r="FF142" s="14"/>
      <c r="FG142" s="14"/>
      <c r="FH142" s="14"/>
      <c r="FI142" s="14"/>
      <c r="FJ142" s="14"/>
      <c r="FK142" s="14"/>
      <c r="FL142" s="14"/>
      <c r="FM142" s="14"/>
      <c r="FN142" s="14"/>
      <c r="FO142" s="14"/>
      <c r="FP142" s="14"/>
      <c r="FQ142" s="14"/>
      <c r="FR142" s="14"/>
      <c r="FS142" s="14"/>
      <c r="FT142" s="14"/>
      <c r="FU142" s="14"/>
      <c r="FV142" s="14"/>
      <c r="FW142" s="14"/>
      <c r="FX142" s="14"/>
      <c r="FY142" s="14"/>
      <c r="FZ142" s="14"/>
      <c r="GA142" s="14"/>
      <c r="GB142" s="14"/>
      <c r="GC142" s="14"/>
      <c r="GD142" s="14"/>
      <c r="GE142" s="14"/>
      <c r="GF142" s="14"/>
      <c r="GG142" s="14"/>
      <c r="GH142" s="14"/>
      <c r="GI142" s="14"/>
      <c r="GJ142" s="14"/>
      <c r="GK142" s="14"/>
      <c r="GL142" s="14"/>
    </row>
    <row r="143" spans="1:194" ht="5.25" customHeight="1" x14ac:dyDescent="0.25">
      <c r="A143" s="51">
        <v>142</v>
      </c>
      <c r="B143" s="73"/>
      <c r="C143" s="163"/>
      <c r="D143" s="163"/>
      <c r="E143" s="163"/>
      <c r="F143" s="163"/>
      <c r="G143" s="163"/>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74"/>
      <c r="CS143" s="54">
        <v>142</v>
      </c>
      <c r="CT143" s="20"/>
      <c r="CU143" s="14"/>
      <c r="CV143" s="14"/>
      <c r="CW143" s="14"/>
      <c r="CX143" s="14"/>
      <c r="CY143" s="14"/>
      <c r="CZ143" s="14"/>
      <c r="DA143" s="14"/>
      <c r="DB143" s="14"/>
      <c r="DC143" s="14"/>
      <c r="DD143" s="14"/>
      <c r="DE143" s="14"/>
      <c r="DF143" s="14"/>
      <c r="DG143" s="14"/>
      <c r="DH143" s="14"/>
      <c r="DI143" s="14"/>
      <c r="DJ143" s="14"/>
      <c r="DK143" s="14"/>
      <c r="DL143" s="14"/>
      <c r="DM143" s="14"/>
      <c r="DN143" s="14"/>
      <c r="DO143" s="14"/>
      <c r="DP143" s="14"/>
      <c r="DQ143" s="14"/>
      <c r="DR143" s="14"/>
      <c r="DS143" s="14"/>
      <c r="DT143" s="14"/>
      <c r="DU143" s="14"/>
      <c r="DV143" s="14"/>
      <c r="DW143" s="14"/>
      <c r="DX143" s="14"/>
      <c r="DY143" s="14"/>
      <c r="DZ143" s="14"/>
      <c r="EA143" s="14"/>
      <c r="EB143" s="14"/>
      <c r="EC143" s="14"/>
      <c r="ED143" s="14"/>
      <c r="EE143" s="14"/>
      <c r="EF143" s="14"/>
      <c r="EG143" s="14"/>
      <c r="EH143" s="14"/>
      <c r="EI143" s="14"/>
      <c r="EJ143" s="14"/>
      <c r="EK143" s="14"/>
      <c r="EL143" s="14"/>
      <c r="EM143" s="14"/>
      <c r="EN143" s="14"/>
      <c r="EO143" s="14"/>
      <c r="EP143" s="14"/>
      <c r="EQ143" s="14"/>
      <c r="ER143" s="14"/>
      <c r="ES143" s="14"/>
      <c r="ET143" s="14"/>
      <c r="EU143" s="14"/>
      <c r="EV143" s="14"/>
      <c r="EW143" s="14"/>
      <c r="EX143" s="14"/>
      <c r="EY143" s="14"/>
      <c r="EZ143" s="14"/>
      <c r="FA143" s="14"/>
      <c r="FB143" s="14"/>
      <c r="FC143" s="14"/>
      <c r="FD143" s="14"/>
      <c r="FE143" s="14"/>
      <c r="FF143" s="14"/>
      <c r="FG143" s="14"/>
      <c r="FH143" s="14"/>
      <c r="FI143" s="14"/>
      <c r="FJ143" s="14"/>
      <c r="FK143" s="14"/>
      <c r="FL143" s="14"/>
      <c r="FM143" s="14"/>
      <c r="FN143" s="14"/>
      <c r="FO143" s="14"/>
      <c r="FP143" s="14"/>
      <c r="FQ143" s="14"/>
      <c r="FR143" s="14"/>
      <c r="FS143" s="14"/>
      <c r="FT143" s="14"/>
      <c r="FU143" s="14"/>
      <c r="FV143" s="14"/>
      <c r="FW143" s="14"/>
      <c r="FX143" s="14"/>
      <c r="FY143" s="14"/>
      <c r="FZ143" s="14"/>
      <c r="GA143" s="14"/>
      <c r="GB143" s="14"/>
      <c r="GC143" s="14"/>
      <c r="GD143" s="14"/>
      <c r="GE143" s="14"/>
      <c r="GF143" s="14"/>
      <c r="GG143" s="14"/>
      <c r="GH143" s="14"/>
      <c r="GI143" s="14"/>
      <c r="GJ143" s="14"/>
      <c r="GK143" s="14"/>
      <c r="GL143" s="14"/>
    </row>
    <row r="144" spans="1:194" ht="5.25" customHeight="1" x14ac:dyDescent="0.25">
      <c r="A144" s="51">
        <v>1</v>
      </c>
      <c r="CS144" s="55">
        <v>1</v>
      </c>
      <c r="CT144" s="20"/>
      <c r="CU144" s="14"/>
      <c r="CV144" s="14"/>
      <c r="CW144" s="14"/>
      <c r="CX144" s="14"/>
      <c r="CY144" s="14"/>
      <c r="CZ144" s="14"/>
      <c r="DA144" s="14"/>
      <c r="DB144" s="14"/>
      <c r="DC144" s="14"/>
      <c r="DD144" s="14"/>
      <c r="DE144" s="14"/>
      <c r="DF144" s="14"/>
      <c r="DG144" s="14"/>
      <c r="DH144" s="14"/>
      <c r="DI144" s="14"/>
      <c r="DJ144" s="14"/>
      <c r="DK144" s="14"/>
      <c r="DL144" s="14"/>
      <c r="DM144" s="14"/>
      <c r="DN144" s="14"/>
      <c r="DO144" s="14"/>
      <c r="DP144" s="14"/>
      <c r="DQ144" s="14"/>
      <c r="DR144" s="14"/>
      <c r="DS144" s="14"/>
      <c r="DT144" s="14"/>
      <c r="DU144" s="14"/>
      <c r="DV144" s="14"/>
      <c r="DW144" s="14"/>
      <c r="DX144" s="14"/>
      <c r="DY144" s="14"/>
      <c r="DZ144" s="14"/>
      <c r="EA144" s="14"/>
      <c r="EB144" s="14"/>
      <c r="EC144" s="14"/>
      <c r="ED144" s="14"/>
      <c r="EE144" s="14"/>
      <c r="EF144" s="14"/>
      <c r="EG144" s="14"/>
      <c r="EH144" s="14"/>
      <c r="EI144" s="14"/>
      <c r="EJ144" s="14"/>
      <c r="EK144" s="14"/>
      <c r="EL144" s="14"/>
      <c r="EM144" s="14"/>
      <c r="EN144" s="14"/>
      <c r="EO144" s="14"/>
      <c r="EP144" s="14"/>
      <c r="EQ144" s="14"/>
      <c r="ER144" s="14"/>
      <c r="ES144" s="14"/>
      <c r="ET144" s="14"/>
      <c r="EU144" s="14"/>
      <c r="EV144" s="14"/>
      <c r="EW144" s="14"/>
      <c r="EX144" s="14"/>
      <c r="EY144" s="14"/>
      <c r="EZ144" s="14"/>
      <c r="FA144" s="14"/>
      <c r="FB144" s="14"/>
      <c r="FC144" s="14"/>
      <c r="FD144" s="14"/>
      <c r="FE144" s="14"/>
      <c r="FF144" s="14"/>
      <c r="FG144" s="14"/>
      <c r="FH144" s="14"/>
      <c r="FI144" s="14"/>
      <c r="FJ144" s="14"/>
      <c r="FK144" s="14"/>
      <c r="FL144" s="14"/>
      <c r="FM144" s="14"/>
      <c r="FN144" s="14"/>
      <c r="FO144" s="14"/>
      <c r="FP144" s="14"/>
      <c r="FQ144" s="14"/>
      <c r="FR144" s="14"/>
      <c r="FS144" s="14"/>
      <c r="FT144" s="14"/>
      <c r="FU144" s="14"/>
      <c r="FV144" s="14"/>
      <c r="FW144" s="14"/>
      <c r="FX144" s="14"/>
      <c r="FY144" s="14"/>
      <c r="FZ144" s="14"/>
      <c r="GA144" s="14"/>
      <c r="GB144" s="14"/>
      <c r="GC144" s="14"/>
      <c r="GD144" s="14"/>
      <c r="GE144" s="14"/>
      <c r="GF144" s="14"/>
      <c r="GG144" s="14"/>
      <c r="GH144" s="14"/>
      <c r="GI144" s="14"/>
      <c r="GJ144" s="14"/>
      <c r="GK144" s="14"/>
      <c r="GL144" s="14"/>
    </row>
    <row r="145" spans="1:194" ht="5.25" customHeight="1" x14ac:dyDescent="0.25">
      <c r="A145" s="51">
        <v>2</v>
      </c>
      <c r="C145" s="179" t="str">
        <f>C2</f>
        <v>Massachusetts Juvenile Detention Alternatives Initiative Dashboard</v>
      </c>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79"/>
      <c r="AT145" s="179"/>
      <c r="AU145" s="179"/>
      <c r="AV145" s="179"/>
      <c r="AW145" s="179"/>
      <c r="AX145" s="179"/>
      <c r="AY145" s="179"/>
      <c r="AZ145" s="179"/>
      <c r="BA145" s="179"/>
      <c r="BB145" s="179"/>
      <c r="BC145" s="179"/>
      <c r="BD145" s="179"/>
      <c r="BE145" s="179"/>
      <c r="BF145" s="179"/>
      <c r="BG145" s="179"/>
      <c r="BH145" s="179"/>
      <c r="BI145" s="179"/>
      <c r="BJ145" s="179"/>
      <c r="BK145" s="179"/>
      <c r="BL145" s="179"/>
      <c r="BM145" s="179"/>
      <c r="BN145" s="179"/>
      <c r="BO145" s="179"/>
      <c r="BP145" s="179"/>
      <c r="BQ145" s="179"/>
      <c r="BR145" s="179"/>
      <c r="BS145" s="179"/>
      <c r="BT145" s="179"/>
      <c r="BU145" s="179"/>
      <c r="BV145" s="179"/>
      <c r="BW145" s="179"/>
      <c r="BX145" s="179"/>
      <c r="BY145" s="179"/>
      <c r="BZ145" s="179"/>
      <c r="CA145" s="179"/>
      <c r="CB145" s="179"/>
      <c r="CC145" s="179"/>
      <c r="CD145" s="179"/>
      <c r="CE145" s="179"/>
      <c r="CF145" s="179"/>
      <c r="CG145" s="179"/>
      <c r="CH145" s="179"/>
      <c r="CI145" s="179"/>
      <c r="CJ145" s="179"/>
      <c r="CK145" s="179"/>
      <c r="CL145" s="179"/>
      <c r="CM145" s="179"/>
      <c r="CN145" s="179"/>
      <c r="CO145" s="179"/>
      <c r="CP145" s="179"/>
      <c r="CQ145" s="179"/>
      <c r="CS145" s="51">
        <v>2</v>
      </c>
      <c r="CT145" s="20"/>
      <c r="CU145" s="14"/>
      <c r="CV145" s="14"/>
      <c r="CW145" s="14"/>
      <c r="CX145" s="14"/>
      <c r="CY145" s="14"/>
      <c r="CZ145" s="14"/>
      <c r="DA145" s="14"/>
      <c r="DB145" s="14"/>
      <c r="DC145" s="14"/>
      <c r="DD145" s="14"/>
      <c r="DE145" s="14"/>
      <c r="DF145" s="14"/>
      <c r="DG145" s="14"/>
      <c r="DH145" s="14"/>
      <c r="DI145" s="14"/>
      <c r="DJ145" s="14"/>
      <c r="DK145" s="14"/>
      <c r="DL145" s="14"/>
      <c r="DM145" s="14"/>
      <c r="DN145" s="14"/>
      <c r="DO145" s="14"/>
      <c r="DP145" s="14"/>
      <c r="DQ145" s="14"/>
      <c r="DR145" s="14"/>
      <c r="DS145" s="14"/>
      <c r="DT145" s="14"/>
      <c r="DU145" s="14"/>
      <c r="DV145" s="14"/>
      <c r="DW145" s="14"/>
      <c r="DX145" s="14"/>
      <c r="DY145" s="14"/>
      <c r="DZ145" s="14"/>
      <c r="EA145" s="14"/>
      <c r="EB145" s="14"/>
      <c r="EC145" s="14"/>
      <c r="ED145" s="14"/>
      <c r="EE145" s="14"/>
      <c r="EF145" s="14"/>
      <c r="EG145" s="14"/>
      <c r="EH145" s="14"/>
      <c r="EI145" s="14"/>
      <c r="EJ145" s="14"/>
      <c r="EK145" s="14"/>
      <c r="EL145" s="14"/>
      <c r="EM145" s="14"/>
      <c r="EN145" s="14"/>
      <c r="EO145" s="14"/>
      <c r="EP145" s="14"/>
      <c r="EQ145" s="14"/>
      <c r="ER145" s="14"/>
      <c r="ES145" s="14"/>
      <c r="ET145" s="14"/>
      <c r="EU145" s="14"/>
      <c r="EV145" s="14"/>
      <c r="EW145" s="14"/>
      <c r="EX145" s="14"/>
      <c r="EY145" s="14"/>
      <c r="EZ145" s="14"/>
      <c r="FA145" s="14"/>
      <c r="FB145" s="14"/>
      <c r="FC145" s="14"/>
      <c r="FD145" s="14"/>
      <c r="FE145" s="14"/>
      <c r="FF145" s="14"/>
      <c r="FG145" s="14"/>
      <c r="FH145" s="14"/>
      <c r="FI145" s="14"/>
      <c r="FJ145" s="14"/>
      <c r="FK145" s="14"/>
      <c r="FL145" s="14"/>
      <c r="FM145" s="14"/>
      <c r="FN145" s="14"/>
      <c r="FO145" s="14"/>
      <c r="FP145" s="14"/>
      <c r="FQ145" s="14"/>
      <c r="FR145" s="14"/>
      <c r="FS145" s="14"/>
      <c r="FT145" s="14"/>
      <c r="FU145" s="14"/>
      <c r="FV145" s="14"/>
      <c r="FW145" s="14"/>
      <c r="FX145" s="14"/>
      <c r="FY145" s="14"/>
      <c r="FZ145" s="14"/>
      <c r="GA145" s="14"/>
      <c r="GB145" s="14"/>
      <c r="GC145" s="14"/>
      <c r="GD145" s="14"/>
      <c r="GE145" s="14"/>
      <c r="GF145" s="14"/>
      <c r="GG145" s="14"/>
      <c r="GH145" s="14"/>
      <c r="GI145" s="14"/>
      <c r="GJ145" s="14"/>
      <c r="GK145" s="14"/>
      <c r="GL145" s="14"/>
    </row>
    <row r="146" spans="1:194" ht="5.25" customHeight="1" x14ac:dyDescent="0.25">
      <c r="A146" s="51">
        <v>3</v>
      </c>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79"/>
      <c r="BO146" s="179"/>
      <c r="BP146" s="179"/>
      <c r="BQ146" s="179"/>
      <c r="BR146" s="179"/>
      <c r="BS146" s="179"/>
      <c r="BT146" s="179"/>
      <c r="BU146" s="179"/>
      <c r="BV146" s="179"/>
      <c r="BW146" s="179"/>
      <c r="BX146" s="179"/>
      <c r="BY146" s="179"/>
      <c r="BZ146" s="179"/>
      <c r="CA146" s="179"/>
      <c r="CB146" s="179"/>
      <c r="CC146" s="179"/>
      <c r="CD146" s="179"/>
      <c r="CE146" s="179"/>
      <c r="CF146" s="179"/>
      <c r="CG146" s="179"/>
      <c r="CH146" s="179"/>
      <c r="CI146" s="179"/>
      <c r="CJ146" s="179"/>
      <c r="CK146" s="179"/>
      <c r="CL146" s="179"/>
      <c r="CM146" s="179"/>
      <c r="CN146" s="179"/>
      <c r="CO146" s="179"/>
      <c r="CP146" s="179"/>
      <c r="CQ146" s="179"/>
      <c r="CS146" s="53">
        <v>3</v>
      </c>
      <c r="CT146" s="20"/>
      <c r="CU146" s="14"/>
      <c r="CV146" s="14"/>
      <c r="CW146" s="14"/>
      <c r="CX146" s="14"/>
      <c r="CY146" s="14"/>
      <c r="CZ146" s="14"/>
      <c r="DA146" s="14"/>
      <c r="DB146" s="14"/>
      <c r="DC146" s="14"/>
      <c r="DD146" s="14"/>
      <c r="DE146" s="14"/>
      <c r="DF146" s="14"/>
      <c r="DG146" s="14"/>
      <c r="DH146" s="14"/>
      <c r="DI146" s="14"/>
      <c r="DJ146" s="14"/>
      <c r="DK146" s="14"/>
      <c r="DL146" s="14"/>
      <c r="DM146" s="14"/>
      <c r="DN146" s="14"/>
      <c r="DO146" s="14"/>
      <c r="DP146" s="14"/>
      <c r="DQ146" s="14"/>
      <c r="DR146" s="14"/>
      <c r="DS146" s="14"/>
      <c r="DT146" s="14"/>
      <c r="DU146" s="14"/>
      <c r="DV146" s="14"/>
      <c r="DW146" s="14"/>
      <c r="DX146" s="14"/>
      <c r="DY146" s="14"/>
      <c r="DZ146" s="14"/>
      <c r="EA146" s="14"/>
      <c r="EB146" s="14"/>
      <c r="EC146" s="14"/>
      <c r="ED146" s="14"/>
      <c r="EE146" s="14"/>
      <c r="EF146" s="14"/>
      <c r="EG146" s="14"/>
      <c r="EH146" s="14"/>
      <c r="EI146" s="14"/>
      <c r="EJ146" s="14"/>
      <c r="EK146" s="14"/>
      <c r="EL146" s="14"/>
      <c r="EM146" s="14"/>
      <c r="EN146" s="14"/>
      <c r="EO146" s="14"/>
      <c r="EP146" s="14"/>
      <c r="EQ146" s="14"/>
      <c r="ER146" s="14"/>
      <c r="ES146" s="14"/>
      <c r="ET146" s="14"/>
      <c r="EU146" s="14"/>
      <c r="EV146" s="14"/>
      <c r="EW146" s="14"/>
      <c r="EX146" s="14"/>
      <c r="EY146" s="14"/>
      <c r="EZ146" s="14"/>
      <c r="FA146" s="14"/>
      <c r="FB146" s="14"/>
      <c r="FC146" s="14"/>
      <c r="FD146" s="14"/>
      <c r="FE146" s="14"/>
      <c r="FF146" s="14"/>
      <c r="FG146" s="14"/>
      <c r="FH146" s="14"/>
      <c r="FI146" s="14"/>
      <c r="FJ146" s="14"/>
      <c r="FK146" s="14"/>
      <c r="FL146" s="14"/>
      <c r="FM146" s="14"/>
      <c r="FN146" s="14"/>
      <c r="FO146" s="14"/>
      <c r="FP146" s="14"/>
      <c r="FQ146" s="14"/>
      <c r="FR146" s="14"/>
      <c r="FS146" s="14"/>
      <c r="FT146" s="14"/>
      <c r="FU146" s="14"/>
      <c r="FV146" s="14"/>
      <c r="FW146" s="14"/>
      <c r="FX146" s="14"/>
      <c r="FY146" s="14"/>
      <c r="FZ146" s="14"/>
      <c r="GA146" s="14"/>
      <c r="GB146" s="14"/>
      <c r="GC146" s="14"/>
      <c r="GD146" s="14"/>
      <c r="GE146" s="14"/>
      <c r="GF146" s="14"/>
      <c r="GG146" s="14"/>
      <c r="GH146" s="14"/>
      <c r="GI146" s="14"/>
      <c r="GJ146" s="14"/>
      <c r="GK146" s="14"/>
      <c r="GL146" s="14"/>
    </row>
    <row r="147" spans="1:194" ht="5.25" customHeight="1" x14ac:dyDescent="0.25">
      <c r="A147" s="51">
        <v>4</v>
      </c>
      <c r="C147" s="179"/>
      <c r="D147" s="179"/>
      <c r="E147" s="179"/>
      <c r="F147" s="179"/>
      <c r="G147" s="179"/>
      <c r="H147" s="179"/>
      <c r="I147" s="179"/>
      <c r="J147" s="179"/>
      <c r="K147" s="179"/>
      <c r="L147" s="179"/>
      <c r="M147" s="179"/>
      <c r="N147" s="179"/>
      <c r="O147" s="179"/>
      <c r="P147" s="179"/>
      <c r="Q147" s="179"/>
      <c r="R147" s="179"/>
      <c r="S147" s="179"/>
      <c r="T147" s="179"/>
      <c r="U147" s="179"/>
      <c r="V147" s="179"/>
      <c r="W147" s="179"/>
      <c r="X147" s="179"/>
      <c r="Y147" s="179"/>
      <c r="Z147" s="179"/>
      <c r="AA147" s="179"/>
      <c r="AB147" s="179"/>
      <c r="AC147" s="179"/>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79"/>
      <c r="AY147" s="179"/>
      <c r="AZ147" s="179"/>
      <c r="BA147" s="179"/>
      <c r="BB147" s="179"/>
      <c r="BC147" s="179"/>
      <c r="BD147" s="179"/>
      <c r="BE147" s="179"/>
      <c r="BF147" s="179"/>
      <c r="BG147" s="179"/>
      <c r="BH147" s="179"/>
      <c r="BI147" s="179"/>
      <c r="BJ147" s="179"/>
      <c r="BK147" s="179"/>
      <c r="BL147" s="179"/>
      <c r="BM147" s="179"/>
      <c r="BN147" s="179"/>
      <c r="BO147" s="179"/>
      <c r="BP147" s="179"/>
      <c r="BQ147" s="179"/>
      <c r="BR147" s="179"/>
      <c r="BS147" s="179"/>
      <c r="BT147" s="179"/>
      <c r="BU147" s="179"/>
      <c r="BV147" s="179"/>
      <c r="BW147" s="179"/>
      <c r="BX147" s="179"/>
      <c r="BY147" s="179"/>
      <c r="BZ147" s="179"/>
      <c r="CA147" s="179"/>
      <c r="CB147" s="179"/>
      <c r="CC147" s="179"/>
      <c r="CD147" s="179"/>
      <c r="CE147" s="179"/>
      <c r="CF147" s="179"/>
      <c r="CG147" s="179"/>
      <c r="CH147" s="179"/>
      <c r="CI147" s="179"/>
      <c r="CJ147" s="179"/>
      <c r="CK147" s="179"/>
      <c r="CL147" s="179"/>
      <c r="CM147" s="179"/>
      <c r="CN147" s="179"/>
      <c r="CO147" s="179"/>
      <c r="CP147" s="179"/>
      <c r="CQ147" s="179"/>
      <c r="CS147" s="53">
        <v>4</v>
      </c>
      <c r="CT147" s="20"/>
      <c r="CU147" s="14"/>
      <c r="CV147" s="14"/>
      <c r="CW147" s="14"/>
      <c r="CX147" s="14"/>
      <c r="CY147" s="14"/>
      <c r="CZ147" s="14"/>
      <c r="DA147" s="14"/>
      <c r="DB147" s="14"/>
      <c r="DC147" s="14"/>
      <c r="DD147" s="14"/>
      <c r="DE147" s="14"/>
      <c r="DF147" s="14"/>
      <c r="DG147" s="14"/>
      <c r="DH147" s="14"/>
      <c r="DI147" s="14"/>
      <c r="DJ147" s="14"/>
      <c r="DK147" s="14"/>
      <c r="DL147" s="14"/>
      <c r="DM147" s="14"/>
      <c r="DN147" s="14"/>
      <c r="DO147" s="14"/>
      <c r="DP147" s="14"/>
      <c r="DQ147" s="14"/>
      <c r="DR147" s="14"/>
      <c r="DS147" s="14"/>
      <c r="DT147" s="14"/>
      <c r="DU147" s="14"/>
      <c r="DV147" s="14"/>
      <c r="DW147" s="14"/>
      <c r="DX147" s="14"/>
      <c r="DY147" s="14"/>
      <c r="DZ147" s="14"/>
      <c r="EA147" s="14"/>
      <c r="EB147" s="14"/>
      <c r="EC147" s="14"/>
      <c r="ED147" s="14"/>
      <c r="EE147" s="14"/>
      <c r="EF147" s="14"/>
      <c r="EG147" s="14"/>
      <c r="EH147" s="14"/>
      <c r="EI147" s="14"/>
      <c r="EJ147" s="14"/>
      <c r="EK147" s="14"/>
      <c r="EL147" s="14"/>
      <c r="EM147" s="14"/>
      <c r="EN147" s="14"/>
      <c r="EO147" s="14"/>
      <c r="EP147" s="14"/>
      <c r="EQ147" s="14"/>
      <c r="ER147" s="14"/>
      <c r="ES147" s="14"/>
      <c r="ET147" s="14"/>
      <c r="EU147" s="14"/>
      <c r="EV147" s="14"/>
      <c r="EW147" s="14"/>
      <c r="EX147" s="14"/>
      <c r="EY147" s="14"/>
      <c r="EZ147" s="14"/>
      <c r="FA147" s="14"/>
      <c r="FB147" s="14"/>
      <c r="FC147" s="14"/>
      <c r="FD147" s="14"/>
      <c r="FE147" s="14"/>
      <c r="FF147" s="14"/>
      <c r="FG147" s="14"/>
      <c r="FH147" s="14"/>
      <c r="FI147" s="14"/>
      <c r="FJ147" s="14"/>
      <c r="FK147" s="14"/>
      <c r="FL147" s="14"/>
      <c r="FM147" s="14"/>
      <c r="FN147" s="14"/>
      <c r="FO147" s="14"/>
      <c r="FP147" s="14"/>
      <c r="FQ147" s="14"/>
      <c r="FR147" s="14"/>
      <c r="FS147" s="14"/>
      <c r="FT147" s="14"/>
      <c r="FU147" s="14"/>
      <c r="FV147" s="14"/>
      <c r="FW147" s="14"/>
      <c r="FX147" s="14"/>
      <c r="FY147" s="14"/>
      <c r="FZ147" s="14"/>
      <c r="GA147" s="14"/>
      <c r="GB147" s="14"/>
      <c r="GC147" s="14"/>
      <c r="GD147" s="14"/>
      <c r="GE147" s="14"/>
      <c r="GF147" s="14"/>
      <c r="GG147" s="14"/>
      <c r="GH147" s="14"/>
      <c r="GI147" s="14"/>
      <c r="GJ147" s="14"/>
      <c r="GK147" s="14"/>
      <c r="GL147" s="14"/>
    </row>
    <row r="148" spans="1:194" ht="5.25" customHeight="1" x14ac:dyDescent="0.25">
      <c r="A148" s="51">
        <v>5</v>
      </c>
      <c r="C148" s="180" t="str">
        <f>C6</f>
        <v>Statewide Overview: October–December 2018 Update</v>
      </c>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c r="BF148" s="180"/>
      <c r="BG148" s="180"/>
      <c r="BH148" s="180"/>
      <c r="BI148" s="180"/>
      <c r="BJ148" s="180"/>
      <c r="BK148" s="180"/>
      <c r="BL148" s="180"/>
      <c r="BM148" s="180"/>
      <c r="BN148" s="180"/>
      <c r="BO148" s="180"/>
      <c r="BP148" s="180"/>
      <c r="BQ148" s="180"/>
      <c r="BR148" s="180"/>
      <c r="BS148" s="180"/>
      <c r="BT148" s="180"/>
      <c r="BU148" s="180"/>
      <c r="BV148" s="180"/>
      <c r="BW148" s="180"/>
      <c r="BX148" s="180"/>
      <c r="BY148" s="180"/>
      <c r="BZ148" s="180"/>
      <c r="CA148" s="180"/>
      <c r="CB148" s="180"/>
      <c r="CC148" s="180"/>
      <c r="CD148" s="180"/>
      <c r="CE148" s="180"/>
      <c r="CF148" s="180"/>
      <c r="CG148" s="180"/>
      <c r="CH148" s="180"/>
      <c r="CI148" s="180"/>
      <c r="CJ148" s="180"/>
      <c r="CK148" s="180"/>
      <c r="CL148" s="180"/>
      <c r="CM148" s="180"/>
      <c r="CN148" s="180"/>
      <c r="CO148" s="180"/>
      <c r="CP148" s="180"/>
      <c r="CQ148" s="180"/>
      <c r="CS148" s="53">
        <v>5</v>
      </c>
      <c r="CT148" s="20"/>
      <c r="CU148" s="14"/>
      <c r="CV148" s="14"/>
      <c r="CW148" s="14"/>
      <c r="CX148" s="14"/>
      <c r="CY148" s="14"/>
      <c r="CZ148" s="14"/>
      <c r="DA148" s="14"/>
      <c r="DB148" s="14"/>
      <c r="DC148" s="14"/>
      <c r="DD148" s="14"/>
      <c r="DE148" s="14"/>
      <c r="DF148" s="14"/>
      <c r="DG148" s="14"/>
      <c r="DH148" s="14"/>
      <c r="DI148" s="14"/>
      <c r="DJ148" s="14"/>
      <c r="DK148" s="14"/>
      <c r="DL148" s="14"/>
      <c r="DM148" s="14"/>
      <c r="DN148" s="14"/>
      <c r="DO148" s="14"/>
      <c r="DP148" s="14"/>
      <c r="DQ148" s="14"/>
      <c r="DR148" s="14"/>
      <c r="DS148" s="14"/>
      <c r="DT148" s="14"/>
      <c r="DU148" s="14"/>
      <c r="DV148" s="14"/>
      <c r="DW148" s="14"/>
      <c r="DX148" s="14"/>
      <c r="DY148" s="14"/>
      <c r="DZ148" s="14"/>
      <c r="EA148" s="14"/>
      <c r="EB148" s="14"/>
      <c r="EC148" s="14"/>
      <c r="ED148" s="14"/>
      <c r="EE148" s="14"/>
      <c r="EF148" s="14"/>
      <c r="EG148" s="14"/>
      <c r="EH148" s="14"/>
      <c r="EI148" s="14"/>
      <c r="EJ148" s="14"/>
      <c r="EK148" s="14"/>
      <c r="EL148" s="14"/>
      <c r="EM148" s="14"/>
      <c r="EN148" s="14"/>
      <c r="EO148" s="14"/>
      <c r="EP148" s="14"/>
      <c r="EQ148" s="14"/>
      <c r="ER148" s="14"/>
      <c r="ES148" s="14"/>
      <c r="ET148" s="14"/>
      <c r="EU148" s="14"/>
      <c r="EV148" s="14"/>
      <c r="EW148" s="14"/>
      <c r="EX148" s="14"/>
      <c r="EY148" s="14"/>
      <c r="EZ148" s="14"/>
      <c r="FA148" s="14"/>
      <c r="FB148" s="14"/>
      <c r="FC148" s="14"/>
      <c r="FD148" s="14"/>
      <c r="FE148" s="14"/>
      <c r="FF148" s="14"/>
      <c r="FG148" s="14"/>
      <c r="FH148" s="14"/>
      <c r="FI148" s="14"/>
      <c r="FJ148" s="14"/>
      <c r="FK148" s="14"/>
      <c r="FL148" s="14"/>
      <c r="FM148" s="14"/>
      <c r="FN148" s="14"/>
      <c r="FO148" s="14"/>
      <c r="FP148" s="14"/>
      <c r="FQ148" s="14"/>
      <c r="FR148" s="14"/>
      <c r="FS148" s="14"/>
      <c r="FT148" s="14"/>
      <c r="FU148" s="14"/>
      <c r="FV148" s="14"/>
      <c r="FW148" s="14"/>
      <c r="FX148" s="14"/>
      <c r="FY148" s="14"/>
      <c r="FZ148" s="14"/>
      <c r="GA148" s="14"/>
      <c r="GB148" s="14"/>
      <c r="GC148" s="14"/>
      <c r="GD148" s="14"/>
      <c r="GE148" s="14"/>
      <c r="GF148" s="14"/>
      <c r="GG148" s="14"/>
      <c r="GH148" s="14"/>
      <c r="GI148" s="14"/>
      <c r="GJ148" s="14"/>
      <c r="GK148" s="14"/>
      <c r="GL148" s="14"/>
    </row>
    <row r="149" spans="1:194" ht="5.25" customHeight="1" x14ac:dyDescent="0.25">
      <c r="A149" s="51">
        <v>6</v>
      </c>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0"/>
      <c r="BK149" s="180"/>
      <c r="BL149" s="180"/>
      <c r="BM149" s="180"/>
      <c r="BN149" s="180"/>
      <c r="BO149" s="180"/>
      <c r="BP149" s="180"/>
      <c r="BQ149" s="180"/>
      <c r="BR149" s="180"/>
      <c r="BS149" s="180"/>
      <c r="BT149" s="180"/>
      <c r="BU149" s="180"/>
      <c r="BV149" s="180"/>
      <c r="BW149" s="180"/>
      <c r="BX149" s="180"/>
      <c r="BY149" s="180"/>
      <c r="BZ149" s="180"/>
      <c r="CA149" s="180"/>
      <c r="CB149" s="180"/>
      <c r="CC149" s="180"/>
      <c r="CD149" s="180"/>
      <c r="CE149" s="180"/>
      <c r="CF149" s="180"/>
      <c r="CG149" s="180"/>
      <c r="CH149" s="180"/>
      <c r="CI149" s="180"/>
      <c r="CJ149" s="180"/>
      <c r="CK149" s="180"/>
      <c r="CL149" s="180"/>
      <c r="CM149" s="180"/>
      <c r="CN149" s="180"/>
      <c r="CO149" s="180"/>
      <c r="CP149" s="180"/>
      <c r="CQ149" s="180"/>
      <c r="CS149" s="53">
        <v>6</v>
      </c>
      <c r="CT149" s="20"/>
      <c r="CU149" s="14"/>
      <c r="CV149" s="14"/>
      <c r="CW149" s="14"/>
      <c r="CX149" s="14"/>
      <c r="CY149" s="14"/>
      <c r="CZ149" s="14"/>
      <c r="DA149" s="14"/>
      <c r="DB149" s="14"/>
      <c r="DC149" s="14"/>
      <c r="DD149" s="14"/>
      <c r="DE149" s="14"/>
      <c r="DF149" s="14"/>
      <c r="DG149" s="14"/>
      <c r="DH149" s="14"/>
      <c r="DI149" s="14"/>
      <c r="DJ149" s="14"/>
      <c r="DK149" s="14"/>
      <c r="DL149" s="14"/>
      <c r="DM149" s="14"/>
      <c r="DN149" s="14"/>
      <c r="DO149" s="14"/>
      <c r="DP149" s="14"/>
      <c r="DQ149" s="14"/>
      <c r="DR149" s="14"/>
      <c r="DS149" s="14"/>
      <c r="DT149" s="14"/>
      <c r="DU149" s="14"/>
      <c r="DV149" s="14"/>
      <c r="DW149" s="14"/>
      <c r="DX149" s="14"/>
      <c r="DY149" s="14"/>
      <c r="DZ149" s="14"/>
      <c r="EA149" s="14"/>
      <c r="EB149" s="14"/>
      <c r="EC149" s="14"/>
      <c r="ED149" s="14"/>
      <c r="EE149" s="14"/>
      <c r="EF149" s="14"/>
      <c r="EG149" s="14"/>
      <c r="EH149" s="14"/>
      <c r="EI149" s="14"/>
      <c r="EJ149" s="14"/>
      <c r="EK149" s="14"/>
      <c r="EL149" s="14"/>
      <c r="EM149" s="14"/>
      <c r="EN149" s="14"/>
      <c r="EO149" s="14"/>
      <c r="EP149" s="14"/>
      <c r="EQ149" s="14"/>
      <c r="ER149" s="14"/>
      <c r="ES149" s="14"/>
      <c r="ET149" s="14"/>
      <c r="EU149" s="14"/>
      <c r="EV149" s="14"/>
      <c r="EW149" s="14"/>
      <c r="EX149" s="14"/>
      <c r="EY149" s="14"/>
      <c r="EZ149" s="14"/>
      <c r="FA149" s="14"/>
      <c r="FB149" s="14"/>
      <c r="FC149" s="14"/>
      <c r="FD149" s="14"/>
      <c r="FE149" s="14"/>
      <c r="FF149" s="14"/>
      <c r="FG149" s="14"/>
      <c r="FH149" s="14"/>
      <c r="FI149" s="14"/>
      <c r="FJ149" s="14"/>
      <c r="FK149" s="14"/>
      <c r="FL149" s="14"/>
      <c r="FM149" s="14"/>
      <c r="FN149" s="14"/>
      <c r="FO149" s="14"/>
      <c r="FP149" s="14"/>
      <c r="FQ149" s="14"/>
      <c r="FR149" s="14"/>
      <c r="FS149" s="14"/>
      <c r="FT149" s="14"/>
      <c r="FU149" s="14"/>
      <c r="FV149" s="14"/>
      <c r="FW149" s="14"/>
      <c r="FX149" s="14"/>
      <c r="FY149" s="14"/>
      <c r="FZ149" s="14"/>
      <c r="GA149" s="14"/>
      <c r="GB149" s="14"/>
      <c r="GC149" s="14"/>
      <c r="GD149" s="14"/>
      <c r="GE149" s="14"/>
      <c r="GF149" s="14"/>
      <c r="GG149" s="14"/>
      <c r="GH149" s="14"/>
      <c r="GI149" s="14"/>
      <c r="GJ149" s="14"/>
      <c r="GK149" s="14"/>
      <c r="GL149" s="14"/>
    </row>
    <row r="150" spans="1:194" ht="5.25" customHeight="1" x14ac:dyDescent="0.25">
      <c r="A150" s="51">
        <v>7</v>
      </c>
      <c r="CS150" s="54">
        <v>7</v>
      </c>
      <c r="CT150" s="20"/>
      <c r="CU150" s="14"/>
      <c r="CV150" s="14"/>
      <c r="CW150" s="14"/>
      <c r="CX150" s="14"/>
      <c r="CY150" s="14"/>
      <c r="CZ150" s="14"/>
      <c r="DA150" s="14"/>
      <c r="DB150" s="14"/>
      <c r="DC150" s="14"/>
      <c r="DD150" s="14"/>
      <c r="DE150" s="14"/>
      <c r="DF150" s="14"/>
      <c r="DG150" s="14"/>
      <c r="DH150" s="14"/>
      <c r="DI150" s="14"/>
      <c r="DJ150" s="14"/>
      <c r="DK150" s="14"/>
      <c r="DL150" s="14"/>
      <c r="DM150" s="14"/>
      <c r="DN150" s="14"/>
      <c r="DO150" s="14"/>
      <c r="DP150" s="14"/>
      <c r="DQ150" s="14"/>
      <c r="DR150" s="14"/>
      <c r="DS150" s="14"/>
      <c r="DT150" s="14"/>
      <c r="DU150" s="14"/>
      <c r="DV150" s="14"/>
      <c r="DW150" s="14"/>
      <c r="DX150" s="14"/>
      <c r="DY150" s="14"/>
      <c r="DZ150" s="14"/>
      <c r="EA150" s="14"/>
      <c r="EB150" s="14"/>
      <c r="EC150" s="14"/>
      <c r="ED150" s="14"/>
      <c r="EE150" s="14"/>
      <c r="EF150" s="14"/>
      <c r="EG150" s="14"/>
      <c r="EH150" s="14"/>
      <c r="EI150" s="14"/>
      <c r="EJ150" s="14"/>
      <c r="EK150" s="14"/>
      <c r="EL150" s="14"/>
      <c r="EM150" s="14"/>
      <c r="EN150" s="14"/>
      <c r="EO150" s="14"/>
      <c r="EP150" s="14"/>
      <c r="EQ150" s="14"/>
      <c r="ER150" s="14"/>
      <c r="ES150" s="14"/>
      <c r="ET150" s="14"/>
      <c r="EU150" s="14"/>
      <c r="EV150" s="14"/>
      <c r="EW150" s="14"/>
      <c r="EX150" s="14"/>
      <c r="EY150" s="14"/>
      <c r="EZ150" s="14"/>
      <c r="FA150" s="14"/>
      <c r="FB150" s="14"/>
      <c r="FC150" s="14"/>
      <c r="FD150" s="14"/>
      <c r="FE150" s="14"/>
      <c r="FF150" s="14"/>
      <c r="FG150" s="14"/>
      <c r="FH150" s="14"/>
      <c r="FI150" s="14"/>
      <c r="FJ150" s="14"/>
      <c r="FK150" s="14"/>
      <c r="FL150" s="14"/>
      <c r="FM150" s="14"/>
      <c r="FN150" s="14"/>
      <c r="FO150" s="14"/>
      <c r="FP150" s="14"/>
      <c r="FQ150" s="14"/>
      <c r="FR150" s="14"/>
      <c r="FS150" s="14"/>
      <c r="FT150" s="14"/>
      <c r="FU150" s="14"/>
      <c r="FV150" s="14"/>
      <c r="FW150" s="14"/>
      <c r="FX150" s="14"/>
      <c r="FY150" s="14"/>
      <c r="FZ150" s="14"/>
      <c r="GA150" s="14"/>
      <c r="GB150" s="14"/>
      <c r="GC150" s="14"/>
      <c r="GD150" s="14"/>
      <c r="GE150" s="14"/>
      <c r="GF150" s="14"/>
      <c r="GG150" s="14"/>
      <c r="GH150" s="14"/>
      <c r="GI150" s="14"/>
      <c r="GJ150" s="14"/>
      <c r="GK150" s="14"/>
      <c r="GL150" s="14"/>
    </row>
    <row r="151" spans="1:194" ht="5.25" customHeight="1" x14ac:dyDescent="0.25">
      <c r="A151" s="51">
        <v>8</v>
      </c>
      <c r="B151" s="64"/>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6"/>
      <c r="AW151" s="64"/>
      <c r="AX151" s="65"/>
      <c r="AY151" s="65"/>
      <c r="AZ151" s="65"/>
      <c r="BA151" s="65"/>
      <c r="BB151" s="65"/>
      <c r="BC151" s="65"/>
      <c r="BD151" s="65"/>
      <c r="BE151" s="65"/>
      <c r="BF151" s="65"/>
      <c r="BG151" s="65"/>
      <c r="BH151" s="65"/>
      <c r="BI151" s="65"/>
      <c r="BJ151" s="65"/>
      <c r="BK151" s="65"/>
      <c r="BL151" s="65"/>
      <c r="BM151" s="65"/>
      <c r="BN151" s="65"/>
      <c r="BO151" s="65"/>
      <c r="BP151" s="65"/>
      <c r="BQ151" s="65"/>
      <c r="BR151" s="65"/>
      <c r="BS151" s="65"/>
      <c r="BT151" s="65"/>
      <c r="BU151" s="65"/>
      <c r="BV151" s="65"/>
      <c r="BW151" s="65"/>
      <c r="BX151" s="65"/>
      <c r="BY151" s="65"/>
      <c r="BZ151" s="65"/>
      <c r="CA151" s="65"/>
      <c r="CB151" s="65"/>
      <c r="CC151" s="65"/>
      <c r="CD151" s="65"/>
      <c r="CE151" s="65"/>
      <c r="CF151" s="65"/>
      <c r="CG151" s="65"/>
      <c r="CH151" s="65"/>
      <c r="CI151" s="65"/>
      <c r="CJ151" s="65"/>
      <c r="CK151" s="65"/>
      <c r="CL151" s="65"/>
      <c r="CM151" s="65"/>
      <c r="CN151" s="65"/>
      <c r="CO151" s="65"/>
      <c r="CP151" s="65"/>
      <c r="CQ151" s="65"/>
      <c r="CR151" s="66"/>
      <c r="CS151" s="55">
        <v>8</v>
      </c>
      <c r="CT151" s="62" t="s">
        <v>44</v>
      </c>
      <c r="CU151" s="14"/>
      <c r="CV151" s="14"/>
      <c r="CW151" s="14"/>
      <c r="CX151" s="14"/>
      <c r="CY151" s="14"/>
      <c r="CZ151" s="14"/>
      <c r="DA151" s="14"/>
      <c r="DB151" s="14"/>
      <c r="DC151" s="14"/>
      <c r="DD151" s="14"/>
      <c r="DE151" s="14"/>
      <c r="DF151" s="14"/>
      <c r="DG151" s="14"/>
      <c r="DH151" s="14"/>
      <c r="DI151" s="14"/>
      <c r="DJ151" s="14"/>
      <c r="DK151" s="14"/>
      <c r="DL151" s="14"/>
      <c r="DM151" s="14"/>
      <c r="DN151" s="14"/>
      <c r="DO151" s="14"/>
      <c r="DP151" s="14"/>
      <c r="DQ151" s="14"/>
      <c r="DR151" s="14"/>
      <c r="DS151" s="14"/>
      <c r="DT151" s="14"/>
      <c r="DU151" s="14"/>
      <c r="DV151" s="14"/>
      <c r="DW151" s="14"/>
      <c r="DX151" s="14"/>
      <c r="DY151" s="14"/>
      <c r="DZ151" s="14"/>
      <c r="EA151" s="14"/>
      <c r="EB151" s="14"/>
      <c r="EC151" s="14"/>
      <c r="ED151" s="14"/>
      <c r="EE151" s="14"/>
      <c r="EF151" s="14"/>
      <c r="EG151" s="14"/>
      <c r="EH151" s="14"/>
      <c r="EI151" s="14"/>
      <c r="EJ151" s="14"/>
      <c r="EK151" s="14"/>
      <c r="EL151" s="14"/>
      <c r="EM151" s="14"/>
      <c r="EN151" s="14"/>
      <c r="EO151" s="14"/>
      <c r="EP151" s="14"/>
      <c r="EQ151" s="14"/>
      <c r="ER151" s="14"/>
      <c r="ES151" s="14"/>
      <c r="ET151" s="14"/>
      <c r="EU151" s="14"/>
      <c r="EV151" s="14"/>
      <c r="EW151" s="14"/>
      <c r="EX151" s="14"/>
      <c r="EY151" s="14"/>
      <c r="EZ151" s="14"/>
      <c r="FA151" s="14"/>
      <c r="FB151" s="14"/>
      <c r="FC151" s="14"/>
      <c r="FD151" s="14"/>
      <c r="FE151" s="14"/>
      <c r="FF151" s="14"/>
      <c r="FG151" s="14"/>
      <c r="FH151" s="14"/>
      <c r="FI151" s="14"/>
      <c r="FJ151" s="14"/>
      <c r="FK151" s="14"/>
      <c r="FL151" s="14"/>
      <c r="FM151" s="14"/>
      <c r="FN151" s="14"/>
      <c r="FO151" s="14"/>
      <c r="FP151" s="14"/>
      <c r="FQ151" s="14"/>
      <c r="FR151" s="14"/>
      <c r="FS151" s="14"/>
      <c r="FT151" s="14"/>
      <c r="FU151" s="14"/>
      <c r="FV151" s="14"/>
      <c r="FW151" s="14"/>
      <c r="FX151" s="14"/>
      <c r="FY151" s="14"/>
      <c r="FZ151" s="14"/>
      <c r="GA151" s="14"/>
      <c r="GB151" s="14"/>
      <c r="GC151" s="14"/>
      <c r="GD151" s="14"/>
      <c r="GE151" s="14"/>
      <c r="GF151" s="14"/>
      <c r="GG151" s="14"/>
      <c r="GH151" s="14"/>
      <c r="GI151" s="14"/>
      <c r="GJ151" s="14"/>
      <c r="GK151" s="14"/>
      <c r="GL151" s="14"/>
    </row>
    <row r="152" spans="1:194" ht="5.25" customHeight="1" x14ac:dyDescent="0.25">
      <c r="A152" s="51">
        <v>9</v>
      </c>
      <c r="B152" s="67"/>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68"/>
      <c r="AW152" s="67"/>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c r="CG152" s="14"/>
      <c r="CH152" s="14"/>
      <c r="CI152" s="14"/>
      <c r="CJ152" s="14"/>
      <c r="CK152" s="14"/>
      <c r="CL152" s="14"/>
      <c r="CM152" s="14"/>
      <c r="CN152" s="14"/>
      <c r="CO152" s="14"/>
      <c r="CP152" s="14"/>
      <c r="CQ152" s="14"/>
      <c r="CR152" s="68"/>
      <c r="CS152" s="53">
        <v>9</v>
      </c>
      <c r="CT152" s="20"/>
      <c r="CU152" s="14"/>
      <c r="CV152" s="14"/>
      <c r="CW152" s="14"/>
      <c r="CX152" s="14"/>
      <c r="CY152" s="14"/>
      <c r="CZ152" s="14"/>
      <c r="DA152" s="14"/>
      <c r="DB152" s="14"/>
      <c r="DC152" s="14"/>
      <c r="DD152" s="14"/>
      <c r="DE152" s="14"/>
      <c r="DF152" s="14"/>
      <c r="DG152" s="14"/>
      <c r="DH152" s="14"/>
      <c r="DI152" s="14"/>
      <c r="DJ152" s="14"/>
      <c r="DK152" s="14"/>
      <c r="DL152" s="14"/>
      <c r="DM152" s="14"/>
      <c r="DN152" s="14"/>
      <c r="DO152" s="14"/>
      <c r="DP152" s="14"/>
      <c r="DQ152" s="14"/>
      <c r="DR152" s="14"/>
      <c r="DS152" s="14"/>
      <c r="DT152" s="14"/>
      <c r="DU152" s="14"/>
      <c r="DV152" s="14"/>
      <c r="DW152" s="14"/>
      <c r="DX152" s="14"/>
      <c r="DY152" s="14"/>
      <c r="DZ152" s="14"/>
      <c r="EA152" s="14"/>
      <c r="EB152" s="14"/>
      <c r="EC152" s="14"/>
      <c r="ED152" s="14"/>
      <c r="EE152" s="14"/>
      <c r="EF152" s="14"/>
      <c r="EG152" s="14"/>
      <c r="EH152" s="14"/>
      <c r="EI152" s="14"/>
      <c r="EJ152" s="14"/>
      <c r="EK152" s="14"/>
      <c r="EL152" s="14"/>
      <c r="EM152" s="14"/>
      <c r="EN152" s="14"/>
      <c r="EO152" s="14"/>
      <c r="EP152" s="14"/>
      <c r="EQ152" s="14"/>
      <c r="ER152" s="14"/>
      <c r="ES152" s="14"/>
      <c r="ET152" s="14"/>
      <c r="EU152" s="14"/>
      <c r="EV152" s="14"/>
      <c r="EW152" s="14"/>
      <c r="EX152" s="14"/>
      <c r="EY152" s="14"/>
      <c r="EZ152" s="14"/>
      <c r="FA152" s="14"/>
      <c r="FB152" s="14"/>
      <c r="FC152" s="14"/>
      <c r="FD152" s="14"/>
      <c r="FE152" s="14"/>
      <c r="FF152" s="14"/>
      <c r="FG152" s="14"/>
      <c r="FH152" s="14"/>
      <c r="FI152" s="14"/>
      <c r="FJ152" s="14"/>
      <c r="FK152" s="14"/>
      <c r="FL152" s="14"/>
      <c r="FM152" s="14"/>
      <c r="FN152" s="14"/>
      <c r="FO152" s="14"/>
      <c r="FP152" s="14"/>
      <c r="FQ152" s="14"/>
      <c r="FR152" s="14"/>
      <c r="FS152" s="14"/>
      <c r="FT152" s="14"/>
      <c r="FU152" s="14"/>
      <c r="FV152" s="14"/>
      <c r="FW152" s="14"/>
      <c r="FX152" s="14"/>
      <c r="FY152" s="14"/>
      <c r="FZ152" s="14"/>
      <c r="GA152" s="14"/>
      <c r="GB152" s="14"/>
      <c r="GC152" s="14"/>
      <c r="GD152" s="14"/>
      <c r="GE152" s="14"/>
      <c r="GF152" s="14"/>
      <c r="GG152" s="14"/>
      <c r="GH152" s="14"/>
      <c r="GI152" s="14"/>
      <c r="GJ152" s="14"/>
      <c r="GK152" s="14"/>
      <c r="GL152" s="14"/>
    </row>
    <row r="153" spans="1:194" ht="5.25" customHeight="1" x14ac:dyDescent="0.25">
      <c r="A153" s="51">
        <v>10</v>
      </c>
      <c r="B153" s="67"/>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68"/>
      <c r="AW153" s="67"/>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c r="CG153" s="14"/>
      <c r="CH153" s="14"/>
      <c r="CI153" s="14"/>
      <c r="CJ153" s="14"/>
      <c r="CK153" s="14"/>
      <c r="CL153" s="14"/>
      <c r="CM153" s="14"/>
      <c r="CN153" s="14"/>
      <c r="CO153" s="14"/>
      <c r="CP153" s="14"/>
      <c r="CQ153" s="14"/>
      <c r="CR153" s="68"/>
      <c r="CS153" s="53">
        <v>10</v>
      </c>
      <c r="CT153" s="20"/>
      <c r="CU153" s="14"/>
      <c r="CV153" s="14"/>
      <c r="CW153" s="14"/>
      <c r="CX153" s="14"/>
      <c r="CY153" s="14"/>
      <c r="CZ153" s="14"/>
      <c r="DA153" s="14"/>
      <c r="DB153" s="14"/>
      <c r="DC153" s="14"/>
      <c r="DD153" s="14"/>
      <c r="DE153" s="14"/>
      <c r="DF153" s="14"/>
      <c r="DG153" s="14"/>
      <c r="DH153" s="14"/>
      <c r="DI153" s="14"/>
      <c r="DJ153" s="14"/>
      <c r="DK153" s="14"/>
      <c r="DL153" s="14"/>
      <c r="DM153" s="14"/>
      <c r="DN153" s="14"/>
      <c r="DO153" s="14"/>
      <c r="DP153" s="14"/>
      <c r="DQ153" s="14"/>
      <c r="DR153" s="14"/>
      <c r="DS153" s="14"/>
      <c r="DT153" s="14"/>
      <c r="DU153" s="14"/>
      <c r="DV153" s="14"/>
      <c r="DW153" s="14"/>
      <c r="DX153" s="14"/>
      <c r="DY153" s="14"/>
      <c r="DZ153" s="14"/>
      <c r="EA153" s="14"/>
      <c r="EB153" s="14"/>
      <c r="EC153" s="14"/>
      <c r="ED153" s="14"/>
      <c r="EE153" s="14"/>
      <c r="EF153" s="14"/>
      <c r="EG153" s="14"/>
      <c r="EH153" s="14"/>
      <c r="EI153" s="14"/>
      <c r="EJ153" s="14"/>
      <c r="EK153" s="14"/>
      <c r="EL153" s="14"/>
      <c r="EM153" s="14"/>
      <c r="EN153" s="14"/>
      <c r="EO153" s="14"/>
      <c r="EP153" s="14"/>
      <c r="EQ153" s="14"/>
      <c r="ER153" s="14"/>
      <c r="ES153" s="14"/>
      <c r="ET153" s="14"/>
      <c r="EU153" s="14"/>
      <c r="EV153" s="14"/>
      <c r="EW153" s="14"/>
      <c r="EX153" s="14"/>
      <c r="EY153" s="14"/>
      <c r="EZ153" s="14"/>
      <c r="FA153" s="14"/>
      <c r="FB153" s="14"/>
      <c r="FC153" s="14"/>
      <c r="FD153" s="14"/>
      <c r="FE153" s="14"/>
      <c r="FF153" s="14"/>
      <c r="FG153" s="14"/>
      <c r="FH153" s="14"/>
      <c r="FI153" s="14"/>
      <c r="FJ153" s="14"/>
      <c r="FK153" s="14"/>
      <c r="FL153" s="14"/>
      <c r="FM153" s="14"/>
      <c r="FN153" s="14"/>
      <c r="FO153" s="14"/>
      <c r="FP153" s="14"/>
      <c r="FQ153" s="14"/>
      <c r="FR153" s="14"/>
      <c r="FS153" s="14"/>
      <c r="FT153" s="14"/>
      <c r="FU153" s="14"/>
      <c r="FV153" s="14"/>
      <c r="FW153" s="14"/>
      <c r="FX153" s="14"/>
      <c r="FY153" s="14"/>
      <c r="FZ153" s="14"/>
      <c r="GA153" s="14"/>
      <c r="GB153" s="14"/>
      <c r="GC153" s="14"/>
      <c r="GD153" s="14"/>
      <c r="GE153" s="14"/>
      <c r="GF153" s="14"/>
      <c r="GG153" s="14"/>
      <c r="GH153" s="14"/>
      <c r="GI153" s="14"/>
      <c r="GJ153" s="14"/>
      <c r="GK153" s="14"/>
      <c r="GL153" s="14"/>
    </row>
    <row r="154" spans="1:194" ht="5.25" customHeight="1" x14ac:dyDescent="0.25">
      <c r="A154" s="51">
        <v>11</v>
      </c>
      <c r="B154" s="67"/>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68"/>
      <c r="AW154" s="67"/>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c r="CB154" s="14"/>
      <c r="CC154" s="14"/>
      <c r="CD154" s="14"/>
      <c r="CE154" s="14"/>
      <c r="CF154" s="14"/>
      <c r="CG154" s="14"/>
      <c r="CH154" s="14"/>
      <c r="CI154" s="14"/>
      <c r="CJ154" s="14"/>
      <c r="CK154" s="14"/>
      <c r="CL154" s="14"/>
      <c r="CM154" s="14"/>
      <c r="CN154" s="14"/>
      <c r="CO154" s="14"/>
      <c r="CP154" s="14"/>
      <c r="CQ154" s="14"/>
      <c r="CR154" s="68"/>
      <c r="CS154" s="53">
        <v>11</v>
      </c>
      <c r="CT154" s="20"/>
      <c r="CU154" s="14"/>
      <c r="CV154" s="14"/>
      <c r="CW154" s="14"/>
      <c r="CX154" s="14"/>
      <c r="CY154" s="14"/>
      <c r="CZ154" s="14"/>
      <c r="DA154" s="14"/>
      <c r="DB154" s="14"/>
      <c r="DC154" s="14"/>
      <c r="DD154" s="14"/>
      <c r="DE154" s="14"/>
      <c r="DF154" s="14"/>
      <c r="DG154" s="14"/>
      <c r="DH154" s="14"/>
      <c r="DI154" s="14"/>
      <c r="DJ154" s="14"/>
      <c r="DK154" s="14"/>
      <c r="DL154" s="14"/>
      <c r="DM154" s="14"/>
      <c r="DN154" s="14"/>
      <c r="DO154" s="14"/>
      <c r="DP154" s="14"/>
      <c r="DQ154" s="14"/>
      <c r="DR154" s="14"/>
      <c r="DS154" s="14"/>
      <c r="DT154" s="14"/>
      <c r="DU154" s="14"/>
      <c r="DV154" s="14"/>
      <c r="DW154" s="14"/>
      <c r="DX154" s="14"/>
      <c r="DY154" s="14"/>
      <c r="DZ154" s="14"/>
      <c r="EA154" s="14"/>
      <c r="EB154" s="14"/>
      <c r="EC154" s="14"/>
      <c r="ED154" s="14"/>
      <c r="EE154" s="14"/>
      <c r="EF154" s="14"/>
      <c r="EG154" s="14"/>
      <c r="EH154" s="14"/>
      <c r="EI154" s="14"/>
      <c r="EJ154" s="14"/>
      <c r="EK154" s="14"/>
      <c r="EL154" s="14"/>
      <c r="EM154" s="14"/>
      <c r="EN154" s="14"/>
      <c r="EO154" s="14"/>
      <c r="EP154" s="14"/>
      <c r="EQ154" s="14"/>
      <c r="ER154" s="14"/>
      <c r="ES154" s="14"/>
      <c r="ET154" s="14"/>
      <c r="EU154" s="14"/>
      <c r="EV154" s="14"/>
      <c r="EW154" s="14"/>
      <c r="EX154" s="14"/>
      <c r="EY154" s="14"/>
      <c r="EZ154" s="14"/>
      <c r="FA154" s="14"/>
      <c r="FB154" s="14"/>
      <c r="FC154" s="14"/>
      <c r="FD154" s="14"/>
      <c r="FE154" s="14"/>
      <c r="FF154" s="14"/>
      <c r="FG154" s="14"/>
      <c r="FH154" s="14"/>
      <c r="FI154" s="14"/>
      <c r="FJ154" s="14"/>
      <c r="FK154" s="14"/>
      <c r="FL154" s="14"/>
      <c r="FM154" s="14"/>
      <c r="FN154" s="14"/>
      <c r="FO154" s="14"/>
      <c r="FP154" s="14"/>
      <c r="FQ154" s="14"/>
      <c r="FR154" s="14"/>
      <c r="FS154" s="14"/>
      <c r="FT154" s="14"/>
      <c r="FU154" s="14"/>
      <c r="FV154" s="14"/>
      <c r="FW154" s="14"/>
      <c r="FX154" s="14"/>
      <c r="FY154" s="14"/>
      <c r="FZ154" s="14"/>
      <c r="GA154" s="14"/>
      <c r="GB154" s="14"/>
      <c r="GC154" s="14"/>
      <c r="GD154" s="14"/>
      <c r="GE154" s="14"/>
      <c r="GF154" s="14"/>
      <c r="GG154" s="14"/>
      <c r="GH154" s="14"/>
      <c r="GI154" s="14"/>
      <c r="GJ154" s="14"/>
      <c r="GK154" s="14"/>
      <c r="GL154" s="14"/>
    </row>
    <row r="155" spans="1:194" ht="5.25" customHeight="1" x14ac:dyDescent="0.25">
      <c r="A155" s="51">
        <v>12</v>
      </c>
      <c r="B155" s="67"/>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68"/>
      <c r="AW155" s="67"/>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68"/>
      <c r="CS155" s="53">
        <v>12</v>
      </c>
      <c r="CT155" s="20"/>
      <c r="CU155" s="14"/>
      <c r="CV155" s="14"/>
      <c r="CW155" s="14"/>
      <c r="CX155" s="14"/>
      <c r="CY155" s="14"/>
      <c r="CZ155" s="14"/>
      <c r="DA155" s="14"/>
      <c r="DB155" s="14"/>
      <c r="DC155" s="14"/>
      <c r="DD155" s="14"/>
      <c r="DE155" s="14"/>
      <c r="DF155" s="14"/>
      <c r="DG155" s="14"/>
      <c r="DH155" s="14"/>
      <c r="DI155" s="14"/>
      <c r="DJ155" s="14"/>
      <c r="DK155" s="14"/>
      <c r="DL155" s="14"/>
      <c r="DM155" s="14"/>
      <c r="DN155" s="14"/>
      <c r="DO155" s="14"/>
      <c r="DP155" s="14"/>
      <c r="DQ155" s="14"/>
      <c r="DR155" s="14"/>
      <c r="DS155" s="14"/>
      <c r="DT155" s="14"/>
      <c r="DU155" s="14"/>
      <c r="DV155" s="14"/>
      <c r="DW155" s="14"/>
      <c r="DX155" s="14"/>
      <c r="DY155" s="14"/>
      <c r="DZ155" s="14"/>
      <c r="EA155" s="14"/>
      <c r="EB155" s="14"/>
      <c r="EC155" s="14"/>
      <c r="ED155" s="14"/>
      <c r="EE155" s="14"/>
      <c r="EF155" s="14"/>
      <c r="EG155" s="14"/>
      <c r="EH155" s="14"/>
      <c r="EI155" s="14"/>
      <c r="EJ155" s="14"/>
      <c r="EK155" s="14"/>
      <c r="EL155" s="14"/>
      <c r="EM155" s="14"/>
      <c r="EN155" s="14"/>
      <c r="EO155" s="14"/>
      <c r="EP155" s="14"/>
      <c r="EQ155" s="14"/>
      <c r="ER155" s="14"/>
      <c r="ES155" s="14"/>
      <c r="ET155" s="14"/>
      <c r="EU155" s="14"/>
      <c r="EV155" s="14"/>
      <c r="EW155" s="14"/>
      <c r="EX155" s="14"/>
      <c r="EY155" s="14"/>
      <c r="EZ155" s="14"/>
      <c r="FA155" s="14"/>
      <c r="FB155" s="14"/>
      <c r="FC155" s="14"/>
      <c r="FD155" s="14"/>
      <c r="FE155" s="14"/>
      <c r="FF155" s="14"/>
      <c r="FG155" s="14"/>
      <c r="FH155" s="14"/>
      <c r="FI155" s="14"/>
      <c r="FJ155" s="14"/>
      <c r="FK155" s="14"/>
      <c r="FL155" s="14"/>
      <c r="FM155" s="14"/>
      <c r="FN155" s="14"/>
      <c r="FO155" s="14"/>
      <c r="FP155" s="14"/>
      <c r="FQ155" s="14"/>
      <c r="FR155" s="14"/>
      <c r="FS155" s="14"/>
      <c r="FT155" s="14"/>
      <c r="FU155" s="14"/>
      <c r="FV155" s="14"/>
      <c r="FW155" s="14"/>
      <c r="FX155" s="14"/>
      <c r="FY155" s="14"/>
      <c r="FZ155" s="14"/>
      <c r="GA155" s="14"/>
      <c r="GB155" s="14"/>
      <c r="GC155" s="14"/>
      <c r="GD155" s="14"/>
      <c r="GE155" s="14"/>
      <c r="GF155" s="14"/>
      <c r="GG155" s="14"/>
      <c r="GH155" s="14"/>
      <c r="GI155" s="14"/>
      <c r="GJ155" s="14"/>
      <c r="GK155" s="14"/>
      <c r="GL155" s="14"/>
    </row>
    <row r="156" spans="1:194" ht="5.25" customHeight="1" x14ac:dyDescent="0.25">
      <c r="A156" s="51">
        <v>13</v>
      </c>
      <c r="B156" s="67"/>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68"/>
      <c r="AW156" s="67"/>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c r="CB156" s="14"/>
      <c r="CC156" s="14"/>
      <c r="CD156" s="14"/>
      <c r="CE156" s="14"/>
      <c r="CF156" s="14"/>
      <c r="CG156" s="14"/>
      <c r="CH156" s="14"/>
      <c r="CI156" s="14"/>
      <c r="CJ156" s="14"/>
      <c r="CK156" s="14"/>
      <c r="CL156" s="14"/>
      <c r="CM156" s="14"/>
      <c r="CN156" s="14"/>
      <c r="CO156" s="14"/>
      <c r="CP156" s="14"/>
      <c r="CQ156" s="14"/>
      <c r="CR156" s="68"/>
      <c r="CS156" s="53">
        <v>13</v>
      </c>
      <c r="CT156" s="20"/>
      <c r="CU156" s="14"/>
      <c r="CV156" s="14"/>
      <c r="CW156" s="14"/>
      <c r="CX156" s="14"/>
      <c r="CY156" s="14"/>
      <c r="CZ156" s="14"/>
      <c r="DA156" s="14"/>
      <c r="DB156" s="14"/>
      <c r="DC156" s="14"/>
      <c r="DD156" s="14"/>
      <c r="DE156" s="14"/>
      <c r="DF156" s="14"/>
      <c r="DG156" s="14"/>
      <c r="DH156" s="14"/>
      <c r="DI156" s="14"/>
      <c r="DJ156" s="14"/>
      <c r="DK156" s="14"/>
      <c r="DL156" s="14"/>
      <c r="DM156" s="14"/>
      <c r="DN156" s="14"/>
      <c r="DO156" s="14"/>
      <c r="DP156" s="14"/>
      <c r="DQ156" s="14"/>
      <c r="DR156" s="14"/>
      <c r="DS156" s="14"/>
      <c r="DT156" s="14"/>
      <c r="DU156" s="14"/>
      <c r="DV156" s="14"/>
      <c r="DW156" s="14"/>
      <c r="DX156" s="14"/>
      <c r="DY156" s="14"/>
      <c r="DZ156" s="14"/>
      <c r="EA156" s="14"/>
      <c r="EB156" s="14"/>
      <c r="EC156" s="14"/>
      <c r="ED156" s="14"/>
      <c r="EE156" s="14"/>
      <c r="EF156" s="14"/>
      <c r="EG156" s="14"/>
      <c r="EH156" s="14"/>
      <c r="EI156" s="14"/>
      <c r="EJ156" s="14"/>
      <c r="EK156" s="14"/>
      <c r="EL156" s="14"/>
      <c r="EM156" s="14"/>
      <c r="EN156" s="14"/>
      <c r="EO156" s="14"/>
      <c r="EP156" s="14"/>
      <c r="EQ156" s="14"/>
      <c r="ER156" s="14"/>
      <c r="ES156" s="14"/>
      <c r="ET156" s="14"/>
      <c r="EU156" s="14"/>
      <c r="EV156" s="14"/>
      <c r="EW156" s="14"/>
      <c r="EX156" s="14"/>
      <c r="EY156" s="14"/>
      <c r="EZ156" s="14"/>
      <c r="FA156" s="14"/>
      <c r="FB156" s="14"/>
      <c r="FC156" s="14"/>
      <c r="FD156" s="14"/>
      <c r="FE156" s="14"/>
      <c r="FF156" s="14"/>
      <c r="FG156" s="14"/>
      <c r="FH156" s="14"/>
      <c r="FI156" s="14"/>
      <c r="FJ156" s="14"/>
      <c r="FK156" s="14"/>
      <c r="FL156" s="14"/>
      <c r="FM156" s="14"/>
      <c r="FN156" s="14"/>
      <c r="FO156" s="14"/>
      <c r="FP156" s="14"/>
      <c r="FQ156" s="14"/>
      <c r="FR156" s="14"/>
      <c r="FS156" s="14"/>
      <c r="FT156" s="14"/>
      <c r="FU156" s="14"/>
      <c r="FV156" s="14"/>
      <c r="FW156" s="14"/>
      <c r="FX156" s="14"/>
      <c r="FY156" s="14"/>
      <c r="FZ156" s="14"/>
      <c r="GA156" s="14"/>
      <c r="GB156" s="14"/>
      <c r="GC156" s="14"/>
      <c r="GD156" s="14"/>
      <c r="GE156" s="14"/>
      <c r="GF156" s="14"/>
      <c r="GG156" s="14"/>
      <c r="GH156" s="14"/>
      <c r="GI156" s="14"/>
      <c r="GJ156" s="14"/>
      <c r="GK156" s="14"/>
      <c r="GL156" s="14"/>
    </row>
    <row r="157" spans="1:194" ht="5.25" customHeight="1" x14ac:dyDescent="0.25">
      <c r="A157" s="51">
        <v>14</v>
      </c>
      <c r="B157" s="67"/>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68"/>
      <c r="AW157" s="67"/>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c r="CB157" s="14"/>
      <c r="CC157" s="14"/>
      <c r="CD157" s="14"/>
      <c r="CE157" s="14"/>
      <c r="CF157" s="14"/>
      <c r="CG157" s="14"/>
      <c r="CH157" s="14"/>
      <c r="CI157" s="14"/>
      <c r="CJ157" s="14"/>
      <c r="CK157" s="14"/>
      <c r="CL157" s="14"/>
      <c r="CM157" s="14"/>
      <c r="CN157" s="14"/>
      <c r="CO157" s="14"/>
      <c r="CP157" s="14"/>
      <c r="CQ157" s="14"/>
      <c r="CR157" s="68"/>
      <c r="CS157" s="53">
        <v>14</v>
      </c>
      <c r="CT157" s="20"/>
      <c r="CU157" s="14"/>
      <c r="CV157" s="14"/>
      <c r="CW157" s="14"/>
      <c r="CX157" s="14"/>
      <c r="CY157" s="14"/>
      <c r="CZ157" s="14"/>
      <c r="DA157" s="14"/>
      <c r="DB157" s="14"/>
      <c r="DC157" s="14"/>
      <c r="DD157" s="14"/>
      <c r="DE157" s="14"/>
      <c r="DF157" s="14"/>
      <c r="DG157" s="14"/>
      <c r="DH157" s="14"/>
      <c r="DI157" s="14"/>
      <c r="DJ157" s="14"/>
      <c r="DK157" s="14"/>
      <c r="DL157" s="14"/>
      <c r="DM157" s="14"/>
      <c r="DN157" s="14"/>
      <c r="DO157" s="14"/>
      <c r="DP157" s="14"/>
      <c r="DQ157" s="14"/>
      <c r="DR157" s="14"/>
      <c r="DS157" s="14"/>
      <c r="DT157" s="14"/>
      <c r="DU157" s="14"/>
      <c r="DV157" s="14"/>
      <c r="DW157" s="14"/>
      <c r="DX157" s="14"/>
      <c r="DY157" s="14"/>
      <c r="DZ157" s="14"/>
      <c r="EA157" s="14"/>
      <c r="EB157" s="14"/>
      <c r="EC157" s="14"/>
      <c r="ED157" s="14"/>
      <c r="EE157" s="14"/>
      <c r="EF157" s="14"/>
      <c r="EG157" s="14"/>
      <c r="EH157" s="14"/>
      <c r="EI157" s="14"/>
      <c r="EJ157" s="14"/>
      <c r="EK157" s="14"/>
      <c r="EL157" s="14"/>
      <c r="EM157" s="14"/>
      <c r="EN157" s="14"/>
      <c r="EO157" s="14"/>
      <c r="EP157" s="14"/>
      <c r="EQ157" s="14"/>
      <c r="ER157" s="14"/>
      <c r="ES157" s="14"/>
      <c r="ET157" s="14"/>
      <c r="EU157" s="14"/>
      <c r="EV157" s="14"/>
      <c r="EW157" s="14"/>
      <c r="EX157" s="14"/>
      <c r="EY157" s="14"/>
      <c r="EZ157" s="14"/>
      <c r="FA157" s="14"/>
      <c r="FB157" s="14"/>
      <c r="FC157" s="14"/>
      <c r="FD157" s="14"/>
      <c r="FE157" s="14"/>
      <c r="FF157" s="14"/>
      <c r="FG157" s="14"/>
      <c r="FH157" s="14"/>
      <c r="FI157" s="14"/>
      <c r="FJ157" s="14"/>
      <c r="FK157" s="14"/>
      <c r="FL157" s="14"/>
      <c r="FM157" s="14"/>
      <c r="FN157" s="14"/>
      <c r="FO157" s="14"/>
      <c r="FP157" s="14"/>
      <c r="FQ157" s="14"/>
      <c r="FR157" s="14"/>
      <c r="FS157" s="14"/>
      <c r="FT157" s="14"/>
      <c r="FU157" s="14"/>
      <c r="FV157" s="14"/>
      <c r="FW157" s="14"/>
      <c r="FX157" s="14"/>
      <c r="FY157" s="14"/>
      <c r="FZ157" s="14"/>
      <c r="GA157" s="14"/>
      <c r="GB157" s="14"/>
      <c r="GC157" s="14"/>
      <c r="GD157" s="14"/>
      <c r="GE157" s="14"/>
      <c r="GF157" s="14"/>
      <c r="GG157" s="14"/>
      <c r="GH157" s="14"/>
      <c r="GI157" s="14"/>
      <c r="GJ157" s="14"/>
      <c r="GK157" s="14"/>
      <c r="GL157" s="14"/>
    </row>
    <row r="158" spans="1:194" ht="5.25" customHeight="1" x14ac:dyDescent="0.25">
      <c r="A158" s="51">
        <v>15</v>
      </c>
      <c r="B158" s="67"/>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68"/>
      <c r="AW158" s="67"/>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c r="BX158" s="14"/>
      <c r="BY158" s="14"/>
      <c r="BZ158" s="14"/>
      <c r="CA158" s="14"/>
      <c r="CB158" s="14"/>
      <c r="CC158" s="14"/>
      <c r="CD158" s="14"/>
      <c r="CE158" s="14"/>
      <c r="CF158" s="14"/>
      <c r="CG158" s="14"/>
      <c r="CH158" s="14"/>
      <c r="CI158" s="14"/>
      <c r="CJ158" s="14"/>
      <c r="CK158" s="14"/>
      <c r="CL158" s="14"/>
      <c r="CM158" s="14"/>
      <c r="CN158" s="14"/>
      <c r="CO158" s="14"/>
      <c r="CP158" s="14"/>
      <c r="CQ158" s="14"/>
      <c r="CR158" s="68"/>
      <c r="CS158" s="53">
        <v>15</v>
      </c>
      <c r="CT158" s="20"/>
      <c r="CU158" s="14"/>
      <c r="CV158" s="14"/>
      <c r="CW158" s="14"/>
      <c r="CX158" s="14"/>
      <c r="CY158" s="14"/>
      <c r="CZ158" s="14"/>
      <c r="DA158" s="14"/>
      <c r="DB158" s="14"/>
      <c r="DC158" s="14"/>
      <c r="DD158" s="14"/>
      <c r="DE158" s="14"/>
      <c r="DF158" s="14"/>
      <c r="DG158" s="14"/>
      <c r="DH158" s="14"/>
      <c r="DI158" s="14"/>
      <c r="DJ158" s="14"/>
      <c r="DK158" s="14"/>
      <c r="DL158" s="14"/>
      <c r="DM158" s="14"/>
      <c r="DN158" s="14"/>
      <c r="DO158" s="14"/>
      <c r="DP158" s="14"/>
      <c r="DQ158" s="14"/>
      <c r="DR158" s="14"/>
      <c r="DS158" s="14"/>
      <c r="DT158" s="14"/>
      <c r="DU158" s="14"/>
      <c r="DV158" s="14"/>
      <c r="DW158" s="14"/>
      <c r="DX158" s="14"/>
      <c r="DY158" s="14"/>
      <c r="DZ158" s="14"/>
      <c r="EA158" s="14"/>
      <c r="EB158" s="14"/>
      <c r="EC158" s="14"/>
      <c r="ED158" s="14"/>
      <c r="EE158" s="14"/>
      <c r="EF158" s="14"/>
      <c r="EG158" s="14"/>
      <c r="EH158" s="14"/>
      <c r="EI158" s="14"/>
      <c r="EJ158" s="14"/>
      <c r="EK158" s="14"/>
      <c r="EL158" s="14"/>
      <c r="EM158" s="14"/>
      <c r="EN158" s="14"/>
      <c r="EO158" s="14"/>
      <c r="EP158" s="14"/>
      <c r="EQ158" s="14"/>
      <c r="ER158" s="14"/>
      <c r="ES158" s="14"/>
      <c r="ET158" s="14"/>
      <c r="EU158" s="14"/>
      <c r="EV158" s="14"/>
      <c r="EW158" s="14"/>
      <c r="EX158" s="14"/>
      <c r="EY158" s="14"/>
      <c r="EZ158" s="14"/>
      <c r="FA158" s="14"/>
      <c r="FB158" s="14"/>
      <c r="FC158" s="14"/>
      <c r="FD158" s="14"/>
      <c r="FE158" s="14"/>
      <c r="FF158" s="14"/>
      <c r="FG158" s="14"/>
      <c r="FH158" s="14"/>
      <c r="FI158" s="14"/>
      <c r="FJ158" s="14"/>
      <c r="FK158" s="14"/>
      <c r="FL158" s="14"/>
      <c r="FM158" s="14"/>
      <c r="FN158" s="14"/>
      <c r="FO158" s="14"/>
      <c r="FP158" s="14"/>
      <c r="FQ158" s="14"/>
      <c r="FR158" s="14"/>
      <c r="FS158" s="14"/>
      <c r="FT158" s="14"/>
      <c r="FU158" s="14"/>
      <c r="FV158" s="14"/>
      <c r="FW158" s="14"/>
      <c r="FX158" s="14"/>
      <c r="FY158" s="14"/>
      <c r="FZ158" s="14"/>
      <c r="GA158" s="14"/>
      <c r="GB158" s="14"/>
      <c r="GC158" s="14"/>
      <c r="GD158" s="14"/>
      <c r="GE158" s="14"/>
      <c r="GF158" s="14"/>
      <c r="GG158" s="14"/>
      <c r="GH158" s="14"/>
      <c r="GI158" s="14"/>
      <c r="GJ158" s="14"/>
      <c r="GK158" s="14"/>
      <c r="GL158" s="14"/>
    </row>
    <row r="159" spans="1:194" ht="5.25" customHeight="1" x14ac:dyDescent="0.25">
      <c r="A159" s="51">
        <v>16</v>
      </c>
      <c r="B159" s="67"/>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68"/>
      <c r="AW159" s="67"/>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c r="CB159" s="14"/>
      <c r="CC159" s="14"/>
      <c r="CD159" s="14"/>
      <c r="CE159" s="14"/>
      <c r="CF159" s="14"/>
      <c r="CG159" s="14"/>
      <c r="CH159" s="14"/>
      <c r="CI159" s="14"/>
      <c r="CJ159" s="14"/>
      <c r="CK159" s="14"/>
      <c r="CL159" s="14"/>
      <c r="CM159" s="14"/>
      <c r="CN159" s="14"/>
      <c r="CO159" s="14"/>
      <c r="CP159" s="14"/>
      <c r="CQ159" s="14"/>
      <c r="CR159" s="68"/>
      <c r="CS159" s="53">
        <v>16</v>
      </c>
      <c r="CT159" s="20"/>
      <c r="CU159" s="14"/>
      <c r="CV159" s="14"/>
      <c r="CW159" s="14"/>
      <c r="CX159" s="14"/>
      <c r="CY159" s="14"/>
      <c r="CZ159" s="14"/>
      <c r="DA159" s="14"/>
      <c r="DB159" s="14"/>
      <c r="DC159" s="14"/>
      <c r="DD159" s="14"/>
      <c r="DE159" s="14"/>
      <c r="DF159" s="14"/>
      <c r="DG159" s="14"/>
      <c r="DH159" s="14"/>
      <c r="DI159" s="14"/>
      <c r="DJ159" s="14"/>
      <c r="DK159" s="14"/>
      <c r="DL159" s="14"/>
      <c r="DM159" s="14"/>
      <c r="DN159" s="14"/>
      <c r="DO159" s="14"/>
      <c r="DP159" s="14"/>
      <c r="DQ159" s="14"/>
      <c r="DR159" s="14"/>
      <c r="DS159" s="14"/>
      <c r="DT159" s="14"/>
      <c r="DU159" s="14"/>
      <c r="DV159" s="14"/>
      <c r="DW159" s="14"/>
      <c r="DX159" s="14"/>
      <c r="DY159" s="14"/>
      <c r="DZ159" s="14"/>
      <c r="EA159" s="14"/>
      <c r="EB159" s="14"/>
      <c r="EC159" s="14"/>
      <c r="ED159" s="14"/>
      <c r="EE159" s="14"/>
      <c r="EF159" s="14"/>
      <c r="EG159" s="14"/>
      <c r="EH159" s="14"/>
      <c r="EI159" s="14"/>
      <c r="EJ159" s="14"/>
      <c r="EK159" s="14"/>
      <c r="EL159" s="14"/>
      <c r="EM159" s="14"/>
      <c r="EN159" s="14"/>
      <c r="EO159" s="14"/>
      <c r="EP159" s="14"/>
      <c r="EQ159" s="14"/>
      <c r="ER159" s="14"/>
      <c r="ES159" s="14"/>
      <c r="ET159" s="14"/>
      <c r="EU159" s="14"/>
      <c r="EV159" s="14"/>
      <c r="EW159" s="14"/>
      <c r="EX159" s="14"/>
      <c r="EY159" s="14"/>
      <c r="EZ159" s="14"/>
      <c r="FA159" s="14"/>
      <c r="FB159" s="14"/>
      <c r="FC159" s="14"/>
      <c r="FD159" s="14"/>
      <c r="FE159" s="14"/>
      <c r="FF159" s="14"/>
      <c r="FG159" s="14"/>
      <c r="FH159" s="14"/>
      <c r="FI159" s="14"/>
      <c r="FJ159" s="14"/>
      <c r="FK159" s="14"/>
      <c r="FL159" s="14"/>
      <c r="FM159" s="14"/>
      <c r="FN159" s="14"/>
      <c r="FO159" s="14"/>
      <c r="FP159" s="14"/>
      <c r="FQ159" s="14"/>
      <c r="FR159" s="14"/>
      <c r="FS159" s="14"/>
      <c r="FT159" s="14"/>
      <c r="FU159" s="14"/>
      <c r="FV159" s="14"/>
      <c r="FW159" s="14"/>
      <c r="FX159" s="14"/>
      <c r="FY159" s="14"/>
      <c r="FZ159" s="14"/>
      <c r="GA159" s="14"/>
      <c r="GB159" s="14"/>
      <c r="GC159" s="14"/>
      <c r="GD159" s="14"/>
      <c r="GE159" s="14"/>
      <c r="GF159" s="14"/>
      <c r="GG159" s="14"/>
      <c r="GH159" s="14"/>
      <c r="GI159" s="14"/>
      <c r="GJ159" s="14"/>
      <c r="GK159" s="14"/>
      <c r="GL159" s="14"/>
    </row>
    <row r="160" spans="1:194" ht="5.25" customHeight="1" x14ac:dyDescent="0.25">
      <c r="A160" s="51">
        <v>17</v>
      </c>
      <c r="B160" s="67"/>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68"/>
      <c r="AW160" s="67"/>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c r="CB160" s="14"/>
      <c r="CC160" s="14"/>
      <c r="CD160" s="14"/>
      <c r="CE160" s="14"/>
      <c r="CF160" s="14"/>
      <c r="CG160" s="14"/>
      <c r="CH160" s="14"/>
      <c r="CI160" s="14"/>
      <c r="CJ160" s="14"/>
      <c r="CK160" s="14"/>
      <c r="CL160" s="14"/>
      <c r="CM160" s="14"/>
      <c r="CN160" s="14"/>
      <c r="CO160" s="14"/>
      <c r="CP160" s="14"/>
      <c r="CQ160" s="14"/>
      <c r="CR160" s="68"/>
      <c r="CS160" s="53">
        <v>17</v>
      </c>
      <c r="CT160" s="20"/>
      <c r="CU160" s="14"/>
      <c r="CV160" s="14"/>
      <c r="CW160" s="14"/>
      <c r="CX160" s="14"/>
      <c r="CY160" s="14"/>
      <c r="CZ160" s="14"/>
      <c r="DA160" s="14"/>
      <c r="DB160" s="14"/>
      <c r="DC160" s="14"/>
      <c r="DD160" s="14"/>
      <c r="DE160" s="14"/>
      <c r="DF160" s="14"/>
      <c r="DG160" s="14"/>
      <c r="DH160" s="14"/>
      <c r="DI160" s="14"/>
      <c r="DJ160" s="14"/>
      <c r="DK160" s="14"/>
      <c r="DL160" s="14"/>
      <c r="DM160" s="14"/>
      <c r="DN160" s="14"/>
      <c r="DO160" s="14"/>
      <c r="DP160" s="14"/>
      <c r="DQ160" s="14"/>
      <c r="DR160" s="14"/>
      <c r="DS160" s="14"/>
      <c r="DT160" s="14"/>
      <c r="DU160" s="14"/>
      <c r="DV160" s="14"/>
      <c r="DW160" s="14"/>
      <c r="DX160" s="14"/>
      <c r="DY160" s="14"/>
      <c r="DZ160" s="14"/>
      <c r="EA160" s="14"/>
      <c r="EB160" s="14"/>
      <c r="EC160" s="14"/>
      <c r="ED160" s="14"/>
      <c r="EE160" s="14"/>
      <c r="EF160" s="14"/>
      <c r="EG160" s="14"/>
      <c r="EH160" s="14"/>
      <c r="EI160" s="14"/>
      <c r="EJ160" s="14"/>
      <c r="EK160" s="14"/>
      <c r="EL160" s="14"/>
      <c r="EM160" s="14"/>
      <c r="EN160" s="14"/>
      <c r="EO160" s="14"/>
      <c r="EP160" s="14"/>
      <c r="EQ160" s="14"/>
      <c r="ER160" s="14"/>
      <c r="ES160" s="14"/>
      <c r="ET160" s="14"/>
      <c r="EU160" s="14"/>
      <c r="EV160" s="14"/>
      <c r="EW160" s="14"/>
      <c r="EX160" s="14"/>
      <c r="EY160" s="14"/>
      <c r="EZ160" s="14"/>
      <c r="FA160" s="14"/>
      <c r="FB160" s="14"/>
      <c r="FC160" s="14"/>
      <c r="FD160" s="14"/>
      <c r="FE160" s="14"/>
      <c r="FF160" s="14"/>
      <c r="FG160" s="14"/>
      <c r="FH160" s="14"/>
      <c r="FI160" s="14"/>
      <c r="FJ160" s="14"/>
      <c r="FK160" s="14"/>
      <c r="FL160" s="14"/>
      <c r="FM160" s="14"/>
      <c r="FN160" s="14"/>
      <c r="FO160" s="14"/>
      <c r="FP160" s="14"/>
      <c r="FQ160" s="14"/>
      <c r="FR160" s="14"/>
      <c r="FS160" s="14"/>
      <c r="FT160" s="14"/>
      <c r="FU160" s="14"/>
      <c r="FV160" s="14"/>
      <c r="FW160" s="14"/>
      <c r="FX160" s="14"/>
      <c r="FY160" s="14"/>
      <c r="FZ160" s="14"/>
      <c r="GA160" s="14"/>
      <c r="GB160" s="14"/>
      <c r="GC160" s="14"/>
      <c r="GD160" s="14"/>
      <c r="GE160" s="14"/>
      <c r="GF160" s="14"/>
      <c r="GG160" s="14"/>
      <c r="GH160" s="14"/>
      <c r="GI160" s="14"/>
      <c r="GJ160" s="14"/>
      <c r="GK160" s="14"/>
      <c r="GL160" s="14"/>
    </row>
    <row r="161" spans="1:194" ht="5.25" customHeight="1" x14ac:dyDescent="0.25">
      <c r="A161" s="51">
        <v>18</v>
      </c>
      <c r="B161" s="67"/>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68"/>
      <c r="AW161" s="67"/>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c r="CB161" s="14"/>
      <c r="CC161" s="14"/>
      <c r="CD161" s="14"/>
      <c r="CE161" s="14"/>
      <c r="CF161" s="14"/>
      <c r="CG161" s="14"/>
      <c r="CH161" s="14"/>
      <c r="CI161" s="14"/>
      <c r="CJ161" s="14"/>
      <c r="CK161" s="14"/>
      <c r="CL161" s="14"/>
      <c r="CM161" s="14"/>
      <c r="CN161" s="14"/>
      <c r="CO161" s="14"/>
      <c r="CP161" s="14"/>
      <c r="CQ161" s="14"/>
      <c r="CR161" s="68"/>
      <c r="CS161" s="53">
        <v>18</v>
      </c>
      <c r="CT161" s="20"/>
      <c r="CU161" s="14"/>
      <c r="CV161" s="14"/>
      <c r="CW161" s="14"/>
      <c r="CX161" s="14"/>
      <c r="CY161" s="14"/>
      <c r="CZ161" s="14"/>
      <c r="DA161" s="14"/>
      <c r="DB161" s="14"/>
      <c r="DC161" s="14"/>
      <c r="DD161" s="14"/>
      <c r="DE161" s="14"/>
      <c r="DF161" s="14"/>
      <c r="DG161" s="14"/>
      <c r="DH161" s="14"/>
      <c r="DI161" s="14"/>
      <c r="DJ161" s="14"/>
      <c r="DK161" s="14"/>
      <c r="DL161" s="14"/>
      <c r="DM161" s="14"/>
      <c r="DN161" s="14"/>
      <c r="DO161" s="14"/>
      <c r="DP161" s="14"/>
      <c r="DQ161" s="14"/>
      <c r="DR161" s="14"/>
      <c r="DS161" s="14"/>
      <c r="DT161" s="14"/>
      <c r="DU161" s="14"/>
      <c r="DV161" s="14"/>
      <c r="DW161" s="14"/>
      <c r="DX161" s="14"/>
      <c r="DY161" s="14"/>
      <c r="DZ161" s="14"/>
      <c r="EA161" s="14"/>
      <c r="EB161" s="14"/>
      <c r="EC161" s="14"/>
      <c r="ED161" s="14"/>
      <c r="EE161" s="14"/>
      <c r="EF161" s="14"/>
      <c r="EG161" s="14"/>
      <c r="EH161" s="14"/>
      <c r="EI161" s="14"/>
      <c r="EJ161" s="14"/>
      <c r="EK161" s="14"/>
      <c r="EL161" s="14"/>
      <c r="EM161" s="14"/>
      <c r="EN161" s="14"/>
      <c r="EO161" s="14"/>
      <c r="EP161" s="14"/>
      <c r="EQ161" s="14"/>
      <c r="ER161" s="14"/>
      <c r="ES161" s="14"/>
      <c r="ET161" s="14"/>
      <c r="EU161" s="14"/>
      <c r="EV161" s="14"/>
      <c r="EW161" s="14"/>
      <c r="EX161" s="14"/>
      <c r="EY161" s="14"/>
      <c r="EZ161" s="14"/>
      <c r="FA161" s="14"/>
      <c r="FB161" s="14"/>
      <c r="FC161" s="14"/>
      <c r="FD161" s="14"/>
      <c r="FE161" s="14"/>
      <c r="FF161" s="14"/>
      <c r="FG161" s="14"/>
      <c r="FH161" s="14"/>
      <c r="FI161" s="14"/>
      <c r="FJ161" s="14"/>
      <c r="FK161" s="14"/>
      <c r="FL161" s="14"/>
      <c r="FM161" s="14"/>
      <c r="FN161" s="14"/>
      <c r="FO161" s="14"/>
      <c r="FP161" s="14"/>
      <c r="FQ161" s="14"/>
      <c r="FR161" s="14"/>
      <c r="FS161" s="14"/>
      <c r="FT161" s="14"/>
      <c r="FU161" s="14"/>
      <c r="FV161" s="14"/>
      <c r="FW161" s="14"/>
      <c r="FX161" s="14"/>
      <c r="FY161" s="14"/>
      <c r="FZ161" s="14"/>
      <c r="GA161" s="14"/>
      <c r="GB161" s="14"/>
      <c r="GC161" s="14"/>
      <c r="GD161" s="14"/>
      <c r="GE161" s="14"/>
      <c r="GF161" s="14"/>
      <c r="GG161" s="14"/>
      <c r="GH161" s="14"/>
      <c r="GI161" s="14"/>
      <c r="GJ161" s="14"/>
      <c r="GK161" s="14"/>
      <c r="GL161" s="14"/>
    </row>
    <row r="162" spans="1:194" ht="5.25" customHeight="1" x14ac:dyDescent="0.25">
      <c r="A162" s="51">
        <v>19</v>
      </c>
      <c r="B162" s="67"/>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68"/>
      <c r="AW162" s="67"/>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c r="CB162" s="14"/>
      <c r="CC162" s="14"/>
      <c r="CD162" s="14"/>
      <c r="CE162" s="14"/>
      <c r="CF162" s="14"/>
      <c r="CG162" s="14"/>
      <c r="CH162" s="14"/>
      <c r="CI162" s="14"/>
      <c r="CJ162" s="14"/>
      <c r="CK162" s="14"/>
      <c r="CL162" s="14"/>
      <c r="CM162" s="14"/>
      <c r="CN162" s="14"/>
      <c r="CO162" s="14"/>
      <c r="CP162" s="14"/>
      <c r="CQ162" s="14"/>
      <c r="CR162" s="68"/>
      <c r="CS162" s="53">
        <v>19</v>
      </c>
      <c r="CT162" s="20"/>
      <c r="CU162" s="14"/>
      <c r="CV162" s="14"/>
      <c r="CW162" s="14"/>
      <c r="CX162" s="14"/>
      <c r="CY162" s="14"/>
      <c r="CZ162" s="14"/>
      <c r="DA162" s="14"/>
      <c r="DB162" s="14"/>
      <c r="DC162" s="14"/>
      <c r="DD162" s="14"/>
      <c r="DE162" s="14"/>
      <c r="DF162" s="14"/>
      <c r="DG162" s="14"/>
      <c r="DH162" s="14"/>
      <c r="DI162" s="14"/>
      <c r="DJ162" s="14"/>
      <c r="DK162" s="14"/>
      <c r="DL162" s="14"/>
      <c r="DM162" s="14"/>
      <c r="DN162" s="14"/>
      <c r="DO162" s="14"/>
      <c r="DP162" s="14"/>
      <c r="DQ162" s="14"/>
      <c r="DR162" s="14"/>
      <c r="DS162" s="14"/>
      <c r="DT162" s="14"/>
      <c r="DU162" s="14"/>
      <c r="DV162" s="14"/>
      <c r="DW162" s="14"/>
      <c r="DX162" s="14"/>
      <c r="DY162" s="14"/>
      <c r="DZ162" s="14"/>
      <c r="EA162" s="14"/>
      <c r="EB162" s="14"/>
      <c r="EC162" s="14"/>
      <c r="ED162" s="14"/>
      <c r="EE162" s="14"/>
      <c r="EF162" s="14"/>
      <c r="EG162" s="14"/>
      <c r="EH162" s="14"/>
      <c r="EI162" s="14"/>
      <c r="EJ162" s="14"/>
      <c r="EK162" s="14"/>
      <c r="EL162" s="14"/>
      <c r="EM162" s="14"/>
      <c r="EN162" s="14"/>
      <c r="EO162" s="14"/>
      <c r="EP162" s="14"/>
      <c r="EQ162" s="14"/>
      <c r="ER162" s="14"/>
      <c r="ES162" s="14"/>
      <c r="ET162" s="14"/>
      <c r="EU162" s="14"/>
      <c r="EV162" s="14"/>
      <c r="EW162" s="14"/>
      <c r="EX162" s="14"/>
      <c r="EY162" s="14"/>
      <c r="EZ162" s="14"/>
      <c r="FA162" s="14"/>
      <c r="FB162" s="14"/>
      <c r="FC162" s="14"/>
      <c r="FD162" s="14"/>
      <c r="FE162" s="14"/>
      <c r="FF162" s="14"/>
      <c r="FG162" s="14"/>
      <c r="FH162" s="14"/>
      <c r="FI162" s="14"/>
      <c r="FJ162" s="14"/>
      <c r="FK162" s="14"/>
      <c r="FL162" s="14"/>
      <c r="FM162" s="14"/>
      <c r="FN162" s="14"/>
      <c r="FO162" s="14"/>
      <c r="FP162" s="14"/>
      <c r="FQ162" s="14"/>
      <c r="FR162" s="14"/>
      <c r="FS162" s="14"/>
      <c r="FT162" s="14"/>
      <c r="FU162" s="14"/>
      <c r="FV162" s="14"/>
      <c r="FW162" s="14"/>
      <c r="FX162" s="14"/>
      <c r="FY162" s="14"/>
      <c r="FZ162" s="14"/>
      <c r="GA162" s="14"/>
      <c r="GB162" s="14"/>
      <c r="GC162" s="14"/>
      <c r="GD162" s="14"/>
      <c r="GE162" s="14"/>
      <c r="GF162" s="14"/>
      <c r="GG162" s="14"/>
      <c r="GH162" s="14"/>
      <c r="GI162" s="14"/>
      <c r="GJ162" s="14"/>
      <c r="GK162" s="14"/>
      <c r="GL162" s="14"/>
    </row>
    <row r="163" spans="1:194" ht="5.25" customHeight="1" x14ac:dyDescent="0.25">
      <c r="A163" s="51">
        <v>20</v>
      </c>
      <c r="B163" s="67"/>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68"/>
      <c r="AW163" s="67"/>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c r="CB163" s="14"/>
      <c r="CC163" s="14"/>
      <c r="CD163" s="14"/>
      <c r="CE163" s="14"/>
      <c r="CF163" s="14"/>
      <c r="CG163" s="14"/>
      <c r="CH163" s="14"/>
      <c r="CI163" s="14"/>
      <c r="CJ163" s="14"/>
      <c r="CK163" s="14"/>
      <c r="CL163" s="14"/>
      <c r="CM163" s="14"/>
      <c r="CN163" s="14"/>
      <c r="CO163" s="14"/>
      <c r="CP163" s="14"/>
      <c r="CQ163" s="14"/>
      <c r="CR163" s="68"/>
      <c r="CS163" s="53">
        <v>20</v>
      </c>
      <c r="CT163" s="20"/>
      <c r="CU163" s="14"/>
      <c r="CV163" s="14"/>
      <c r="CW163" s="14"/>
      <c r="CX163" s="14"/>
      <c r="CY163" s="14"/>
      <c r="CZ163" s="14"/>
      <c r="DA163" s="14"/>
      <c r="DB163" s="14"/>
      <c r="DC163" s="14"/>
      <c r="DD163" s="14"/>
      <c r="DE163" s="14"/>
      <c r="DF163" s="14"/>
      <c r="DG163" s="14"/>
      <c r="DH163" s="14"/>
      <c r="DI163" s="14"/>
      <c r="DJ163" s="14"/>
      <c r="DK163" s="14"/>
      <c r="DL163" s="14"/>
      <c r="DM163" s="14"/>
      <c r="DN163" s="14"/>
      <c r="DO163" s="14"/>
      <c r="DP163" s="14"/>
      <c r="DQ163" s="14"/>
      <c r="DR163" s="14"/>
      <c r="DS163" s="14"/>
      <c r="DT163" s="14"/>
      <c r="DU163" s="14"/>
      <c r="DV163" s="14"/>
      <c r="DW163" s="14"/>
      <c r="DX163" s="14"/>
      <c r="DY163" s="14"/>
      <c r="DZ163" s="14"/>
      <c r="EA163" s="14"/>
      <c r="EB163" s="14"/>
      <c r="EC163" s="14"/>
      <c r="ED163" s="14"/>
      <c r="EE163" s="14"/>
      <c r="EF163" s="14"/>
      <c r="EG163" s="14"/>
      <c r="EH163" s="14"/>
      <c r="EI163" s="14"/>
      <c r="EJ163" s="14"/>
      <c r="EK163" s="14"/>
      <c r="EL163" s="14"/>
      <c r="EM163" s="14"/>
      <c r="EN163" s="14"/>
      <c r="EO163" s="14"/>
      <c r="EP163" s="14"/>
      <c r="EQ163" s="14"/>
      <c r="ER163" s="14"/>
      <c r="ES163" s="14"/>
      <c r="ET163" s="14"/>
      <c r="EU163" s="14"/>
      <c r="EV163" s="14"/>
      <c r="EW163" s="14"/>
      <c r="EX163" s="14"/>
      <c r="EY163" s="14"/>
      <c r="EZ163" s="14"/>
      <c r="FA163" s="14"/>
      <c r="FB163" s="14"/>
      <c r="FC163" s="14"/>
      <c r="FD163" s="14"/>
      <c r="FE163" s="14"/>
      <c r="FF163" s="14"/>
      <c r="FG163" s="14"/>
      <c r="FH163" s="14"/>
      <c r="FI163" s="14"/>
      <c r="FJ163" s="14"/>
      <c r="FK163" s="14"/>
      <c r="FL163" s="14"/>
      <c r="FM163" s="14"/>
      <c r="FN163" s="14"/>
      <c r="FO163" s="14"/>
      <c r="FP163" s="14"/>
      <c r="FQ163" s="14"/>
      <c r="FR163" s="14"/>
      <c r="FS163" s="14"/>
      <c r="FT163" s="14"/>
      <c r="FU163" s="14"/>
      <c r="FV163" s="14"/>
      <c r="FW163" s="14"/>
      <c r="FX163" s="14"/>
      <c r="FY163" s="14"/>
      <c r="FZ163" s="14"/>
      <c r="GA163" s="14"/>
      <c r="GB163" s="14"/>
      <c r="GC163" s="14"/>
      <c r="GD163" s="14"/>
      <c r="GE163" s="14"/>
      <c r="GF163" s="14"/>
      <c r="GG163" s="14"/>
      <c r="GH163" s="14"/>
      <c r="GI163" s="14"/>
      <c r="GJ163" s="14"/>
      <c r="GK163" s="14"/>
      <c r="GL163" s="14"/>
    </row>
    <row r="164" spans="1:194" ht="5.25" customHeight="1" x14ac:dyDescent="0.25">
      <c r="A164" s="51">
        <v>21</v>
      </c>
      <c r="B164" s="67"/>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68"/>
      <c r="AW164" s="67"/>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68"/>
      <c r="CS164" s="53">
        <v>21</v>
      </c>
      <c r="CT164" s="20"/>
      <c r="CU164" s="14"/>
      <c r="CV164" s="14"/>
      <c r="CW164" s="14"/>
      <c r="CX164" s="14"/>
      <c r="CY164" s="14"/>
      <c r="CZ164" s="14"/>
      <c r="DA164" s="14"/>
      <c r="DB164" s="14"/>
      <c r="DC164" s="14"/>
      <c r="DD164" s="14"/>
      <c r="DE164" s="14"/>
      <c r="DF164" s="14"/>
      <c r="DG164" s="14"/>
      <c r="DH164" s="14"/>
      <c r="DI164" s="14"/>
      <c r="DJ164" s="14"/>
      <c r="DK164" s="14"/>
      <c r="DL164" s="14"/>
      <c r="DM164" s="14"/>
      <c r="DN164" s="14"/>
      <c r="DO164" s="14"/>
      <c r="DP164" s="14"/>
      <c r="DQ164" s="14"/>
      <c r="DR164" s="14"/>
      <c r="DS164" s="14"/>
      <c r="DT164" s="14"/>
      <c r="DU164" s="14"/>
      <c r="DV164" s="14"/>
      <c r="DW164" s="14"/>
      <c r="DX164" s="14"/>
      <c r="DY164" s="14"/>
      <c r="DZ164" s="14"/>
      <c r="EA164" s="14"/>
      <c r="EB164" s="14"/>
      <c r="EC164" s="14"/>
      <c r="ED164" s="14"/>
      <c r="EE164" s="14"/>
      <c r="EF164" s="14"/>
      <c r="EG164" s="14"/>
      <c r="EH164" s="14"/>
      <c r="EI164" s="14"/>
      <c r="EJ164" s="14"/>
      <c r="EK164" s="14"/>
      <c r="EL164" s="14"/>
      <c r="EM164" s="14"/>
      <c r="EN164" s="14"/>
      <c r="EO164" s="14"/>
      <c r="EP164" s="14"/>
      <c r="EQ164" s="14"/>
      <c r="ER164" s="14"/>
      <c r="ES164" s="14"/>
      <c r="ET164" s="14"/>
      <c r="EU164" s="14"/>
      <c r="EV164" s="14"/>
      <c r="EW164" s="14"/>
      <c r="EX164" s="14"/>
      <c r="EY164" s="14"/>
      <c r="EZ164" s="14"/>
      <c r="FA164" s="14"/>
      <c r="FB164" s="14"/>
      <c r="FC164" s="14"/>
      <c r="FD164" s="14"/>
      <c r="FE164" s="14"/>
      <c r="FF164" s="14"/>
      <c r="FG164" s="14"/>
      <c r="FH164" s="14"/>
      <c r="FI164" s="14"/>
      <c r="FJ164" s="14"/>
      <c r="FK164" s="14"/>
      <c r="FL164" s="14"/>
      <c r="FM164" s="14"/>
      <c r="FN164" s="14"/>
      <c r="FO164" s="14"/>
      <c r="FP164" s="14"/>
      <c r="FQ164" s="14"/>
      <c r="FR164" s="14"/>
      <c r="FS164" s="14"/>
      <c r="FT164" s="14"/>
      <c r="FU164" s="14"/>
      <c r="FV164" s="14"/>
      <c r="FW164" s="14"/>
      <c r="FX164" s="14"/>
      <c r="FY164" s="14"/>
      <c r="FZ164" s="14"/>
      <c r="GA164" s="14"/>
      <c r="GB164" s="14"/>
      <c r="GC164" s="14"/>
      <c r="GD164" s="14"/>
      <c r="GE164" s="14"/>
      <c r="GF164" s="14"/>
      <c r="GG164" s="14"/>
      <c r="GH164" s="14"/>
      <c r="GI164" s="14"/>
      <c r="GJ164" s="14"/>
      <c r="GK164" s="14"/>
      <c r="GL164" s="14"/>
    </row>
    <row r="165" spans="1:194" ht="5.25" customHeight="1" x14ac:dyDescent="0.25">
      <c r="A165" s="51">
        <v>22</v>
      </c>
      <c r="B165" s="67"/>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68"/>
      <c r="AW165" s="67"/>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68"/>
      <c r="CS165" s="53">
        <v>22</v>
      </c>
      <c r="CT165" s="20"/>
      <c r="CU165" s="14"/>
      <c r="CV165" s="14"/>
      <c r="CW165" s="14"/>
      <c r="CX165" s="14"/>
      <c r="CY165" s="14"/>
      <c r="CZ165" s="14"/>
      <c r="DA165" s="14"/>
      <c r="DB165" s="14"/>
      <c r="DC165" s="14"/>
      <c r="DD165" s="14"/>
      <c r="DE165" s="14"/>
      <c r="DF165" s="14"/>
      <c r="DG165" s="14"/>
      <c r="DH165" s="14"/>
      <c r="DI165" s="14"/>
      <c r="DJ165" s="14"/>
      <c r="DK165" s="14"/>
      <c r="DL165" s="14"/>
      <c r="DM165" s="14"/>
      <c r="DN165" s="14"/>
      <c r="DO165" s="14"/>
      <c r="DP165" s="14"/>
      <c r="DQ165" s="14"/>
      <c r="DR165" s="14"/>
      <c r="DS165" s="14"/>
      <c r="DT165" s="14"/>
      <c r="DU165" s="14"/>
      <c r="DV165" s="14"/>
      <c r="DW165" s="14"/>
      <c r="DX165" s="14"/>
      <c r="DY165" s="14"/>
      <c r="DZ165" s="14"/>
      <c r="EA165" s="14"/>
      <c r="EB165" s="14"/>
      <c r="EC165" s="14"/>
      <c r="ED165" s="14"/>
      <c r="EE165" s="14"/>
      <c r="EF165" s="14"/>
      <c r="EG165" s="14"/>
      <c r="EH165" s="14"/>
      <c r="EI165" s="14"/>
      <c r="EJ165" s="14"/>
      <c r="EK165" s="14"/>
      <c r="EL165" s="14"/>
      <c r="EM165" s="14"/>
      <c r="EN165" s="14"/>
      <c r="EO165" s="14"/>
      <c r="EP165" s="14"/>
      <c r="EQ165" s="14"/>
      <c r="ER165" s="14"/>
      <c r="ES165" s="14"/>
      <c r="ET165" s="14"/>
      <c r="EU165" s="14"/>
      <c r="EV165" s="14"/>
      <c r="EW165" s="14"/>
      <c r="EX165" s="14"/>
      <c r="EY165" s="14"/>
      <c r="EZ165" s="14"/>
      <c r="FA165" s="14"/>
      <c r="FB165" s="14"/>
      <c r="FC165" s="14"/>
      <c r="FD165" s="14"/>
      <c r="FE165" s="14"/>
      <c r="FF165" s="14"/>
      <c r="FG165" s="14"/>
      <c r="FH165" s="14"/>
      <c r="FI165" s="14"/>
      <c r="FJ165" s="14"/>
      <c r="FK165" s="14"/>
      <c r="FL165" s="14"/>
      <c r="FM165" s="14"/>
      <c r="FN165" s="14"/>
      <c r="FO165" s="14"/>
      <c r="FP165" s="14"/>
      <c r="FQ165" s="14"/>
      <c r="FR165" s="14"/>
      <c r="FS165" s="14"/>
      <c r="FT165" s="14"/>
      <c r="FU165" s="14"/>
      <c r="FV165" s="14"/>
      <c r="FW165" s="14"/>
      <c r="FX165" s="14"/>
      <c r="FY165" s="14"/>
      <c r="FZ165" s="14"/>
      <c r="GA165" s="14"/>
      <c r="GB165" s="14"/>
      <c r="GC165" s="14"/>
      <c r="GD165" s="14"/>
      <c r="GE165" s="14"/>
      <c r="GF165" s="14"/>
      <c r="GG165" s="14"/>
      <c r="GH165" s="14"/>
      <c r="GI165" s="14"/>
      <c r="GJ165" s="14"/>
      <c r="GK165" s="14"/>
      <c r="GL165" s="14"/>
    </row>
    <row r="166" spans="1:194" ht="5.25" customHeight="1" x14ac:dyDescent="0.25">
      <c r="A166" s="51">
        <v>23</v>
      </c>
      <c r="B166" s="67"/>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68"/>
      <c r="AW166" s="67"/>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68"/>
      <c r="CS166" s="53">
        <v>23</v>
      </c>
      <c r="CT166" s="20"/>
      <c r="CU166" s="14"/>
      <c r="CV166" s="14"/>
      <c r="CW166" s="14"/>
      <c r="CX166" s="14"/>
      <c r="CY166" s="14"/>
      <c r="CZ166" s="14"/>
      <c r="DA166" s="14"/>
      <c r="DB166" s="14"/>
      <c r="DC166" s="14"/>
      <c r="DD166" s="14"/>
      <c r="DE166" s="14"/>
      <c r="DF166" s="14"/>
      <c r="DG166" s="14"/>
      <c r="DH166" s="14"/>
      <c r="DI166" s="14"/>
      <c r="DJ166" s="14"/>
      <c r="DK166" s="14"/>
      <c r="DL166" s="14"/>
      <c r="DM166" s="14"/>
      <c r="DN166" s="14"/>
      <c r="DO166" s="14"/>
      <c r="DP166" s="14"/>
      <c r="DQ166" s="14"/>
      <c r="DR166" s="14"/>
      <c r="DS166" s="14"/>
      <c r="DT166" s="14"/>
      <c r="DU166" s="14"/>
      <c r="DV166" s="14"/>
      <c r="DW166" s="14"/>
      <c r="DX166" s="14"/>
      <c r="DY166" s="14"/>
      <c r="DZ166" s="14"/>
      <c r="EA166" s="14"/>
      <c r="EB166" s="14"/>
      <c r="EC166" s="14"/>
      <c r="ED166" s="14"/>
      <c r="EE166" s="14"/>
      <c r="EF166" s="14"/>
      <c r="EG166" s="14"/>
      <c r="EH166" s="14"/>
      <c r="EI166" s="14"/>
      <c r="EJ166" s="14"/>
      <c r="EK166" s="14"/>
      <c r="EL166" s="14"/>
      <c r="EM166" s="14"/>
      <c r="EN166" s="14"/>
      <c r="EO166" s="14"/>
      <c r="EP166" s="14"/>
      <c r="EQ166" s="14"/>
      <c r="ER166" s="14"/>
      <c r="ES166" s="14"/>
      <c r="ET166" s="14"/>
      <c r="EU166" s="14"/>
      <c r="EV166" s="14"/>
      <c r="EW166" s="14"/>
      <c r="EX166" s="14"/>
      <c r="EY166" s="14"/>
      <c r="EZ166" s="14"/>
      <c r="FA166" s="14"/>
      <c r="FB166" s="14"/>
      <c r="FC166" s="14"/>
      <c r="FD166" s="14"/>
      <c r="FE166" s="14"/>
      <c r="FF166" s="14"/>
      <c r="FG166" s="14"/>
      <c r="FH166" s="14"/>
      <c r="FI166" s="14"/>
      <c r="FJ166" s="14"/>
      <c r="FK166" s="14"/>
      <c r="FL166" s="14"/>
      <c r="FM166" s="14"/>
      <c r="FN166" s="14"/>
      <c r="FO166" s="14"/>
      <c r="FP166" s="14"/>
      <c r="FQ166" s="14"/>
      <c r="FR166" s="14"/>
      <c r="FS166" s="14"/>
      <c r="FT166" s="14"/>
      <c r="FU166" s="14"/>
      <c r="FV166" s="14"/>
      <c r="FW166" s="14"/>
      <c r="FX166" s="14"/>
      <c r="FY166" s="14"/>
      <c r="FZ166" s="14"/>
      <c r="GA166" s="14"/>
      <c r="GB166" s="14"/>
      <c r="GC166" s="14"/>
      <c r="GD166" s="14"/>
      <c r="GE166" s="14"/>
      <c r="GF166" s="14"/>
      <c r="GG166" s="14"/>
      <c r="GH166" s="14"/>
      <c r="GI166" s="14"/>
      <c r="GJ166" s="14"/>
      <c r="GK166" s="14"/>
      <c r="GL166" s="14"/>
    </row>
    <row r="167" spans="1:194" ht="5.25" customHeight="1" x14ac:dyDescent="0.25">
      <c r="A167" s="51">
        <v>24</v>
      </c>
      <c r="B167" s="67"/>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68"/>
      <c r="AW167" s="67"/>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c r="CK167" s="14"/>
      <c r="CL167" s="14"/>
      <c r="CM167" s="14"/>
      <c r="CN167" s="14"/>
      <c r="CO167" s="14"/>
      <c r="CP167" s="14"/>
      <c r="CQ167" s="14"/>
      <c r="CR167" s="68"/>
      <c r="CS167" s="53">
        <v>24</v>
      </c>
      <c r="CT167" s="20"/>
      <c r="CU167" s="14"/>
      <c r="CV167" s="14"/>
      <c r="CW167" s="14"/>
      <c r="CX167" s="14"/>
      <c r="CY167" s="14"/>
      <c r="CZ167" s="14"/>
      <c r="DA167" s="14"/>
      <c r="DB167" s="14"/>
      <c r="DC167" s="14"/>
      <c r="DD167" s="14"/>
      <c r="DE167" s="14"/>
      <c r="DF167" s="14"/>
      <c r="DG167" s="14"/>
      <c r="DH167" s="14"/>
      <c r="DI167" s="14"/>
      <c r="DJ167" s="14"/>
      <c r="DK167" s="14"/>
      <c r="DL167" s="14"/>
      <c r="DM167" s="14"/>
      <c r="DN167" s="14"/>
      <c r="DO167" s="14"/>
      <c r="DP167" s="14"/>
      <c r="DQ167" s="14"/>
      <c r="DR167" s="14"/>
      <c r="DS167" s="14"/>
      <c r="DT167" s="14"/>
      <c r="DU167" s="14"/>
      <c r="DV167" s="14"/>
      <c r="DW167" s="14"/>
      <c r="DX167" s="14"/>
      <c r="DY167" s="14"/>
      <c r="DZ167" s="14"/>
      <c r="EA167" s="14"/>
      <c r="EB167" s="14"/>
      <c r="EC167" s="14"/>
      <c r="ED167" s="14"/>
      <c r="EE167" s="14"/>
      <c r="EF167" s="14"/>
      <c r="EG167" s="14"/>
      <c r="EH167" s="14"/>
      <c r="EI167" s="14"/>
      <c r="EJ167" s="14"/>
      <c r="EK167" s="14"/>
      <c r="EL167" s="14"/>
      <c r="EM167" s="14"/>
      <c r="EN167" s="14"/>
      <c r="EO167" s="14"/>
      <c r="EP167" s="14"/>
      <c r="EQ167" s="14"/>
      <c r="ER167" s="14"/>
      <c r="ES167" s="14"/>
      <c r="ET167" s="14"/>
      <c r="EU167" s="14"/>
      <c r="EV167" s="14"/>
      <c r="EW167" s="14"/>
      <c r="EX167" s="14"/>
      <c r="EY167" s="14"/>
      <c r="EZ167" s="14"/>
      <c r="FA167" s="14"/>
      <c r="FB167" s="14"/>
      <c r="FC167" s="14"/>
      <c r="FD167" s="14"/>
      <c r="FE167" s="14"/>
      <c r="FF167" s="14"/>
      <c r="FG167" s="14"/>
      <c r="FH167" s="14"/>
      <c r="FI167" s="14"/>
      <c r="FJ167" s="14"/>
      <c r="FK167" s="14"/>
      <c r="FL167" s="14"/>
      <c r="FM167" s="14"/>
      <c r="FN167" s="14"/>
      <c r="FO167" s="14"/>
      <c r="FP167" s="14"/>
      <c r="FQ167" s="14"/>
      <c r="FR167" s="14"/>
      <c r="FS167" s="14"/>
      <c r="FT167" s="14"/>
      <c r="FU167" s="14"/>
      <c r="FV167" s="14"/>
      <c r="FW167" s="14"/>
      <c r="FX167" s="14"/>
      <c r="FY167" s="14"/>
      <c r="FZ167" s="14"/>
      <c r="GA167" s="14"/>
      <c r="GB167" s="14"/>
      <c r="GC167" s="14"/>
      <c r="GD167" s="14"/>
      <c r="GE167" s="14"/>
      <c r="GF167" s="14"/>
      <c r="GG167" s="14"/>
      <c r="GH167" s="14"/>
      <c r="GI167" s="14"/>
      <c r="GJ167" s="14"/>
      <c r="GK167" s="14"/>
      <c r="GL167" s="14"/>
    </row>
    <row r="168" spans="1:194" ht="5.25" customHeight="1" x14ac:dyDescent="0.25">
      <c r="A168" s="51">
        <v>25</v>
      </c>
      <c r="B168" s="67"/>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68"/>
      <c r="AW168" s="67"/>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c r="CK168" s="14"/>
      <c r="CL168" s="14"/>
      <c r="CM168" s="14"/>
      <c r="CN168" s="14"/>
      <c r="CO168" s="14"/>
      <c r="CP168" s="14"/>
      <c r="CQ168" s="14"/>
      <c r="CR168" s="68"/>
      <c r="CS168" s="53">
        <v>25</v>
      </c>
      <c r="CT168" s="20"/>
      <c r="CU168" s="14"/>
      <c r="CV168" s="14"/>
      <c r="CW168" s="14"/>
      <c r="CX168" s="14"/>
      <c r="CY168" s="14"/>
      <c r="CZ168" s="14"/>
      <c r="DA168" s="14"/>
      <c r="DB168" s="14"/>
      <c r="DC168" s="14"/>
      <c r="DD168" s="14"/>
      <c r="DE168" s="14"/>
      <c r="DF168" s="14"/>
      <c r="DG168" s="14"/>
      <c r="DH168" s="14"/>
      <c r="DI168" s="14"/>
      <c r="DJ168" s="14"/>
      <c r="DK168" s="14"/>
      <c r="DL168" s="14"/>
      <c r="DM168" s="14"/>
      <c r="DN168" s="14"/>
      <c r="DO168" s="14"/>
      <c r="DP168" s="14"/>
      <c r="DQ168" s="14"/>
      <c r="DR168" s="14"/>
      <c r="DS168" s="14"/>
      <c r="DT168" s="14"/>
      <c r="DU168" s="14"/>
      <c r="DV168" s="14"/>
      <c r="DW168" s="14"/>
      <c r="DX168" s="14"/>
      <c r="DY168" s="14"/>
      <c r="DZ168" s="14"/>
      <c r="EA168" s="14"/>
      <c r="EB168" s="14"/>
      <c r="EC168" s="14"/>
      <c r="ED168" s="14"/>
      <c r="EE168" s="14"/>
      <c r="EF168" s="14"/>
      <c r="EG168" s="14"/>
      <c r="EH168" s="14"/>
      <c r="EI168" s="14"/>
      <c r="EJ168" s="14"/>
      <c r="EK168" s="14"/>
      <c r="EL168" s="14"/>
      <c r="EM168" s="14"/>
      <c r="EN168" s="14"/>
      <c r="EO168" s="14"/>
      <c r="EP168" s="14"/>
      <c r="EQ168" s="14"/>
      <c r="ER168" s="14"/>
      <c r="ES168" s="14"/>
      <c r="ET168" s="14"/>
      <c r="EU168" s="14"/>
      <c r="EV168" s="14"/>
      <c r="EW168" s="14"/>
      <c r="EX168" s="14"/>
      <c r="EY168" s="14"/>
      <c r="EZ168" s="14"/>
      <c r="FA168" s="14"/>
      <c r="FB168" s="14"/>
      <c r="FC168" s="14"/>
      <c r="FD168" s="14"/>
      <c r="FE168" s="14"/>
      <c r="FF168" s="14"/>
      <c r="FG168" s="14"/>
      <c r="FH168" s="14"/>
      <c r="FI168" s="14"/>
      <c r="FJ168" s="14"/>
      <c r="FK168" s="14"/>
      <c r="FL168" s="14"/>
      <c r="FM168" s="14"/>
      <c r="FN168" s="14"/>
      <c r="FO168" s="14"/>
      <c r="FP168" s="14"/>
      <c r="FQ168" s="14"/>
      <c r="FR168" s="14"/>
      <c r="FS168" s="14"/>
      <c r="FT168" s="14"/>
      <c r="FU168" s="14"/>
      <c r="FV168" s="14"/>
      <c r="FW168" s="14"/>
      <c r="FX168" s="14"/>
      <c r="FY168" s="14"/>
      <c r="FZ168" s="14"/>
      <c r="GA168" s="14"/>
      <c r="GB168" s="14"/>
      <c r="GC168" s="14"/>
      <c r="GD168" s="14"/>
      <c r="GE168" s="14"/>
      <c r="GF168" s="14"/>
      <c r="GG168" s="14"/>
      <c r="GH168" s="14"/>
      <c r="GI168" s="14"/>
      <c r="GJ168" s="14"/>
      <c r="GK168" s="14"/>
      <c r="GL168" s="14"/>
    </row>
    <row r="169" spans="1:194" ht="5.25" customHeight="1" x14ac:dyDescent="0.25">
      <c r="A169" s="51">
        <v>26</v>
      </c>
      <c r="B169" s="67"/>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68"/>
      <c r="AW169" s="67"/>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c r="CK169" s="14"/>
      <c r="CL169" s="14"/>
      <c r="CM169" s="14"/>
      <c r="CN169" s="14"/>
      <c r="CO169" s="14"/>
      <c r="CP169" s="14"/>
      <c r="CQ169" s="14"/>
      <c r="CR169" s="68"/>
      <c r="CS169" s="53">
        <v>26</v>
      </c>
      <c r="CT169" s="20"/>
      <c r="CU169" s="14"/>
      <c r="CV169" s="14"/>
      <c r="CW169" s="14"/>
      <c r="CX169" s="14"/>
      <c r="CY169" s="14"/>
      <c r="CZ169" s="14"/>
      <c r="DA169" s="14"/>
      <c r="DB169" s="14"/>
      <c r="DC169" s="14"/>
      <c r="DD169" s="14"/>
      <c r="DE169" s="14"/>
      <c r="DF169" s="14"/>
      <c r="DG169" s="14"/>
      <c r="DH169" s="14"/>
      <c r="DI169" s="14"/>
      <c r="DJ169" s="14"/>
      <c r="DK169" s="14"/>
      <c r="DL169" s="14"/>
      <c r="DM169" s="14"/>
      <c r="DN169" s="14"/>
      <c r="DO169" s="14"/>
      <c r="DP169" s="14"/>
      <c r="DQ169" s="14"/>
      <c r="DR169" s="14"/>
      <c r="DS169" s="14"/>
      <c r="DT169" s="14"/>
      <c r="DU169" s="14"/>
      <c r="DV169" s="14"/>
      <c r="DW169" s="14"/>
      <c r="DX169" s="14"/>
      <c r="DY169" s="14"/>
      <c r="DZ169" s="14"/>
      <c r="EA169" s="14"/>
      <c r="EB169" s="14"/>
      <c r="EC169" s="14"/>
      <c r="ED169" s="14"/>
      <c r="EE169" s="14"/>
      <c r="EF169" s="14"/>
      <c r="EG169" s="14"/>
      <c r="EH169" s="14"/>
      <c r="EI169" s="14"/>
      <c r="EJ169" s="14"/>
      <c r="EK169" s="14"/>
      <c r="EL169" s="14"/>
      <c r="EM169" s="14"/>
      <c r="EN169" s="14"/>
      <c r="EO169" s="14"/>
      <c r="EP169" s="14"/>
      <c r="EQ169" s="14"/>
      <c r="ER169" s="14"/>
      <c r="ES169" s="14"/>
      <c r="ET169" s="14"/>
      <c r="EU169" s="14"/>
      <c r="EV169" s="14"/>
      <c r="EW169" s="14"/>
      <c r="EX169" s="14"/>
      <c r="EY169" s="14"/>
      <c r="EZ169" s="14"/>
      <c r="FA169" s="14"/>
      <c r="FB169" s="14"/>
      <c r="FC169" s="14"/>
      <c r="FD169" s="14"/>
      <c r="FE169" s="14"/>
      <c r="FF169" s="14"/>
      <c r="FG169" s="14"/>
      <c r="FH169" s="14"/>
      <c r="FI169" s="14"/>
      <c r="FJ169" s="14"/>
      <c r="FK169" s="14"/>
      <c r="FL169" s="14"/>
      <c r="FM169" s="14"/>
      <c r="FN169" s="14"/>
      <c r="FO169" s="14"/>
      <c r="FP169" s="14"/>
      <c r="FQ169" s="14"/>
      <c r="FR169" s="14"/>
      <c r="FS169" s="14"/>
      <c r="FT169" s="14"/>
      <c r="FU169" s="14"/>
      <c r="FV169" s="14"/>
      <c r="FW169" s="14"/>
      <c r="FX169" s="14"/>
      <c r="FY169" s="14"/>
      <c r="FZ169" s="14"/>
      <c r="GA169" s="14"/>
      <c r="GB169" s="14"/>
      <c r="GC169" s="14"/>
      <c r="GD169" s="14"/>
      <c r="GE169" s="14"/>
      <c r="GF169" s="14"/>
      <c r="GG169" s="14"/>
      <c r="GH169" s="14"/>
      <c r="GI169" s="14"/>
      <c r="GJ169" s="14"/>
      <c r="GK169" s="14"/>
      <c r="GL169" s="14"/>
    </row>
    <row r="170" spans="1:194" ht="5.25" customHeight="1" x14ac:dyDescent="0.25">
      <c r="A170" s="51">
        <v>27</v>
      </c>
      <c r="B170" s="67"/>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68"/>
      <c r="AW170" s="67"/>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c r="CG170" s="14"/>
      <c r="CH170" s="14"/>
      <c r="CI170" s="14"/>
      <c r="CJ170" s="14"/>
      <c r="CK170" s="14"/>
      <c r="CL170" s="14"/>
      <c r="CM170" s="14"/>
      <c r="CN170" s="14"/>
      <c r="CO170" s="14"/>
      <c r="CP170" s="14"/>
      <c r="CQ170" s="14"/>
      <c r="CR170" s="68"/>
      <c r="CS170" s="53">
        <v>27</v>
      </c>
      <c r="CT170" s="20"/>
      <c r="CU170" s="14"/>
      <c r="CV170" s="14"/>
      <c r="CW170" s="14"/>
      <c r="CX170" s="14"/>
      <c r="CY170" s="14"/>
      <c r="CZ170" s="14"/>
      <c r="DA170" s="14"/>
      <c r="DB170" s="14"/>
      <c r="DC170" s="14"/>
      <c r="DD170" s="14"/>
      <c r="DE170" s="14"/>
      <c r="DF170" s="14"/>
      <c r="DG170" s="14"/>
      <c r="DH170" s="14"/>
      <c r="DI170" s="14"/>
      <c r="DJ170" s="14"/>
      <c r="DK170" s="14"/>
      <c r="DL170" s="14"/>
      <c r="DM170" s="14"/>
      <c r="DN170" s="14"/>
      <c r="DO170" s="14"/>
      <c r="DP170" s="14"/>
      <c r="DQ170" s="14"/>
      <c r="DR170" s="14"/>
      <c r="DS170" s="14"/>
      <c r="DT170" s="14"/>
      <c r="DU170" s="14"/>
      <c r="DV170" s="14"/>
      <c r="DW170" s="14"/>
      <c r="DX170" s="14"/>
      <c r="DY170" s="14"/>
      <c r="DZ170" s="14"/>
      <c r="EA170" s="14"/>
      <c r="EB170" s="14"/>
      <c r="EC170" s="14"/>
      <c r="ED170" s="14"/>
      <c r="EE170" s="14"/>
      <c r="EF170" s="14"/>
      <c r="EG170" s="14"/>
      <c r="EH170" s="14"/>
      <c r="EI170" s="14"/>
      <c r="EJ170" s="14"/>
      <c r="EK170" s="14"/>
      <c r="EL170" s="14"/>
      <c r="EM170" s="14"/>
      <c r="EN170" s="14"/>
      <c r="EO170" s="14"/>
      <c r="EP170" s="14"/>
      <c r="EQ170" s="14"/>
      <c r="ER170" s="14"/>
      <c r="ES170" s="14"/>
      <c r="ET170" s="14"/>
      <c r="EU170" s="14"/>
      <c r="EV170" s="14"/>
      <c r="EW170" s="14"/>
      <c r="EX170" s="14"/>
      <c r="EY170" s="14"/>
      <c r="EZ170" s="14"/>
      <c r="FA170" s="14"/>
      <c r="FB170" s="14"/>
      <c r="FC170" s="14"/>
      <c r="FD170" s="14"/>
      <c r="FE170" s="14"/>
      <c r="FF170" s="14"/>
      <c r="FG170" s="14"/>
      <c r="FH170" s="14"/>
      <c r="FI170" s="14"/>
      <c r="FJ170" s="14"/>
      <c r="FK170" s="14"/>
      <c r="FL170" s="14"/>
      <c r="FM170" s="14"/>
      <c r="FN170" s="14"/>
      <c r="FO170" s="14"/>
      <c r="FP170" s="14"/>
      <c r="FQ170" s="14"/>
      <c r="FR170" s="14"/>
      <c r="FS170" s="14"/>
      <c r="FT170" s="14"/>
      <c r="FU170" s="14"/>
      <c r="FV170" s="14"/>
      <c r="FW170" s="14"/>
      <c r="FX170" s="14"/>
      <c r="FY170" s="14"/>
      <c r="FZ170" s="14"/>
      <c r="GA170" s="14"/>
      <c r="GB170" s="14"/>
      <c r="GC170" s="14"/>
      <c r="GD170" s="14"/>
      <c r="GE170" s="14"/>
      <c r="GF170" s="14"/>
      <c r="GG170" s="14"/>
      <c r="GH170" s="14"/>
      <c r="GI170" s="14"/>
      <c r="GJ170" s="14"/>
      <c r="GK170" s="14"/>
      <c r="GL170" s="14"/>
    </row>
    <row r="171" spans="1:194" ht="5.25" customHeight="1" x14ac:dyDescent="0.25">
      <c r="A171" s="51">
        <v>28</v>
      </c>
      <c r="B171" s="67"/>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68"/>
      <c r="AW171" s="67"/>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c r="CG171" s="14"/>
      <c r="CH171" s="14"/>
      <c r="CI171" s="14"/>
      <c r="CJ171" s="14"/>
      <c r="CK171" s="14"/>
      <c r="CL171" s="14"/>
      <c r="CM171" s="14"/>
      <c r="CN171" s="14"/>
      <c r="CO171" s="14"/>
      <c r="CP171" s="14"/>
      <c r="CQ171" s="14"/>
      <c r="CR171" s="68"/>
      <c r="CS171" s="53">
        <v>28</v>
      </c>
      <c r="CT171" s="20"/>
      <c r="CU171" s="14"/>
      <c r="CV171" s="14"/>
      <c r="CW171" s="14"/>
      <c r="CX171" s="14"/>
      <c r="CY171" s="14"/>
      <c r="CZ171" s="14"/>
      <c r="DA171" s="14"/>
      <c r="DB171" s="14"/>
      <c r="DC171" s="14"/>
      <c r="DD171" s="14"/>
      <c r="DE171" s="14"/>
      <c r="DF171" s="14"/>
      <c r="DG171" s="14"/>
      <c r="DH171" s="14"/>
      <c r="DI171" s="14"/>
      <c r="DJ171" s="14"/>
      <c r="DK171" s="14"/>
      <c r="DL171" s="14"/>
      <c r="DM171" s="14"/>
      <c r="DN171" s="14"/>
      <c r="DO171" s="14"/>
      <c r="DP171" s="14"/>
      <c r="DQ171" s="14"/>
      <c r="DR171" s="14"/>
      <c r="DS171" s="14"/>
      <c r="DT171" s="14"/>
      <c r="DU171" s="14"/>
      <c r="DV171" s="14"/>
      <c r="DW171" s="14"/>
      <c r="DX171" s="14"/>
      <c r="DY171" s="14"/>
      <c r="DZ171" s="14"/>
      <c r="EA171" s="14"/>
      <c r="EB171" s="14"/>
      <c r="EC171" s="14"/>
      <c r="ED171" s="14"/>
      <c r="EE171" s="14"/>
      <c r="EF171" s="14"/>
      <c r="EG171" s="14"/>
      <c r="EH171" s="14"/>
      <c r="EI171" s="14"/>
      <c r="EJ171" s="14"/>
      <c r="EK171" s="14"/>
      <c r="EL171" s="14"/>
      <c r="EM171" s="14"/>
      <c r="EN171" s="14"/>
      <c r="EO171" s="14"/>
      <c r="EP171" s="14"/>
      <c r="EQ171" s="14"/>
      <c r="ER171" s="14"/>
      <c r="ES171" s="14"/>
      <c r="ET171" s="14"/>
      <c r="EU171" s="14"/>
      <c r="EV171" s="14"/>
      <c r="EW171" s="14"/>
      <c r="EX171" s="14"/>
      <c r="EY171" s="14"/>
      <c r="EZ171" s="14"/>
      <c r="FA171" s="14"/>
      <c r="FB171" s="14"/>
      <c r="FC171" s="14"/>
      <c r="FD171" s="14"/>
      <c r="FE171" s="14"/>
      <c r="FF171" s="14"/>
      <c r="FG171" s="14"/>
      <c r="FH171" s="14"/>
      <c r="FI171" s="14"/>
      <c r="FJ171" s="14"/>
      <c r="FK171" s="14"/>
      <c r="FL171" s="14"/>
      <c r="FM171" s="14"/>
      <c r="FN171" s="14"/>
      <c r="FO171" s="14"/>
      <c r="FP171" s="14"/>
      <c r="FQ171" s="14"/>
      <c r="FR171" s="14"/>
      <c r="FS171" s="14"/>
      <c r="FT171" s="14"/>
      <c r="FU171" s="14"/>
      <c r="FV171" s="14"/>
      <c r="FW171" s="14"/>
      <c r="FX171" s="14"/>
      <c r="FY171" s="14"/>
      <c r="FZ171" s="14"/>
      <c r="GA171" s="14"/>
      <c r="GB171" s="14"/>
      <c r="GC171" s="14"/>
      <c r="GD171" s="14"/>
      <c r="GE171" s="14"/>
      <c r="GF171" s="14"/>
      <c r="GG171" s="14"/>
      <c r="GH171" s="14"/>
      <c r="GI171" s="14"/>
      <c r="GJ171" s="14"/>
      <c r="GK171" s="14"/>
      <c r="GL171" s="14"/>
    </row>
    <row r="172" spans="1:194" ht="5.25" customHeight="1" x14ac:dyDescent="0.25">
      <c r="A172" s="51">
        <v>29</v>
      </c>
      <c r="B172" s="67"/>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68"/>
      <c r="AW172" s="67"/>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c r="CB172" s="14"/>
      <c r="CC172" s="14"/>
      <c r="CD172" s="14"/>
      <c r="CE172" s="14"/>
      <c r="CF172" s="14"/>
      <c r="CG172" s="14"/>
      <c r="CH172" s="14"/>
      <c r="CI172" s="14"/>
      <c r="CJ172" s="14"/>
      <c r="CK172" s="14"/>
      <c r="CL172" s="14"/>
      <c r="CM172" s="14"/>
      <c r="CN172" s="14"/>
      <c r="CO172" s="14"/>
      <c r="CP172" s="14"/>
      <c r="CQ172" s="14"/>
      <c r="CR172" s="68"/>
      <c r="CS172" s="53">
        <v>29</v>
      </c>
      <c r="CT172" s="20"/>
      <c r="CU172" s="14"/>
      <c r="CV172" s="14"/>
      <c r="CW172" s="14"/>
      <c r="CX172" s="14"/>
      <c r="CY172" s="14"/>
      <c r="CZ172" s="14"/>
      <c r="DA172" s="14"/>
      <c r="DB172" s="14"/>
      <c r="DC172" s="14"/>
      <c r="DD172" s="14"/>
      <c r="DE172" s="14"/>
      <c r="DF172" s="14"/>
      <c r="DG172" s="14"/>
      <c r="DH172" s="14"/>
      <c r="DI172" s="14"/>
      <c r="DJ172" s="14"/>
      <c r="DK172" s="14"/>
      <c r="DL172" s="14"/>
      <c r="DM172" s="14"/>
      <c r="DN172" s="14"/>
      <c r="DO172" s="14"/>
      <c r="DP172" s="14"/>
      <c r="DQ172" s="14"/>
      <c r="DR172" s="14"/>
      <c r="DS172" s="14"/>
      <c r="DT172" s="14"/>
      <c r="DU172" s="14"/>
      <c r="DV172" s="14"/>
      <c r="DW172" s="14"/>
      <c r="DX172" s="14"/>
      <c r="DY172" s="14"/>
      <c r="DZ172" s="14"/>
      <c r="EA172" s="14"/>
      <c r="EB172" s="14"/>
      <c r="EC172" s="14"/>
      <c r="ED172" s="14"/>
      <c r="EE172" s="14"/>
      <c r="EF172" s="14"/>
      <c r="EG172" s="14"/>
      <c r="EH172" s="14"/>
      <c r="EI172" s="14"/>
      <c r="EJ172" s="14"/>
      <c r="EK172" s="14"/>
      <c r="EL172" s="14"/>
      <c r="EM172" s="14"/>
      <c r="EN172" s="14"/>
      <c r="EO172" s="14"/>
      <c r="EP172" s="14"/>
      <c r="EQ172" s="14"/>
      <c r="ER172" s="14"/>
      <c r="ES172" s="14"/>
      <c r="ET172" s="14"/>
      <c r="EU172" s="14"/>
      <c r="EV172" s="14"/>
      <c r="EW172" s="14"/>
      <c r="EX172" s="14"/>
      <c r="EY172" s="14"/>
      <c r="EZ172" s="14"/>
      <c r="FA172" s="14"/>
      <c r="FB172" s="14"/>
      <c r="FC172" s="14"/>
      <c r="FD172" s="14"/>
      <c r="FE172" s="14"/>
      <c r="FF172" s="14"/>
      <c r="FG172" s="14"/>
      <c r="FH172" s="14"/>
      <c r="FI172" s="14"/>
      <c r="FJ172" s="14"/>
      <c r="FK172" s="14"/>
      <c r="FL172" s="14"/>
      <c r="FM172" s="14"/>
      <c r="FN172" s="14"/>
      <c r="FO172" s="14"/>
      <c r="FP172" s="14"/>
      <c r="FQ172" s="14"/>
      <c r="FR172" s="14"/>
      <c r="FS172" s="14"/>
      <c r="FT172" s="14"/>
      <c r="FU172" s="14"/>
      <c r="FV172" s="14"/>
      <c r="FW172" s="14"/>
      <c r="FX172" s="14"/>
      <c r="FY172" s="14"/>
      <c r="FZ172" s="14"/>
      <c r="GA172" s="14"/>
      <c r="GB172" s="14"/>
      <c r="GC172" s="14"/>
      <c r="GD172" s="14"/>
      <c r="GE172" s="14"/>
      <c r="GF172" s="14"/>
      <c r="GG172" s="14"/>
      <c r="GH172" s="14"/>
      <c r="GI172" s="14"/>
      <c r="GJ172" s="14"/>
      <c r="GK172" s="14"/>
      <c r="GL172" s="14"/>
    </row>
    <row r="173" spans="1:194" ht="5.25" customHeight="1" x14ac:dyDescent="0.25">
      <c r="A173" s="51">
        <v>30</v>
      </c>
      <c r="B173" s="67"/>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68"/>
      <c r="AW173" s="67"/>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c r="CB173" s="14"/>
      <c r="CC173" s="14"/>
      <c r="CD173" s="14"/>
      <c r="CE173" s="14"/>
      <c r="CF173" s="14"/>
      <c r="CG173" s="14"/>
      <c r="CH173" s="14"/>
      <c r="CI173" s="14"/>
      <c r="CJ173" s="14"/>
      <c r="CK173" s="14"/>
      <c r="CL173" s="14"/>
      <c r="CM173" s="14"/>
      <c r="CN173" s="14"/>
      <c r="CO173" s="14"/>
      <c r="CP173" s="14"/>
      <c r="CQ173" s="14"/>
      <c r="CR173" s="68"/>
      <c r="CS173" s="54">
        <v>30</v>
      </c>
      <c r="CT173" s="20"/>
      <c r="CU173" s="14"/>
      <c r="CV173" s="14"/>
      <c r="CW173" s="14"/>
      <c r="CX173" s="14"/>
      <c r="CY173" s="14"/>
      <c r="CZ173" s="14"/>
      <c r="DA173" s="14"/>
      <c r="DB173" s="14"/>
      <c r="DC173" s="14"/>
      <c r="DD173" s="14"/>
      <c r="DE173" s="14"/>
      <c r="DF173" s="14"/>
      <c r="DG173" s="14"/>
      <c r="DH173" s="14"/>
      <c r="DI173" s="14"/>
      <c r="DJ173" s="14"/>
      <c r="DK173" s="14"/>
      <c r="DL173" s="14"/>
      <c r="DM173" s="14"/>
      <c r="DN173" s="14"/>
      <c r="DO173" s="14"/>
      <c r="DP173" s="14"/>
      <c r="DQ173" s="14"/>
      <c r="DR173" s="14"/>
      <c r="DS173" s="14"/>
      <c r="DT173" s="14"/>
      <c r="DU173" s="14"/>
      <c r="DV173" s="14"/>
      <c r="DW173" s="14"/>
      <c r="DX173" s="14"/>
      <c r="DY173" s="14"/>
      <c r="DZ173" s="14"/>
      <c r="EA173" s="14"/>
      <c r="EB173" s="14"/>
      <c r="EC173" s="14"/>
      <c r="ED173" s="14"/>
      <c r="EE173" s="14"/>
      <c r="EF173" s="14"/>
      <c r="EG173" s="14"/>
      <c r="EH173" s="14"/>
      <c r="EI173" s="14"/>
      <c r="EJ173" s="14"/>
      <c r="EK173" s="14"/>
      <c r="EL173" s="14"/>
      <c r="EM173" s="14"/>
      <c r="EN173" s="14"/>
      <c r="EO173" s="14"/>
      <c r="EP173" s="14"/>
      <c r="EQ173" s="14"/>
      <c r="ER173" s="14"/>
      <c r="ES173" s="14"/>
      <c r="ET173" s="14"/>
      <c r="EU173" s="14"/>
      <c r="EV173" s="14"/>
      <c r="EW173" s="14"/>
      <c r="EX173" s="14"/>
      <c r="EY173" s="14"/>
      <c r="EZ173" s="14"/>
      <c r="FA173" s="14"/>
      <c r="FB173" s="14"/>
      <c r="FC173" s="14"/>
      <c r="FD173" s="14"/>
      <c r="FE173" s="14"/>
      <c r="FF173" s="14"/>
      <c r="FG173" s="14"/>
      <c r="FH173" s="14"/>
      <c r="FI173" s="14"/>
      <c r="FJ173" s="14"/>
      <c r="FK173" s="14"/>
      <c r="FL173" s="14"/>
      <c r="FM173" s="14"/>
      <c r="FN173" s="14"/>
      <c r="FO173" s="14"/>
      <c r="FP173" s="14"/>
      <c r="FQ173" s="14"/>
      <c r="FR173" s="14"/>
      <c r="FS173" s="14"/>
      <c r="FT173" s="14"/>
      <c r="FU173" s="14"/>
      <c r="FV173" s="14"/>
      <c r="FW173" s="14"/>
      <c r="FX173" s="14"/>
      <c r="FY173" s="14"/>
      <c r="FZ173" s="14"/>
      <c r="GA173" s="14"/>
      <c r="GB173" s="14"/>
      <c r="GC173" s="14"/>
      <c r="GD173" s="14"/>
      <c r="GE173" s="14"/>
      <c r="GF173" s="14"/>
      <c r="GG173" s="14"/>
      <c r="GH173" s="14"/>
      <c r="GI173" s="14"/>
      <c r="GJ173" s="14"/>
      <c r="GK173" s="14"/>
      <c r="GL173" s="14"/>
    </row>
    <row r="174" spans="1:194" ht="5.25" customHeight="1" x14ac:dyDescent="0.25">
      <c r="A174" s="51">
        <v>31</v>
      </c>
      <c r="B174" s="67"/>
      <c r="C174" s="165" t="s">
        <v>39</v>
      </c>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68"/>
      <c r="AW174" s="67"/>
      <c r="AX174" s="162" t="s">
        <v>78</v>
      </c>
      <c r="AY174" s="162"/>
      <c r="AZ174" s="162"/>
      <c r="BA174" s="162"/>
      <c r="BB174" s="162"/>
      <c r="BC174" s="162"/>
      <c r="BD174" s="162"/>
      <c r="BE174" s="162"/>
      <c r="BF174" s="162"/>
      <c r="BG174" s="162"/>
      <c r="BH174" s="162"/>
      <c r="BI174" s="162"/>
      <c r="BJ174" s="162"/>
      <c r="BK174" s="162"/>
      <c r="BL174" s="162"/>
      <c r="BM174" s="162"/>
      <c r="BN174" s="162"/>
      <c r="BO174" s="162"/>
      <c r="BP174" s="162"/>
      <c r="BQ174" s="162"/>
      <c r="BR174" s="162"/>
      <c r="BS174" s="162"/>
      <c r="BT174" s="162"/>
      <c r="BU174" s="162"/>
      <c r="BV174" s="162"/>
      <c r="BW174" s="162"/>
      <c r="BX174" s="162"/>
      <c r="BY174" s="162"/>
      <c r="BZ174" s="162"/>
      <c r="CA174" s="162"/>
      <c r="CB174" s="162"/>
      <c r="CC174" s="162"/>
      <c r="CD174" s="162"/>
      <c r="CE174" s="162"/>
      <c r="CF174" s="162"/>
      <c r="CG174" s="162"/>
      <c r="CH174" s="162"/>
      <c r="CI174" s="162"/>
      <c r="CJ174" s="162"/>
      <c r="CK174" s="162"/>
      <c r="CL174" s="162"/>
      <c r="CM174" s="162"/>
      <c r="CN174" s="162"/>
      <c r="CO174" s="162"/>
      <c r="CP174" s="162"/>
      <c r="CQ174" s="162"/>
      <c r="CR174" s="68"/>
      <c r="CS174" s="55">
        <v>31</v>
      </c>
      <c r="CT174" s="20"/>
      <c r="CU174" s="14"/>
      <c r="CV174" s="14"/>
      <c r="CW174" s="14"/>
      <c r="CX174" s="14"/>
      <c r="CY174" s="14"/>
      <c r="CZ174" s="14"/>
      <c r="DA174" s="14"/>
      <c r="DB174" s="14"/>
      <c r="DC174" s="14"/>
      <c r="DD174" s="14"/>
      <c r="DE174" s="14"/>
      <c r="DF174" s="14"/>
      <c r="DG174" s="14"/>
      <c r="DH174" s="14"/>
      <c r="DI174" s="14"/>
      <c r="DJ174" s="14"/>
      <c r="DK174" s="14"/>
      <c r="DL174" s="14"/>
      <c r="DM174" s="14"/>
      <c r="DN174" s="14"/>
      <c r="DO174" s="14"/>
      <c r="DP174" s="14"/>
      <c r="DQ174" s="14"/>
      <c r="DR174" s="14"/>
      <c r="DS174" s="14"/>
      <c r="DT174" s="14"/>
      <c r="DU174" s="14"/>
      <c r="DV174" s="14"/>
      <c r="DW174" s="14"/>
      <c r="DX174" s="14"/>
      <c r="DY174" s="14"/>
      <c r="DZ174" s="14"/>
      <c r="EA174" s="14"/>
      <c r="EB174" s="14"/>
      <c r="EC174" s="14"/>
      <c r="ED174" s="14"/>
      <c r="EE174" s="14"/>
      <c r="EF174" s="14"/>
      <c r="EG174" s="14"/>
      <c r="EH174" s="14"/>
      <c r="EI174" s="14"/>
      <c r="EJ174" s="14"/>
      <c r="EK174" s="14"/>
      <c r="EL174" s="14"/>
      <c r="EM174" s="14"/>
      <c r="EN174" s="14"/>
      <c r="EO174" s="14"/>
      <c r="EP174" s="14"/>
      <c r="EQ174" s="14"/>
      <c r="ER174" s="14"/>
      <c r="ES174" s="14"/>
      <c r="ET174" s="14"/>
      <c r="EU174" s="14"/>
      <c r="EV174" s="14"/>
      <c r="EW174" s="14"/>
      <c r="EX174" s="14"/>
      <c r="EY174" s="14"/>
      <c r="EZ174" s="14"/>
      <c r="FA174" s="14"/>
      <c r="FB174" s="14"/>
      <c r="FC174" s="14"/>
      <c r="FD174" s="14"/>
      <c r="FE174" s="14"/>
      <c r="FF174" s="14"/>
      <c r="FG174" s="14"/>
      <c r="FH174" s="14"/>
      <c r="FI174" s="14"/>
      <c r="FJ174" s="14"/>
      <c r="FK174" s="14"/>
      <c r="FL174" s="14"/>
      <c r="FM174" s="14"/>
      <c r="FN174" s="14"/>
      <c r="FO174" s="14"/>
      <c r="FP174" s="14"/>
      <c r="FQ174" s="14"/>
      <c r="FR174" s="14"/>
      <c r="FS174" s="14"/>
      <c r="FT174" s="14"/>
      <c r="FU174" s="14"/>
      <c r="FV174" s="14"/>
      <c r="FW174" s="14"/>
      <c r="FX174" s="14"/>
      <c r="FY174" s="14"/>
      <c r="FZ174" s="14"/>
      <c r="GA174" s="14"/>
      <c r="GB174" s="14"/>
      <c r="GC174" s="14"/>
      <c r="GD174" s="14"/>
      <c r="GE174" s="14"/>
      <c r="GF174" s="14"/>
      <c r="GG174" s="14"/>
      <c r="GH174" s="14"/>
      <c r="GI174" s="14"/>
      <c r="GJ174" s="14"/>
      <c r="GK174" s="14"/>
      <c r="GL174" s="14"/>
    </row>
    <row r="175" spans="1:194" ht="5.25" customHeight="1" x14ac:dyDescent="0.25">
      <c r="A175" s="51">
        <v>32</v>
      </c>
      <c r="B175" s="67"/>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68"/>
      <c r="AW175" s="67"/>
      <c r="AX175" s="162"/>
      <c r="AY175" s="162"/>
      <c r="AZ175" s="162"/>
      <c r="BA175" s="162"/>
      <c r="BB175" s="162"/>
      <c r="BC175" s="162"/>
      <c r="BD175" s="162"/>
      <c r="BE175" s="162"/>
      <c r="BF175" s="162"/>
      <c r="BG175" s="162"/>
      <c r="BH175" s="162"/>
      <c r="BI175" s="162"/>
      <c r="BJ175" s="162"/>
      <c r="BK175" s="162"/>
      <c r="BL175" s="162"/>
      <c r="BM175" s="162"/>
      <c r="BN175" s="162"/>
      <c r="BO175" s="162"/>
      <c r="BP175" s="162"/>
      <c r="BQ175" s="162"/>
      <c r="BR175" s="162"/>
      <c r="BS175" s="162"/>
      <c r="BT175" s="162"/>
      <c r="BU175" s="162"/>
      <c r="BV175" s="162"/>
      <c r="BW175" s="162"/>
      <c r="BX175" s="162"/>
      <c r="BY175" s="162"/>
      <c r="BZ175" s="162"/>
      <c r="CA175" s="162"/>
      <c r="CB175" s="162"/>
      <c r="CC175" s="162"/>
      <c r="CD175" s="162"/>
      <c r="CE175" s="162"/>
      <c r="CF175" s="162"/>
      <c r="CG175" s="162"/>
      <c r="CH175" s="162"/>
      <c r="CI175" s="162"/>
      <c r="CJ175" s="162"/>
      <c r="CK175" s="162"/>
      <c r="CL175" s="162"/>
      <c r="CM175" s="162"/>
      <c r="CN175" s="162"/>
      <c r="CO175" s="162"/>
      <c r="CP175" s="162"/>
      <c r="CQ175" s="162"/>
      <c r="CR175" s="68"/>
      <c r="CS175" s="53">
        <v>32</v>
      </c>
      <c r="CT175" s="20"/>
      <c r="CU175" s="14"/>
      <c r="CV175" s="14"/>
      <c r="CW175" s="14"/>
      <c r="CX175" s="14"/>
      <c r="CY175" s="14"/>
      <c r="CZ175" s="14"/>
      <c r="DA175" s="14"/>
      <c r="DB175" s="14"/>
      <c r="DC175" s="14"/>
      <c r="DD175" s="14"/>
      <c r="DE175" s="14"/>
      <c r="DF175" s="14"/>
      <c r="DG175" s="14"/>
      <c r="DH175" s="14"/>
      <c r="DI175" s="14"/>
      <c r="DJ175" s="14"/>
      <c r="DK175" s="14"/>
      <c r="DL175" s="14"/>
      <c r="DM175" s="14"/>
      <c r="DN175" s="14"/>
      <c r="DO175" s="14"/>
      <c r="DP175" s="14"/>
      <c r="DQ175" s="14"/>
      <c r="DR175" s="14"/>
      <c r="DS175" s="14"/>
      <c r="DT175" s="14"/>
      <c r="DU175" s="14"/>
      <c r="DV175" s="14"/>
      <c r="DW175" s="14"/>
      <c r="DX175" s="14"/>
      <c r="DY175" s="14"/>
      <c r="DZ175" s="14"/>
      <c r="EA175" s="14"/>
      <c r="EB175" s="14"/>
      <c r="EC175" s="14"/>
      <c r="ED175" s="14"/>
      <c r="EE175" s="14"/>
      <c r="EF175" s="14"/>
      <c r="EG175" s="14"/>
      <c r="EH175" s="14"/>
      <c r="EI175" s="14"/>
      <c r="EJ175" s="14"/>
      <c r="EK175" s="14"/>
      <c r="EL175" s="14"/>
      <c r="EM175" s="14"/>
      <c r="EN175" s="14"/>
      <c r="EO175" s="14"/>
      <c r="EP175" s="14"/>
      <c r="EQ175" s="14"/>
      <c r="ER175" s="14"/>
      <c r="ES175" s="14"/>
      <c r="ET175" s="14"/>
      <c r="EU175" s="14"/>
      <c r="EV175" s="14"/>
      <c r="EW175" s="14"/>
      <c r="EX175" s="14"/>
      <c r="EY175" s="14"/>
      <c r="EZ175" s="14"/>
      <c r="FA175" s="14"/>
      <c r="FB175" s="14"/>
      <c r="FC175" s="14"/>
      <c r="FD175" s="14"/>
      <c r="FE175" s="14"/>
      <c r="FF175" s="14"/>
      <c r="FG175" s="14"/>
      <c r="FH175" s="14"/>
      <c r="FI175" s="14"/>
      <c r="FJ175" s="14"/>
      <c r="FK175" s="14"/>
      <c r="FL175" s="14"/>
      <c r="FM175" s="14"/>
      <c r="FN175" s="14"/>
      <c r="FO175" s="14"/>
      <c r="FP175" s="14"/>
      <c r="FQ175" s="14"/>
      <c r="FR175" s="14"/>
      <c r="FS175" s="14"/>
      <c r="FT175" s="14"/>
      <c r="FU175" s="14"/>
      <c r="FV175" s="14"/>
      <c r="FW175" s="14"/>
      <c r="FX175" s="14"/>
      <c r="FY175" s="14"/>
      <c r="FZ175" s="14"/>
      <c r="GA175" s="14"/>
      <c r="GB175" s="14"/>
      <c r="GC175" s="14"/>
      <c r="GD175" s="14"/>
      <c r="GE175" s="14"/>
      <c r="GF175" s="14"/>
      <c r="GG175" s="14"/>
      <c r="GH175" s="14"/>
      <c r="GI175" s="14"/>
      <c r="GJ175" s="14"/>
      <c r="GK175" s="14"/>
      <c r="GL175" s="14"/>
    </row>
    <row r="176" spans="1:194" ht="5.25" customHeight="1" x14ac:dyDescent="0.25">
      <c r="A176" s="51">
        <v>33</v>
      </c>
      <c r="B176" s="67"/>
      <c r="C176" s="165"/>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68"/>
      <c r="AW176" s="67"/>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162"/>
      <c r="BZ176" s="162"/>
      <c r="CA176" s="162"/>
      <c r="CB176" s="162"/>
      <c r="CC176" s="162"/>
      <c r="CD176" s="162"/>
      <c r="CE176" s="162"/>
      <c r="CF176" s="162"/>
      <c r="CG176" s="162"/>
      <c r="CH176" s="162"/>
      <c r="CI176" s="162"/>
      <c r="CJ176" s="162"/>
      <c r="CK176" s="162"/>
      <c r="CL176" s="162"/>
      <c r="CM176" s="162"/>
      <c r="CN176" s="162"/>
      <c r="CO176" s="162"/>
      <c r="CP176" s="162"/>
      <c r="CQ176" s="162"/>
      <c r="CR176" s="68"/>
      <c r="CS176" s="53">
        <v>33</v>
      </c>
      <c r="CT176" s="20"/>
      <c r="CU176" s="14"/>
      <c r="CV176" s="14"/>
      <c r="CW176" s="14"/>
      <c r="CX176" s="14"/>
      <c r="CY176" s="14"/>
      <c r="CZ176" s="14"/>
      <c r="DA176" s="14"/>
      <c r="DB176" s="14"/>
      <c r="DC176" s="14"/>
      <c r="DD176" s="14"/>
      <c r="DE176" s="14"/>
      <c r="DF176" s="14"/>
      <c r="DG176" s="14"/>
      <c r="DH176" s="14"/>
      <c r="DI176" s="14"/>
      <c r="DJ176" s="14"/>
      <c r="DK176" s="14"/>
      <c r="DL176" s="14"/>
      <c r="DM176" s="14"/>
      <c r="DN176" s="14"/>
      <c r="DO176" s="14"/>
      <c r="DP176" s="14"/>
      <c r="DQ176" s="14"/>
      <c r="DR176" s="14"/>
      <c r="DS176" s="14"/>
      <c r="DT176" s="14"/>
      <c r="DU176" s="14"/>
      <c r="DV176" s="14"/>
      <c r="DW176" s="14"/>
      <c r="DX176" s="14"/>
      <c r="DY176" s="14"/>
      <c r="DZ176" s="14"/>
      <c r="EA176" s="14"/>
      <c r="EB176" s="14"/>
      <c r="EC176" s="14"/>
      <c r="ED176" s="14"/>
      <c r="EE176" s="14"/>
      <c r="EF176" s="14"/>
      <c r="EG176" s="14"/>
      <c r="EH176" s="14"/>
      <c r="EI176" s="14"/>
      <c r="EJ176" s="14"/>
      <c r="EK176" s="14"/>
      <c r="EL176" s="14"/>
      <c r="EM176" s="14"/>
      <c r="EN176" s="14"/>
      <c r="EO176" s="14"/>
      <c r="EP176" s="14"/>
      <c r="EQ176" s="14"/>
      <c r="ER176" s="14"/>
      <c r="ES176" s="14"/>
      <c r="ET176" s="14"/>
      <c r="EU176" s="14"/>
      <c r="EV176" s="14"/>
      <c r="EW176" s="14"/>
      <c r="EX176" s="14"/>
      <c r="EY176" s="14"/>
      <c r="EZ176" s="14"/>
      <c r="FA176" s="14"/>
      <c r="FB176" s="14"/>
      <c r="FC176" s="14"/>
      <c r="FD176" s="14"/>
      <c r="FE176" s="14"/>
      <c r="FF176" s="14"/>
      <c r="FG176" s="14"/>
      <c r="FH176" s="14"/>
      <c r="FI176" s="14"/>
      <c r="FJ176" s="14"/>
      <c r="FK176" s="14"/>
      <c r="FL176" s="14"/>
      <c r="FM176" s="14"/>
      <c r="FN176" s="14"/>
      <c r="FO176" s="14"/>
      <c r="FP176" s="14"/>
      <c r="FQ176" s="14"/>
      <c r="FR176" s="14"/>
      <c r="FS176" s="14"/>
      <c r="FT176" s="14"/>
      <c r="FU176" s="14"/>
      <c r="FV176" s="14"/>
      <c r="FW176" s="14"/>
      <c r="FX176" s="14"/>
      <c r="FY176" s="14"/>
      <c r="FZ176" s="14"/>
      <c r="GA176" s="14"/>
      <c r="GB176" s="14"/>
      <c r="GC176" s="14"/>
      <c r="GD176" s="14"/>
      <c r="GE176" s="14"/>
      <c r="GF176" s="14"/>
      <c r="GG176" s="14"/>
      <c r="GH176" s="14"/>
      <c r="GI176" s="14"/>
      <c r="GJ176" s="14"/>
      <c r="GK176" s="14"/>
      <c r="GL176" s="14"/>
    </row>
    <row r="177" spans="1:194" ht="5.25" customHeight="1" x14ac:dyDescent="0.25">
      <c r="A177" s="51">
        <v>34</v>
      </c>
      <c r="B177" s="67"/>
      <c r="C177" s="165"/>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c r="AU177" s="165"/>
      <c r="AV177" s="68"/>
      <c r="AW177" s="67"/>
      <c r="AX177" s="162"/>
      <c r="AY177" s="162"/>
      <c r="AZ177" s="162"/>
      <c r="BA177" s="162"/>
      <c r="BB177" s="162"/>
      <c r="BC177" s="162"/>
      <c r="BD177" s="162"/>
      <c r="BE177" s="162"/>
      <c r="BF177" s="162"/>
      <c r="BG177" s="162"/>
      <c r="BH177" s="162"/>
      <c r="BI177" s="162"/>
      <c r="BJ177" s="162"/>
      <c r="BK177" s="162"/>
      <c r="BL177" s="162"/>
      <c r="BM177" s="162"/>
      <c r="BN177" s="162"/>
      <c r="BO177" s="162"/>
      <c r="BP177" s="162"/>
      <c r="BQ177" s="162"/>
      <c r="BR177" s="162"/>
      <c r="BS177" s="162"/>
      <c r="BT177" s="162"/>
      <c r="BU177" s="162"/>
      <c r="BV177" s="162"/>
      <c r="BW177" s="162"/>
      <c r="BX177" s="162"/>
      <c r="BY177" s="162"/>
      <c r="BZ177" s="162"/>
      <c r="CA177" s="162"/>
      <c r="CB177" s="162"/>
      <c r="CC177" s="162"/>
      <c r="CD177" s="162"/>
      <c r="CE177" s="162"/>
      <c r="CF177" s="162"/>
      <c r="CG177" s="162"/>
      <c r="CH177" s="162"/>
      <c r="CI177" s="162"/>
      <c r="CJ177" s="162"/>
      <c r="CK177" s="162"/>
      <c r="CL177" s="162"/>
      <c r="CM177" s="162"/>
      <c r="CN177" s="162"/>
      <c r="CO177" s="162"/>
      <c r="CP177" s="162"/>
      <c r="CQ177" s="162"/>
      <c r="CR177" s="68"/>
      <c r="CS177" s="53">
        <v>34</v>
      </c>
      <c r="CT177" s="20"/>
      <c r="CU177" s="14"/>
      <c r="CV177" s="14"/>
      <c r="CW177" s="14"/>
      <c r="CX177" s="14"/>
      <c r="CY177" s="14"/>
      <c r="CZ177" s="14"/>
      <c r="DA177" s="14"/>
      <c r="DB177" s="14"/>
      <c r="DC177" s="14"/>
      <c r="DD177" s="14"/>
      <c r="DE177" s="14"/>
      <c r="DF177" s="14"/>
      <c r="DG177" s="14"/>
      <c r="DH177" s="14"/>
      <c r="DI177" s="14"/>
      <c r="DJ177" s="14"/>
      <c r="DK177" s="14"/>
      <c r="DL177" s="14"/>
      <c r="DM177" s="14"/>
      <c r="DN177" s="14"/>
      <c r="DO177" s="14"/>
      <c r="DP177" s="14"/>
      <c r="DQ177" s="14"/>
      <c r="DR177" s="14"/>
      <c r="DS177" s="14"/>
      <c r="DT177" s="14"/>
      <c r="DU177" s="14"/>
      <c r="DV177" s="14"/>
      <c r="DW177" s="14"/>
      <c r="DX177" s="14"/>
      <c r="DY177" s="14"/>
      <c r="DZ177" s="14"/>
      <c r="EA177" s="14"/>
      <c r="EB177" s="14"/>
      <c r="EC177" s="14"/>
      <c r="ED177" s="14"/>
      <c r="EE177" s="14"/>
      <c r="EF177" s="14"/>
      <c r="EG177" s="14"/>
      <c r="EH177" s="14"/>
      <c r="EI177" s="14"/>
      <c r="EJ177" s="14"/>
      <c r="EK177" s="14"/>
      <c r="EL177" s="14"/>
      <c r="EM177" s="14"/>
      <c r="EN177" s="14"/>
      <c r="EO177" s="14"/>
      <c r="EP177" s="14"/>
      <c r="EQ177" s="14"/>
      <c r="ER177" s="14"/>
      <c r="ES177" s="14"/>
      <c r="ET177" s="14"/>
      <c r="EU177" s="14"/>
      <c r="EV177" s="14"/>
      <c r="EW177" s="14"/>
      <c r="EX177" s="14"/>
      <c r="EY177" s="14"/>
      <c r="EZ177" s="14"/>
      <c r="FA177" s="14"/>
      <c r="FB177" s="14"/>
      <c r="FC177" s="14"/>
      <c r="FD177" s="14"/>
      <c r="FE177" s="14"/>
      <c r="FF177" s="14"/>
      <c r="FG177" s="14"/>
      <c r="FH177" s="14"/>
      <c r="FI177" s="14"/>
      <c r="FJ177" s="14"/>
      <c r="FK177" s="14"/>
      <c r="FL177" s="14"/>
      <c r="FM177" s="14"/>
      <c r="FN177" s="14"/>
      <c r="FO177" s="14"/>
      <c r="FP177" s="14"/>
      <c r="FQ177" s="14"/>
      <c r="FR177" s="14"/>
      <c r="FS177" s="14"/>
      <c r="FT177" s="14"/>
      <c r="FU177" s="14"/>
      <c r="FV177" s="14"/>
      <c r="FW177" s="14"/>
      <c r="FX177" s="14"/>
      <c r="FY177" s="14"/>
      <c r="FZ177" s="14"/>
      <c r="GA177" s="14"/>
      <c r="GB177" s="14"/>
      <c r="GC177" s="14"/>
      <c r="GD177" s="14"/>
      <c r="GE177" s="14"/>
      <c r="GF177" s="14"/>
      <c r="GG177" s="14"/>
      <c r="GH177" s="14"/>
      <c r="GI177" s="14"/>
      <c r="GJ177" s="14"/>
      <c r="GK177" s="14"/>
      <c r="GL177" s="14"/>
    </row>
    <row r="178" spans="1:194" ht="5.25" customHeight="1" x14ac:dyDescent="0.25">
      <c r="A178" s="51">
        <v>35</v>
      </c>
      <c r="B178" s="67"/>
      <c r="C178" s="165"/>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c r="AV178" s="68"/>
      <c r="AW178" s="67"/>
      <c r="AX178" s="162"/>
      <c r="AY178" s="162"/>
      <c r="AZ178" s="162"/>
      <c r="BA178" s="162"/>
      <c r="BB178" s="162"/>
      <c r="BC178" s="162"/>
      <c r="BD178" s="162"/>
      <c r="BE178" s="162"/>
      <c r="BF178" s="162"/>
      <c r="BG178" s="162"/>
      <c r="BH178" s="162"/>
      <c r="BI178" s="162"/>
      <c r="BJ178" s="162"/>
      <c r="BK178" s="162"/>
      <c r="BL178" s="162"/>
      <c r="BM178" s="162"/>
      <c r="BN178" s="162"/>
      <c r="BO178" s="162"/>
      <c r="BP178" s="162"/>
      <c r="BQ178" s="162"/>
      <c r="BR178" s="162"/>
      <c r="BS178" s="162"/>
      <c r="BT178" s="162"/>
      <c r="BU178" s="162"/>
      <c r="BV178" s="162"/>
      <c r="BW178" s="162"/>
      <c r="BX178" s="162"/>
      <c r="BY178" s="162"/>
      <c r="BZ178" s="162"/>
      <c r="CA178" s="162"/>
      <c r="CB178" s="162"/>
      <c r="CC178" s="162"/>
      <c r="CD178" s="162"/>
      <c r="CE178" s="162"/>
      <c r="CF178" s="162"/>
      <c r="CG178" s="162"/>
      <c r="CH178" s="162"/>
      <c r="CI178" s="162"/>
      <c r="CJ178" s="162"/>
      <c r="CK178" s="162"/>
      <c r="CL178" s="162"/>
      <c r="CM178" s="162"/>
      <c r="CN178" s="162"/>
      <c r="CO178" s="162"/>
      <c r="CP178" s="162"/>
      <c r="CQ178" s="162"/>
      <c r="CR178" s="68"/>
      <c r="CS178" s="53">
        <v>35</v>
      </c>
      <c r="CT178" s="20"/>
      <c r="CU178" s="14"/>
      <c r="CV178" s="14"/>
      <c r="CW178" s="14"/>
      <c r="CX178" s="14"/>
      <c r="CY178" s="14"/>
      <c r="CZ178" s="14"/>
      <c r="DA178" s="14"/>
      <c r="DB178" s="14"/>
      <c r="DC178" s="14"/>
      <c r="DD178" s="14"/>
      <c r="DE178" s="14"/>
      <c r="DF178" s="14"/>
      <c r="DG178" s="14"/>
      <c r="DH178" s="14"/>
      <c r="DI178" s="14"/>
      <c r="DJ178" s="14"/>
      <c r="DK178" s="14"/>
      <c r="DL178" s="14"/>
      <c r="DM178" s="14"/>
      <c r="DN178" s="14"/>
      <c r="DO178" s="14"/>
      <c r="DP178" s="14"/>
      <c r="DQ178" s="14"/>
      <c r="DR178" s="14"/>
      <c r="DS178" s="14"/>
      <c r="DT178" s="14"/>
      <c r="DU178" s="14"/>
      <c r="DV178" s="14"/>
      <c r="DW178" s="14"/>
      <c r="DX178" s="14"/>
      <c r="DY178" s="14"/>
      <c r="DZ178" s="14"/>
      <c r="EA178" s="14"/>
      <c r="EB178" s="14"/>
      <c r="EC178" s="14"/>
      <c r="ED178" s="14"/>
      <c r="EE178" s="14"/>
      <c r="EF178" s="14"/>
      <c r="EG178" s="14"/>
      <c r="EH178" s="14"/>
      <c r="EI178" s="14"/>
      <c r="EJ178" s="14"/>
      <c r="EK178" s="14"/>
      <c r="EL178" s="14"/>
      <c r="EM178" s="14"/>
      <c r="EN178" s="14"/>
      <c r="EO178" s="14"/>
      <c r="EP178" s="14"/>
      <c r="EQ178" s="14"/>
      <c r="ER178" s="14"/>
      <c r="ES178" s="14"/>
      <c r="ET178" s="14"/>
      <c r="EU178" s="14"/>
      <c r="EV178" s="14"/>
      <c r="EW178" s="14"/>
      <c r="EX178" s="14"/>
      <c r="EY178" s="14"/>
      <c r="EZ178" s="14"/>
      <c r="FA178" s="14"/>
      <c r="FB178" s="14"/>
      <c r="FC178" s="14"/>
      <c r="FD178" s="14"/>
      <c r="FE178" s="14"/>
      <c r="FF178" s="14"/>
      <c r="FG178" s="14"/>
      <c r="FH178" s="14"/>
      <c r="FI178" s="14"/>
      <c r="FJ178" s="14"/>
      <c r="FK178" s="14"/>
      <c r="FL178" s="14"/>
      <c r="FM178" s="14"/>
      <c r="FN178" s="14"/>
      <c r="FO178" s="14"/>
      <c r="FP178" s="14"/>
      <c r="FQ178" s="14"/>
      <c r="FR178" s="14"/>
      <c r="FS178" s="14"/>
      <c r="FT178" s="14"/>
      <c r="FU178" s="14"/>
      <c r="FV178" s="14"/>
      <c r="FW178" s="14"/>
      <c r="FX178" s="14"/>
      <c r="FY178" s="14"/>
      <c r="FZ178" s="14"/>
      <c r="GA178" s="14"/>
      <c r="GB178" s="14"/>
      <c r="GC178" s="14"/>
      <c r="GD178" s="14"/>
      <c r="GE178" s="14"/>
      <c r="GF178" s="14"/>
      <c r="GG178" s="14"/>
      <c r="GH178" s="14"/>
      <c r="GI178" s="14"/>
      <c r="GJ178" s="14"/>
      <c r="GK178" s="14"/>
      <c r="GL178" s="14"/>
    </row>
    <row r="179" spans="1:194" ht="5.25" customHeight="1" x14ac:dyDescent="0.25">
      <c r="A179" s="51">
        <v>36</v>
      </c>
      <c r="B179" s="67"/>
      <c r="C179" s="165"/>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68"/>
      <c r="AW179" s="67"/>
      <c r="AX179" s="162"/>
      <c r="AY179" s="162"/>
      <c r="AZ179" s="162"/>
      <c r="BA179" s="162"/>
      <c r="BB179" s="162"/>
      <c r="BC179" s="162"/>
      <c r="BD179" s="162"/>
      <c r="BE179" s="162"/>
      <c r="BF179" s="162"/>
      <c r="BG179" s="162"/>
      <c r="BH179" s="162"/>
      <c r="BI179" s="162"/>
      <c r="BJ179" s="162"/>
      <c r="BK179" s="162"/>
      <c r="BL179" s="162"/>
      <c r="BM179" s="162"/>
      <c r="BN179" s="162"/>
      <c r="BO179" s="162"/>
      <c r="BP179" s="162"/>
      <c r="BQ179" s="162"/>
      <c r="BR179" s="162"/>
      <c r="BS179" s="162"/>
      <c r="BT179" s="162"/>
      <c r="BU179" s="162"/>
      <c r="BV179" s="162"/>
      <c r="BW179" s="162"/>
      <c r="BX179" s="162"/>
      <c r="BY179" s="162"/>
      <c r="BZ179" s="162"/>
      <c r="CA179" s="162"/>
      <c r="CB179" s="162"/>
      <c r="CC179" s="162"/>
      <c r="CD179" s="162"/>
      <c r="CE179" s="162"/>
      <c r="CF179" s="162"/>
      <c r="CG179" s="162"/>
      <c r="CH179" s="162"/>
      <c r="CI179" s="162"/>
      <c r="CJ179" s="162"/>
      <c r="CK179" s="162"/>
      <c r="CL179" s="162"/>
      <c r="CM179" s="162"/>
      <c r="CN179" s="162"/>
      <c r="CO179" s="162"/>
      <c r="CP179" s="162"/>
      <c r="CQ179" s="162"/>
      <c r="CR179" s="68"/>
      <c r="CS179" s="53">
        <v>36</v>
      </c>
      <c r="CT179" s="20"/>
      <c r="CU179" s="14"/>
      <c r="CV179" s="14"/>
      <c r="CW179" s="14"/>
      <c r="CX179" s="14"/>
      <c r="CY179" s="14"/>
      <c r="CZ179" s="14"/>
      <c r="DA179" s="14"/>
      <c r="DB179" s="14"/>
      <c r="DC179" s="14"/>
      <c r="DD179" s="14"/>
      <c r="DE179" s="14"/>
      <c r="DF179" s="14"/>
      <c r="DG179" s="14"/>
      <c r="DH179" s="14"/>
      <c r="DI179" s="14"/>
      <c r="DJ179" s="14"/>
      <c r="DK179" s="14"/>
      <c r="DL179" s="14"/>
      <c r="DM179" s="14"/>
      <c r="DN179" s="14"/>
      <c r="DO179" s="14"/>
      <c r="DP179" s="14"/>
      <c r="DQ179" s="14"/>
      <c r="DR179" s="14"/>
      <c r="DS179" s="14"/>
      <c r="DT179" s="14"/>
      <c r="DU179" s="14"/>
      <c r="DV179" s="14"/>
      <c r="DW179" s="14"/>
      <c r="DX179" s="14"/>
      <c r="DY179" s="14"/>
      <c r="DZ179" s="14"/>
      <c r="EA179" s="14"/>
      <c r="EB179" s="14"/>
      <c r="EC179" s="14"/>
      <c r="ED179" s="14"/>
      <c r="EE179" s="14"/>
      <c r="EF179" s="14"/>
      <c r="EG179" s="14"/>
      <c r="EH179" s="14"/>
      <c r="EI179" s="14"/>
      <c r="EJ179" s="14"/>
      <c r="EK179" s="14"/>
      <c r="EL179" s="14"/>
      <c r="EM179" s="14"/>
      <c r="EN179" s="14"/>
      <c r="EO179" s="14"/>
      <c r="EP179" s="14"/>
      <c r="EQ179" s="14"/>
      <c r="ER179" s="14"/>
      <c r="ES179" s="14"/>
      <c r="ET179" s="14"/>
      <c r="EU179" s="14"/>
      <c r="EV179" s="14"/>
      <c r="EW179" s="14"/>
      <c r="EX179" s="14"/>
      <c r="EY179" s="14"/>
      <c r="EZ179" s="14"/>
      <c r="FA179" s="14"/>
      <c r="FB179" s="14"/>
      <c r="FC179" s="14"/>
      <c r="FD179" s="14"/>
      <c r="FE179" s="14"/>
      <c r="FF179" s="14"/>
      <c r="FG179" s="14"/>
      <c r="FH179" s="14"/>
      <c r="FI179" s="14"/>
      <c r="FJ179" s="14"/>
      <c r="FK179" s="14"/>
      <c r="FL179" s="14"/>
      <c r="FM179" s="14"/>
      <c r="FN179" s="14"/>
      <c r="FO179" s="14"/>
      <c r="FP179" s="14"/>
      <c r="FQ179" s="14"/>
      <c r="FR179" s="14"/>
      <c r="FS179" s="14"/>
      <c r="FT179" s="14"/>
      <c r="FU179" s="14"/>
      <c r="FV179" s="14"/>
      <c r="FW179" s="14"/>
      <c r="FX179" s="14"/>
      <c r="FY179" s="14"/>
      <c r="FZ179" s="14"/>
      <c r="GA179" s="14"/>
      <c r="GB179" s="14"/>
      <c r="GC179" s="14"/>
      <c r="GD179" s="14"/>
      <c r="GE179" s="14"/>
      <c r="GF179" s="14"/>
      <c r="GG179" s="14"/>
      <c r="GH179" s="14"/>
      <c r="GI179" s="14"/>
      <c r="GJ179" s="14"/>
      <c r="GK179" s="14"/>
      <c r="GL179" s="14"/>
    </row>
    <row r="180" spans="1:194" ht="5.25" customHeight="1" x14ac:dyDescent="0.25">
      <c r="A180" s="51">
        <v>37</v>
      </c>
      <c r="B180" s="67"/>
      <c r="C180" s="165"/>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68"/>
      <c r="AW180" s="67"/>
      <c r="AX180" s="162"/>
      <c r="AY180" s="162"/>
      <c r="AZ180" s="162"/>
      <c r="BA180" s="162"/>
      <c r="BB180" s="162"/>
      <c r="BC180" s="162"/>
      <c r="BD180" s="162"/>
      <c r="BE180" s="162"/>
      <c r="BF180" s="162"/>
      <c r="BG180" s="162"/>
      <c r="BH180" s="162"/>
      <c r="BI180" s="162"/>
      <c r="BJ180" s="162"/>
      <c r="BK180" s="162"/>
      <c r="BL180" s="162"/>
      <c r="BM180" s="162"/>
      <c r="BN180" s="162"/>
      <c r="BO180" s="162"/>
      <c r="BP180" s="162"/>
      <c r="BQ180" s="162"/>
      <c r="BR180" s="162"/>
      <c r="BS180" s="162"/>
      <c r="BT180" s="162"/>
      <c r="BU180" s="162"/>
      <c r="BV180" s="162"/>
      <c r="BW180" s="162"/>
      <c r="BX180" s="162"/>
      <c r="BY180" s="162"/>
      <c r="BZ180" s="162"/>
      <c r="CA180" s="162"/>
      <c r="CB180" s="162"/>
      <c r="CC180" s="162"/>
      <c r="CD180" s="162"/>
      <c r="CE180" s="162"/>
      <c r="CF180" s="162"/>
      <c r="CG180" s="162"/>
      <c r="CH180" s="162"/>
      <c r="CI180" s="162"/>
      <c r="CJ180" s="162"/>
      <c r="CK180" s="162"/>
      <c r="CL180" s="162"/>
      <c r="CM180" s="162"/>
      <c r="CN180" s="162"/>
      <c r="CO180" s="162"/>
      <c r="CP180" s="162"/>
      <c r="CQ180" s="162"/>
      <c r="CR180" s="68"/>
      <c r="CS180" s="53">
        <v>37</v>
      </c>
      <c r="CT180" s="20"/>
      <c r="CU180" s="14"/>
      <c r="CV180" s="14"/>
      <c r="CW180" s="14"/>
      <c r="CX180" s="14"/>
      <c r="CY180" s="14"/>
      <c r="CZ180" s="14"/>
      <c r="DA180" s="14"/>
      <c r="DB180" s="14"/>
      <c r="DC180" s="14"/>
      <c r="DD180" s="14"/>
      <c r="DE180" s="14"/>
      <c r="DF180" s="14"/>
      <c r="DG180" s="14"/>
      <c r="DH180" s="14"/>
      <c r="DI180" s="14"/>
      <c r="DJ180" s="14"/>
      <c r="DK180" s="14"/>
      <c r="DL180" s="14"/>
      <c r="DM180" s="14"/>
      <c r="DN180" s="14"/>
      <c r="DO180" s="14"/>
      <c r="DP180" s="14"/>
      <c r="DQ180" s="14"/>
      <c r="DR180" s="14"/>
      <c r="DS180" s="14"/>
      <c r="DT180" s="14"/>
      <c r="DU180" s="14"/>
      <c r="DV180" s="14"/>
      <c r="DW180" s="14"/>
      <c r="DX180" s="14"/>
      <c r="DY180" s="14"/>
      <c r="DZ180" s="14"/>
      <c r="EA180" s="14"/>
      <c r="EB180" s="14"/>
      <c r="EC180" s="14"/>
      <c r="ED180" s="14"/>
      <c r="EE180" s="14"/>
      <c r="EF180" s="14"/>
      <c r="EG180" s="14"/>
      <c r="EH180" s="14"/>
      <c r="EI180" s="14"/>
      <c r="EJ180" s="14"/>
      <c r="EK180" s="14"/>
      <c r="EL180" s="14"/>
      <c r="EM180" s="14"/>
      <c r="EN180" s="14"/>
      <c r="EO180" s="14"/>
      <c r="EP180" s="14"/>
      <c r="EQ180" s="14"/>
      <c r="ER180" s="14"/>
      <c r="ES180" s="14"/>
      <c r="ET180" s="14"/>
      <c r="EU180" s="14"/>
      <c r="EV180" s="14"/>
      <c r="EW180" s="14"/>
      <c r="EX180" s="14"/>
      <c r="EY180" s="14"/>
      <c r="EZ180" s="14"/>
      <c r="FA180" s="14"/>
      <c r="FB180" s="14"/>
      <c r="FC180" s="14"/>
      <c r="FD180" s="14"/>
      <c r="FE180" s="14"/>
      <c r="FF180" s="14"/>
      <c r="FG180" s="14"/>
      <c r="FH180" s="14"/>
      <c r="FI180" s="14"/>
      <c r="FJ180" s="14"/>
      <c r="FK180" s="14"/>
      <c r="FL180" s="14"/>
      <c r="FM180" s="14"/>
      <c r="FN180" s="14"/>
      <c r="FO180" s="14"/>
      <c r="FP180" s="14"/>
      <c r="FQ180" s="14"/>
      <c r="FR180" s="14"/>
      <c r="FS180" s="14"/>
      <c r="FT180" s="14"/>
      <c r="FU180" s="14"/>
      <c r="FV180" s="14"/>
      <c r="FW180" s="14"/>
      <c r="FX180" s="14"/>
      <c r="FY180" s="14"/>
      <c r="FZ180" s="14"/>
      <c r="GA180" s="14"/>
      <c r="GB180" s="14"/>
      <c r="GC180" s="14"/>
      <c r="GD180" s="14"/>
      <c r="GE180" s="14"/>
      <c r="GF180" s="14"/>
      <c r="GG180" s="14"/>
      <c r="GH180" s="14"/>
      <c r="GI180" s="14"/>
      <c r="GJ180" s="14"/>
      <c r="GK180" s="14"/>
      <c r="GL180" s="14"/>
    </row>
    <row r="181" spans="1:194" ht="5.25" customHeight="1" x14ac:dyDescent="0.25">
      <c r="A181" s="51">
        <v>38</v>
      </c>
      <c r="B181" s="67"/>
      <c r="C181" s="165"/>
      <c r="D181" s="165"/>
      <c r="E181" s="165"/>
      <c r="F181" s="165"/>
      <c r="G181" s="165"/>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c r="AM181" s="165"/>
      <c r="AN181" s="165"/>
      <c r="AO181" s="165"/>
      <c r="AP181" s="165"/>
      <c r="AQ181" s="165"/>
      <c r="AR181" s="165"/>
      <c r="AS181" s="165"/>
      <c r="AT181" s="165"/>
      <c r="AU181" s="165"/>
      <c r="AV181" s="68"/>
      <c r="AW181" s="67"/>
      <c r="AX181" s="162"/>
      <c r="AY181" s="162"/>
      <c r="AZ181" s="162"/>
      <c r="BA181" s="162"/>
      <c r="BB181" s="162"/>
      <c r="BC181" s="162"/>
      <c r="BD181" s="162"/>
      <c r="BE181" s="162"/>
      <c r="BF181" s="162"/>
      <c r="BG181" s="162"/>
      <c r="BH181" s="162"/>
      <c r="BI181" s="162"/>
      <c r="BJ181" s="162"/>
      <c r="BK181" s="162"/>
      <c r="BL181" s="162"/>
      <c r="BM181" s="162"/>
      <c r="BN181" s="162"/>
      <c r="BO181" s="162"/>
      <c r="BP181" s="162"/>
      <c r="BQ181" s="162"/>
      <c r="BR181" s="162"/>
      <c r="BS181" s="162"/>
      <c r="BT181" s="162"/>
      <c r="BU181" s="162"/>
      <c r="BV181" s="162"/>
      <c r="BW181" s="162"/>
      <c r="BX181" s="162"/>
      <c r="BY181" s="162"/>
      <c r="BZ181" s="162"/>
      <c r="CA181" s="162"/>
      <c r="CB181" s="162"/>
      <c r="CC181" s="162"/>
      <c r="CD181" s="162"/>
      <c r="CE181" s="162"/>
      <c r="CF181" s="162"/>
      <c r="CG181" s="162"/>
      <c r="CH181" s="162"/>
      <c r="CI181" s="162"/>
      <c r="CJ181" s="162"/>
      <c r="CK181" s="162"/>
      <c r="CL181" s="162"/>
      <c r="CM181" s="162"/>
      <c r="CN181" s="162"/>
      <c r="CO181" s="162"/>
      <c r="CP181" s="162"/>
      <c r="CQ181" s="162"/>
      <c r="CR181" s="68"/>
      <c r="CS181" s="53">
        <v>38</v>
      </c>
      <c r="CT181" s="20"/>
      <c r="CU181" s="14"/>
      <c r="CV181" s="14"/>
      <c r="CW181" s="14"/>
      <c r="CX181" s="14"/>
      <c r="CY181" s="14"/>
      <c r="CZ181" s="14"/>
      <c r="DA181" s="14"/>
      <c r="DB181" s="14"/>
      <c r="DC181" s="14"/>
      <c r="DD181" s="14"/>
      <c r="DE181" s="14"/>
      <c r="DF181" s="14"/>
      <c r="DG181" s="14"/>
      <c r="DH181" s="14"/>
      <c r="DI181" s="14"/>
      <c r="DJ181" s="14"/>
      <c r="DK181" s="14"/>
      <c r="DL181" s="14"/>
      <c r="DM181" s="14"/>
      <c r="DN181" s="14"/>
      <c r="DO181" s="14"/>
      <c r="DP181" s="14"/>
      <c r="DQ181" s="14"/>
      <c r="DR181" s="14"/>
      <c r="DS181" s="14"/>
      <c r="DT181" s="14"/>
      <c r="DU181" s="14"/>
      <c r="DV181" s="14"/>
      <c r="DW181" s="14"/>
      <c r="DX181" s="14"/>
      <c r="DY181" s="14"/>
      <c r="DZ181" s="14"/>
      <c r="EA181" s="14"/>
      <c r="EB181" s="14"/>
      <c r="EC181" s="14"/>
      <c r="ED181" s="14"/>
      <c r="EE181" s="14"/>
      <c r="EF181" s="14"/>
      <c r="EG181" s="14"/>
      <c r="EH181" s="14"/>
      <c r="EI181" s="14"/>
      <c r="EJ181" s="14"/>
      <c r="EK181" s="14"/>
      <c r="EL181" s="14"/>
      <c r="EM181" s="14"/>
      <c r="EN181" s="14"/>
      <c r="EO181" s="14"/>
      <c r="EP181" s="14"/>
      <c r="EQ181" s="14"/>
      <c r="ER181" s="14"/>
      <c r="ES181" s="14"/>
      <c r="ET181" s="14"/>
      <c r="EU181" s="14"/>
      <c r="EV181" s="14"/>
      <c r="EW181" s="14"/>
      <c r="EX181" s="14"/>
      <c r="EY181" s="14"/>
      <c r="EZ181" s="14"/>
      <c r="FA181" s="14"/>
      <c r="FB181" s="14"/>
      <c r="FC181" s="14"/>
      <c r="FD181" s="14"/>
      <c r="FE181" s="14"/>
      <c r="FF181" s="14"/>
      <c r="FG181" s="14"/>
      <c r="FH181" s="14"/>
      <c r="FI181" s="14"/>
      <c r="FJ181" s="14"/>
      <c r="FK181" s="14"/>
      <c r="FL181" s="14"/>
      <c r="FM181" s="14"/>
      <c r="FN181" s="14"/>
      <c r="FO181" s="14"/>
      <c r="FP181" s="14"/>
      <c r="FQ181" s="14"/>
      <c r="FR181" s="14"/>
      <c r="FS181" s="14"/>
      <c r="FT181" s="14"/>
      <c r="FU181" s="14"/>
      <c r="FV181" s="14"/>
      <c r="FW181" s="14"/>
      <c r="FX181" s="14"/>
      <c r="FY181" s="14"/>
      <c r="FZ181" s="14"/>
      <c r="GA181" s="14"/>
      <c r="GB181" s="14"/>
      <c r="GC181" s="14"/>
      <c r="GD181" s="14"/>
      <c r="GE181" s="14"/>
      <c r="GF181" s="14"/>
      <c r="GG181" s="14"/>
      <c r="GH181" s="14"/>
      <c r="GI181" s="14"/>
      <c r="GJ181" s="14"/>
      <c r="GK181" s="14"/>
      <c r="GL181" s="14"/>
    </row>
    <row r="182" spans="1:194" ht="5.25" customHeight="1" x14ac:dyDescent="0.25">
      <c r="A182" s="51">
        <v>39</v>
      </c>
      <c r="B182" s="67"/>
      <c r="C182" s="165"/>
      <c r="D182" s="165"/>
      <c r="E182" s="165"/>
      <c r="F182" s="165"/>
      <c r="G182" s="165"/>
      <c r="H182" s="165"/>
      <c r="I182" s="165"/>
      <c r="J182" s="165"/>
      <c r="K182" s="165"/>
      <c r="L182" s="165"/>
      <c r="M182" s="165"/>
      <c r="N182" s="165"/>
      <c r="O182" s="165"/>
      <c r="P182" s="165"/>
      <c r="Q182" s="165"/>
      <c r="R182" s="165"/>
      <c r="S182" s="165"/>
      <c r="T182" s="165"/>
      <c r="U182" s="165"/>
      <c r="V182" s="165"/>
      <c r="W182" s="165"/>
      <c r="X182" s="165"/>
      <c r="Y182" s="165"/>
      <c r="Z182" s="165"/>
      <c r="AA182" s="165"/>
      <c r="AB182" s="165"/>
      <c r="AC182" s="165"/>
      <c r="AD182" s="165"/>
      <c r="AE182" s="165"/>
      <c r="AF182" s="165"/>
      <c r="AG182" s="165"/>
      <c r="AH182" s="165"/>
      <c r="AI182" s="165"/>
      <c r="AJ182" s="165"/>
      <c r="AK182" s="165"/>
      <c r="AL182" s="165"/>
      <c r="AM182" s="165"/>
      <c r="AN182" s="165"/>
      <c r="AO182" s="165"/>
      <c r="AP182" s="165"/>
      <c r="AQ182" s="165"/>
      <c r="AR182" s="165"/>
      <c r="AS182" s="165"/>
      <c r="AT182" s="165"/>
      <c r="AU182" s="165"/>
      <c r="AV182" s="68"/>
      <c r="AW182" s="67"/>
      <c r="AX182" s="162"/>
      <c r="AY182" s="162"/>
      <c r="AZ182" s="162"/>
      <c r="BA182" s="162"/>
      <c r="BB182" s="162"/>
      <c r="BC182" s="162"/>
      <c r="BD182" s="162"/>
      <c r="BE182" s="162"/>
      <c r="BF182" s="162"/>
      <c r="BG182" s="162"/>
      <c r="BH182" s="162"/>
      <c r="BI182" s="162"/>
      <c r="BJ182" s="162"/>
      <c r="BK182" s="162"/>
      <c r="BL182" s="162"/>
      <c r="BM182" s="162"/>
      <c r="BN182" s="162"/>
      <c r="BO182" s="162"/>
      <c r="BP182" s="162"/>
      <c r="BQ182" s="162"/>
      <c r="BR182" s="162"/>
      <c r="BS182" s="162"/>
      <c r="BT182" s="162"/>
      <c r="BU182" s="162"/>
      <c r="BV182" s="162"/>
      <c r="BW182" s="162"/>
      <c r="BX182" s="162"/>
      <c r="BY182" s="162"/>
      <c r="BZ182" s="162"/>
      <c r="CA182" s="162"/>
      <c r="CB182" s="162"/>
      <c r="CC182" s="162"/>
      <c r="CD182" s="162"/>
      <c r="CE182" s="162"/>
      <c r="CF182" s="162"/>
      <c r="CG182" s="162"/>
      <c r="CH182" s="162"/>
      <c r="CI182" s="162"/>
      <c r="CJ182" s="162"/>
      <c r="CK182" s="162"/>
      <c r="CL182" s="162"/>
      <c r="CM182" s="162"/>
      <c r="CN182" s="162"/>
      <c r="CO182" s="162"/>
      <c r="CP182" s="162"/>
      <c r="CQ182" s="162"/>
      <c r="CR182" s="68"/>
      <c r="CS182" s="53">
        <v>39</v>
      </c>
      <c r="CT182" s="20"/>
      <c r="CU182" s="14"/>
      <c r="CV182" s="14"/>
      <c r="CW182" s="14"/>
      <c r="CX182" s="14"/>
      <c r="CY182" s="14"/>
      <c r="CZ182" s="14"/>
      <c r="DA182" s="14"/>
      <c r="DB182" s="14"/>
      <c r="DC182" s="14"/>
      <c r="DD182" s="14"/>
      <c r="DE182" s="14"/>
      <c r="DF182" s="14"/>
      <c r="DG182" s="14"/>
      <c r="DH182" s="14"/>
      <c r="DI182" s="14"/>
      <c r="DJ182" s="14"/>
      <c r="DK182" s="14"/>
      <c r="DL182" s="14"/>
      <c r="DM182" s="14"/>
      <c r="DN182" s="14"/>
      <c r="DO182" s="14"/>
      <c r="DP182" s="14"/>
      <c r="DQ182" s="14"/>
      <c r="DR182" s="14"/>
      <c r="DS182" s="14"/>
      <c r="DT182" s="14"/>
      <c r="DU182" s="14"/>
      <c r="DV182" s="14"/>
      <c r="DW182" s="14"/>
      <c r="DX182" s="14"/>
      <c r="DY182" s="14"/>
      <c r="DZ182" s="14"/>
      <c r="EA182" s="14"/>
      <c r="EB182" s="14"/>
      <c r="EC182" s="14"/>
      <c r="ED182" s="14"/>
      <c r="EE182" s="14"/>
      <c r="EF182" s="14"/>
      <c r="EG182" s="14"/>
      <c r="EH182" s="14"/>
      <c r="EI182" s="14"/>
      <c r="EJ182" s="14"/>
      <c r="EK182" s="14"/>
      <c r="EL182" s="14"/>
      <c r="EM182" s="14"/>
      <c r="EN182" s="14"/>
      <c r="EO182" s="14"/>
      <c r="EP182" s="14"/>
      <c r="EQ182" s="14"/>
      <c r="ER182" s="14"/>
      <c r="ES182" s="14"/>
      <c r="ET182" s="14"/>
      <c r="EU182" s="14"/>
      <c r="EV182" s="14"/>
      <c r="EW182" s="14"/>
      <c r="EX182" s="14"/>
      <c r="EY182" s="14"/>
      <c r="EZ182" s="14"/>
      <c r="FA182" s="14"/>
      <c r="FB182" s="14"/>
      <c r="FC182" s="14"/>
      <c r="FD182" s="14"/>
      <c r="FE182" s="14"/>
      <c r="FF182" s="14"/>
      <c r="FG182" s="14"/>
      <c r="FH182" s="14"/>
      <c r="FI182" s="14"/>
      <c r="FJ182" s="14"/>
      <c r="FK182" s="14"/>
      <c r="FL182" s="14"/>
      <c r="FM182" s="14"/>
      <c r="FN182" s="14"/>
      <c r="FO182" s="14"/>
      <c r="FP182" s="14"/>
      <c r="FQ182" s="14"/>
      <c r="FR182" s="14"/>
      <c r="FS182" s="14"/>
      <c r="FT182" s="14"/>
      <c r="FU182" s="14"/>
      <c r="FV182" s="14"/>
      <c r="FW182" s="14"/>
      <c r="FX182" s="14"/>
      <c r="FY182" s="14"/>
      <c r="FZ182" s="14"/>
      <c r="GA182" s="14"/>
      <c r="GB182" s="14"/>
      <c r="GC182" s="14"/>
      <c r="GD182" s="14"/>
      <c r="GE182" s="14"/>
      <c r="GF182" s="14"/>
      <c r="GG182" s="14"/>
      <c r="GH182" s="14"/>
      <c r="GI182" s="14"/>
      <c r="GJ182" s="14"/>
      <c r="GK182" s="14"/>
      <c r="GL182" s="14"/>
    </row>
    <row r="183" spans="1:194" ht="5.25" customHeight="1" x14ac:dyDescent="0.25">
      <c r="A183" s="51">
        <v>40</v>
      </c>
      <c r="B183" s="67"/>
      <c r="C183" s="165"/>
      <c r="D183" s="165"/>
      <c r="E183" s="165"/>
      <c r="F183" s="165"/>
      <c r="G183" s="165"/>
      <c r="H183" s="165"/>
      <c r="I183" s="165"/>
      <c r="J183" s="165"/>
      <c r="K183" s="165"/>
      <c r="L183" s="165"/>
      <c r="M183" s="165"/>
      <c r="N183" s="165"/>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5"/>
      <c r="AN183" s="165"/>
      <c r="AO183" s="165"/>
      <c r="AP183" s="165"/>
      <c r="AQ183" s="165"/>
      <c r="AR183" s="165"/>
      <c r="AS183" s="165"/>
      <c r="AT183" s="165"/>
      <c r="AU183" s="165"/>
      <c r="AV183" s="68"/>
      <c r="AW183" s="67"/>
      <c r="AX183" s="162"/>
      <c r="AY183" s="162"/>
      <c r="AZ183" s="162"/>
      <c r="BA183" s="162"/>
      <c r="BB183" s="162"/>
      <c r="BC183" s="162"/>
      <c r="BD183" s="162"/>
      <c r="BE183" s="162"/>
      <c r="BF183" s="162"/>
      <c r="BG183" s="162"/>
      <c r="BH183" s="162"/>
      <c r="BI183" s="162"/>
      <c r="BJ183" s="162"/>
      <c r="BK183" s="162"/>
      <c r="BL183" s="162"/>
      <c r="BM183" s="162"/>
      <c r="BN183" s="162"/>
      <c r="BO183" s="162"/>
      <c r="BP183" s="162"/>
      <c r="BQ183" s="162"/>
      <c r="BR183" s="162"/>
      <c r="BS183" s="162"/>
      <c r="BT183" s="162"/>
      <c r="BU183" s="162"/>
      <c r="BV183" s="162"/>
      <c r="BW183" s="162"/>
      <c r="BX183" s="162"/>
      <c r="BY183" s="162"/>
      <c r="BZ183" s="162"/>
      <c r="CA183" s="162"/>
      <c r="CB183" s="162"/>
      <c r="CC183" s="162"/>
      <c r="CD183" s="162"/>
      <c r="CE183" s="162"/>
      <c r="CF183" s="162"/>
      <c r="CG183" s="162"/>
      <c r="CH183" s="162"/>
      <c r="CI183" s="162"/>
      <c r="CJ183" s="162"/>
      <c r="CK183" s="162"/>
      <c r="CL183" s="162"/>
      <c r="CM183" s="162"/>
      <c r="CN183" s="162"/>
      <c r="CO183" s="162"/>
      <c r="CP183" s="162"/>
      <c r="CQ183" s="162"/>
      <c r="CR183" s="68"/>
      <c r="CS183" s="53">
        <v>40</v>
      </c>
      <c r="CT183" s="20"/>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row>
    <row r="184" spans="1:194" ht="5.25" customHeight="1" x14ac:dyDescent="0.25">
      <c r="A184" s="51">
        <v>41</v>
      </c>
      <c r="B184" s="67"/>
      <c r="C184" s="165"/>
      <c r="D184" s="165"/>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5"/>
      <c r="AN184" s="165"/>
      <c r="AO184" s="165"/>
      <c r="AP184" s="165"/>
      <c r="AQ184" s="165"/>
      <c r="AR184" s="165"/>
      <c r="AS184" s="165"/>
      <c r="AT184" s="165"/>
      <c r="AU184" s="165"/>
      <c r="AV184" s="68"/>
      <c r="AW184" s="67"/>
      <c r="AX184" s="162"/>
      <c r="AY184" s="162"/>
      <c r="AZ184" s="162"/>
      <c r="BA184" s="162"/>
      <c r="BB184" s="162"/>
      <c r="BC184" s="162"/>
      <c r="BD184" s="162"/>
      <c r="BE184" s="162"/>
      <c r="BF184" s="162"/>
      <c r="BG184" s="162"/>
      <c r="BH184" s="162"/>
      <c r="BI184" s="162"/>
      <c r="BJ184" s="162"/>
      <c r="BK184" s="162"/>
      <c r="BL184" s="162"/>
      <c r="BM184" s="162"/>
      <c r="BN184" s="162"/>
      <c r="BO184" s="162"/>
      <c r="BP184" s="162"/>
      <c r="BQ184" s="162"/>
      <c r="BR184" s="162"/>
      <c r="BS184" s="162"/>
      <c r="BT184" s="162"/>
      <c r="BU184" s="162"/>
      <c r="BV184" s="162"/>
      <c r="BW184" s="162"/>
      <c r="BX184" s="162"/>
      <c r="BY184" s="162"/>
      <c r="BZ184" s="162"/>
      <c r="CA184" s="162"/>
      <c r="CB184" s="162"/>
      <c r="CC184" s="162"/>
      <c r="CD184" s="162"/>
      <c r="CE184" s="162"/>
      <c r="CF184" s="162"/>
      <c r="CG184" s="162"/>
      <c r="CH184" s="162"/>
      <c r="CI184" s="162"/>
      <c r="CJ184" s="162"/>
      <c r="CK184" s="162"/>
      <c r="CL184" s="162"/>
      <c r="CM184" s="162"/>
      <c r="CN184" s="162"/>
      <c r="CO184" s="162"/>
      <c r="CP184" s="162"/>
      <c r="CQ184" s="162"/>
      <c r="CR184" s="68"/>
      <c r="CS184" s="53">
        <v>41</v>
      </c>
      <c r="CT184" s="20"/>
      <c r="CU184" s="14"/>
      <c r="CV184" s="14"/>
      <c r="CW184" s="14"/>
      <c r="CX184" s="14"/>
      <c r="CY184" s="14"/>
      <c r="CZ184" s="14"/>
      <c r="DA184" s="14"/>
      <c r="DB184" s="14"/>
      <c r="DC184" s="14"/>
      <c r="DD184" s="14"/>
      <c r="DE184" s="14"/>
      <c r="DF184" s="14"/>
      <c r="DG184" s="14"/>
      <c r="DH184" s="14"/>
      <c r="DI184" s="14"/>
      <c r="DJ184" s="14"/>
      <c r="DK184" s="14"/>
      <c r="DL184" s="14"/>
      <c r="DM184" s="14"/>
      <c r="DN184" s="14"/>
      <c r="DO184" s="14"/>
      <c r="DP184" s="14"/>
      <c r="DQ184" s="14"/>
      <c r="DR184" s="14"/>
      <c r="DS184" s="14"/>
      <c r="DT184" s="14"/>
      <c r="DU184" s="14"/>
      <c r="DV184" s="14"/>
      <c r="DW184" s="14"/>
      <c r="DX184" s="14"/>
      <c r="DY184" s="14"/>
      <c r="DZ184" s="14"/>
      <c r="EA184" s="14"/>
      <c r="EB184" s="14"/>
      <c r="EC184" s="14"/>
      <c r="ED184" s="14"/>
      <c r="EE184" s="14"/>
      <c r="EF184" s="14"/>
      <c r="EG184" s="14"/>
      <c r="EH184" s="14"/>
      <c r="EI184" s="14"/>
      <c r="EJ184" s="14"/>
      <c r="EK184" s="14"/>
      <c r="EL184" s="14"/>
      <c r="EM184" s="14"/>
      <c r="EN184" s="14"/>
      <c r="EO184" s="14"/>
      <c r="EP184" s="14"/>
      <c r="EQ184" s="14"/>
      <c r="ER184" s="14"/>
      <c r="ES184" s="14"/>
      <c r="ET184" s="14"/>
      <c r="EU184" s="14"/>
      <c r="EV184" s="14"/>
      <c r="EW184" s="14"/>
      <c r="EX184" s="14"/>
      <c r="EY184" s="14"/>
      <c r="EZ184" s="14"/>
      <c r="FA184" s="14"/>
      <c r="FB184" s="14"/>
      <c r="FC184" s="14"/>
      <c r="FD184" s="14"/>
      <c r="FE184" s="14"/>
      <c r="FF184" s="14"/>
      <c r="FG184" s="14"/>
      <c r="FH184" s="14"/>
      <c r="FI184" s="14"/>
      <c r="FJ184" s="14"/>
      <c r="FK184" s="14"/>
      <c r="FL184" s="14"/>
      <c r="FM184" s="14"/>
      <c r="FN184" s="14"/>
      <c r="FO184" s="14"/>
      <c r="FP184" s="14"/>
      <c r="FQ184" s="14"/>
      <c r="FR184" s="14"/>
      <c r="FS184" s="14"/>
      <c r="FT184" s="14"/>
      <c r="FU184" s="14"/>
      <c r="FV184" s="14"/>
      <c r="FW184" s="14"/>
      <c r="FX184" s="14"/>
      <c r="FY184" s="14"/>
      <c r="FZ184" s="14"/>
      <c r="GA184" s="14"/>
      <c r="GB184" s="14"/>
      <c r="GC184" s="14"/>
      <c r="GD184" s="14"/>
      <c r="GE184" s="14"/>
      <c r="GF184" s="14"/>
      <c r="GG184" s="14"/>
      <c r="GH184" s="14"/>
      <c r="GI184" s="14"/>
      <c r="GJ184" s="14"/>
      <c r="GK184" s="14"/>
      <c r="GL184" s="14"/>
    </row>
    <row r="185" spans="1:194" ht="5.25" customHeight="1" x14ac:dyDescent="0.25">
      <c r="A185" s="51">
        <v>42</v>
      </c>
      <c r="B185" s="67"/>
      <c r="C185" s="165"/>
      <c r="D185" s="165"/>
      <c r="E185" s="165"/>
      <c r="F185" s="165"/>
      <c r="G185" s="165"/>
      <c r="H185" s="165"/>
      <c r="I185" s="165"/>
      <c r="J185" s="165"/>
      <c r="K185" s="165"/>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5"/>
      <c r="AN185" s="165"/>
      <c r="AO185" s="165"/>
      <c r="AP185" s="165"/>
      <c r="AQ185" s="165"/>
      <c r="AR185" s="165"/>
      <c r="AS185" s="165"/>
      <c r="AT185" s="165"/>
      <c r="AU185" s="165"/>
      <c r="AV185" s="68"/>
      <c r="AW185" s="67"/>
      <c r="AX185" s="162"/>
      <c r="AY185" s="162"/>
      <c r="AZ185" s="162"/>
      <c r="BA185" s="162"/>
      <c r="BB185" s="162"/>
      <c r="BC185" s="162"/>
      <c r="BD185" s="162"/>
      <c r="BE185" s="162"/>
      <c r="BF185" s="162"/>
      <c r="BG185" s="162"/>
      <c r="BH185" s="162"/>
      <c r="BI185" s="162"/>
      <c r="BJ185" s="162"/>
      <c r="BK185" s="162"/>
      <c r="BL185" s="162"/>
      <c r="BM185" s="162"/>
      <c r="BN185" s="162"/>
      <c r="BO185" s="162"/>
      <c r="BP185" s="162"/>
      <c r="BQ185" s="162"/>
      <c r="BR185" s="162"/>
      <c r="BS185" s="162"/>
      <c r="BT185" s="162"/>
      <c r="BU185" s="162"/>
      <c r="BV185" s="162"/>
      <c r="BW185" s="162"/>
      <c r="BX185" s="162"/>
      <c r="BY185" s="162"/>
      <c r="BZ185" s="162"/>
      <c r="CA185" s="162"/>
      <c r="CB185" s="162"/>
      <c r="CC185" s="162"/>
      <c r="CD185" s="162"/>
      <c r="CE185" s="162"/>
      <c r="CF185" s="162"/>
      <c r="CG185" s="162"/>
      <c r="CH185" s="162"/>
      <c r="CI185" s="162"/>
      <c r="CJ185" s="162"/>
      <c r="CK185" s="162"/>
      <c r="CL185" s="162"/>
      <c r="CM185" s="162"/>
      <c r="CN185" s="162"/>
      <c r="CO185" s="162"/>
      <c r="CP185" s="162"/>
      <c r="CQ185" s="162"/>
      <c r="CR185" s="68"/>
      <c r="CS185" s="53">
        <v>42</v>
      </c>
      <c r="CT185" s="20"/>
      <c r="CU185" s="14"/>
      <c r="CV185" s="14"/>
      <c r="CW185" s="14"/>
      <c r="CX185" s="14"/>
      <c r="CY185" s="14"/>
      <c r="CZ185" s="14"/>
      <c r="DA185" s="14"/>
      <c r="DB185" s="14"/>
      <c r="DC185" s="14"/>
      <c r="DD185" s="14"/>
      <c r="DE185" s="14"/>
      <c r="DF185" s="14"/>
      <c r="DG185" s="14"/>
      <c r="DH185" s="14"/>
      <c r="DI185" s="14"/>
      <c r="DJ185" s="14"/>
      <c r="DK185" s="14"/>
      <c r="DL185" s="14"/>
      <c r="DM185" s="14"/>
      <c r="DN185" s="14"/>
      <c r="DO185" s="14"/>
      <c r="DP185" s="14"/>
      <c r="DQ185" s="14"/>
      <c r="DR185" s="14"/>
      <c r="DS185" s="14"/>
      <c r="DT185" s="14"/>
      <c r="DU185" s="14"/>
      <c r="DV185" s="14"/>
      <c r="DW185" s="14"/>
      <c r="DX185" s="14"/>
      <c r="DY185" s="14"/>
      <c r="DZ185" s="14"/>
      <c r="EA185" s="14"/>
      <c r="EB185" s="14"/>
      <c r="EC185" s="14"/>
      <c r="ED185" s="14"/>
      <c r="EE185" s="14"/>
      <c r="EF185" s="14"/>
      <c r="EG185" s="14"/>
      <c r="EH185" s="14"/>
      <c r="EI185" s="14"/>
      <c r="EJ185" s="14"/>
      <c r="EK185" s="14"/>
      <c r="EL185" s="14"/>
      <c r="EM185" s="14"/>
      <c r="EN185" s="14"/>
      <c r="EO185" s="14"/>
      <c r="EP185" s="14"/>
      <c r="EQ185" s="14"/>
      <c r="ER185" s="14"/>
      <c r="ES185" s="14"/>
      <c r="ET185" s="14"/>
      <c r="EU185" s="14"/>
      <c r="EV185" s="14"/>
      <c r="EW185" s="14"/>
      <c r="EX185" s="14"/>
      <c r="EY185" s="14"/>
      <c r="EZ185" s="14"/>
      <c r="FA185" s="14"/>
      <c r="FB185" s="14"/>
      <c r="FC185" s="14"/>
      <c r="FD185" s="14"/>
      <c r="FE185" s="14"/>
      <c r="FF185" s="14"/>
      <c r="FG185" s="14"/>
      <c r="FH185" s="14"/>
      <c r="FI185" s="14"/>
      <c r="FJ185" s="14"/>
      <c r="FK185" s="14"/>
      <c r="FL185" s="14"/>
      <c r="FM185" s="14"/>
      <c r="FN185" s="14"/>
      <c r="FO185" s="14"/>
      <c r="FP185" s="14"/>
      <c r="FQ185" s="14"/>
      <c r="FR185" s="14"/>
      <c r="FS185" s="14"/>
      <c r="FT185" s="14"/>
      <c r="FU185" s="14"/>
      <c r="FV185" s="14"/>
      <c r="FW185" s="14"/>
      <c r="FX185" s="14"/>
      <c r="FY185" s="14"/>
      <c r="FZ185" s="14"/>
      <c r="GA185" s="14"/>
      <c r="GB185" s="14"/>
      <c r="GC185" s="14"/>
      <c r="GD185" s="14"/>
      <c r="GE185" s="14"/>
      <c r="GF185" s="14"/>
      <c r="GG185" s="14"/>
      <c r="GH185" s="14"/>
      <c r="GI185" s="14"/>
      <c r="GJ185" s="14"/>
      <c r="GK185" s="14"/>
      <c r="GL185" s="14"/>
    </row>
    <row r="186" spans="1:194" ht="5.25" customHeight="1" x14ac:dyDescent="0.25">
      <c r="A186" s="51">
        <v>43</v>
      </c>
      <c r="B186" s="67"/>
      <c r="C186" s="165"/>
      <c r="D186" s="165"/>
      <c r="E186" s="165"/>
      <c r="F186" s="165"/>
      <c r="G186" s="165"/>
      <c r="H186" s="165"/>
      <c r="I186" s="165"/>
      <c r="J186" s="165"/>
      <c r="K186" s="165"/>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5"/>
      <c r="AN186" s="165"/>
      <c r="AO186" s="165"/>
      <c r="AP186" s="165"/>
      <c r="AQ186" s="165"/>
      <c r="AR186" s="165"/>
      <c r="AS186" s="165"/>
      <c r="AT186" s="165"/>
      <c r="AU186" s="165"/>
      <c r="AV186" s="68"/>
      <c r="AW186" s="67"/>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68"/>
      <c r="CS186" s="53">
        <v>43</v>
      </c>
      <c r="CT186" s="20"/>
      <c r="CU186" s="14"/>
      <c r="CV186" s="14"/>
      <c r="CW186" s="14"/>
      <c r="CX186" s="14"/>
      <c r="CY186" s="14"/>
      <c r="CZ186" s="14"/>
      <c r="DA186" s="14"/>
      <c r="DB186" s="14"/>
      <c r="DC186" s="14"/>
      <c r="DD186" s="14"/>
      <c r="DE186" s="14"/>
      <c r="DF186" s="14"/>
      <c r="DG186" s="14"/>
      <c r="DH186" s="14"/>
      <c r="DI186" s="14"/>
      <c r="DJ186" s="14"/>
      <c r="DK186" s="14"/>
      <c r="DL186" s="14"/>
      <c r="DM186" s="14"/>
      <c r="DN186" s="14"/>
      <c r="DO186" s="14"/>
      <c r="DP186" s="14"/>
      <c r="DQ186" s="14"/>
      <c r="DR186" s="14"/>
      <c r="DS186" s="14"/>
      <c r="DT186" s="14"/>
      <c r="DU186" s="14"/>
      <c r="DV186" s="14"/>
      <c r="DW186" s="14"/>
      <c r="DX186" s="14"/>
      <c r="DY186" s="14"/>
      <c r="DZ186" s="14"/>
      <c r="EA186" s="14"/>
      <c r="EB186" s="14"/>
      <c r="EC186" s="14"/>
      <c r="ED186" s="14"/>
      <c r="EE186" s="14"/>
      <c r="EF186" s="14"/>
      <c r="EG186" s="14"/>
      <c r="EH186" s="14"/>
      <c r="EI186" s="14"/>
      <c r="EJ186" s="14"/>
      <c r="EK186" s="14"/>
      <c r="EL186" s="14"/>
      <c r="EM186" s="14"/>
      <c r="EN186" s="14"/>
      <c r="EO186" s="14"/>
      <c r="EP186" s="14"/>
      <c r="EQ186" s="14"/>
      <c r="ER186" s="14"/>
      <c r="ES186" s="14"/>
      <c r="ET186" s="14"/>
      <c r="EU186" s="14"/>
      <c r="EV186" s="14"/>
      <c r="EW186" s="14"/>
      <c r="EX186" s="14"/>
      <c r="EY186" s="14"/>
      <c r="EZ186" s="14"/>
      <c r="FA186" s="14"/>
      <c r="FB186" s="14"/>
      <c r="FC186" s="14"/>
      <c r="FD186" s="14"/>
      <c r="FE186" s="14"/>
      <c r="FF186" s="14"/>
      <c r="FG186" s="14"/>
      <c r="FH186" s="14"/>
      <c r="FI186" s="14"/>
      <c r="FJ186" s="14"/>
      <c r="FK186" s="14"/>
      <c r="FL186" s="14"/>
      <c r="FM186" s="14"/>
      <c r="FN186" s="14"/>
      <c r="FO186" s="14"/>
      <c r="FP186" s="14"/>
      <c r="FQ186" s="14"/>
      <c r="FR186" s="14"/>
      <c r="FS186" s="14"/>
      <c r="FT186" s="14"/>
      <c r="FU186" s="14"/>
      <c r="FV186" s="14"/>
      <c r="FW186" s="14"/>
      <c r="FX186" s="14"/>
      <c r="FY186" s="14"/>
      <c r="FZ186" s="14"/>
      <c r="GA186" s="14"/>
      <c r="GB186" s="14"/>
      <c r="GC186" s="14"/>
      <c r="GD186" s="14"/>
      <c r="GE186" s="14"/>
      <c r="GF186" s="14"/>
      <c r="GG186" s="14"/>
      <c r="GH186" s="14"/>
      <c r="GI186" s="14"/>
      <c r="GJ186" s="14"/>
      <c r="GK186" s="14"/>
      <c r="GL186" s="14"/>
    </row>
    <row r="187" spans="1:194" ht="5.25" customHeight="1" x14ac:dyDescent="0.25">
      <c r="A187" s="51">
        <v>44</v>
      </c>
      <c r="B187" s="67"/>
      <c r="C187" s="165"/>
      <c r="D187" s="165"/>
      <c r="E187" s="165"/>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68"/>
      <c r="AW187" s="67"/>
      <c r="AX187" s="162"/>
      <c r="AY187" s="162"/>
      <c r="AZ187" s="162"/>
      <c r="BA187" s="162"/>
      <c r="BB187" s="162"/>
      <c r="BC187" s="162"/>
      <c r="BD187" s="162"/>
      <c r="BE187" s="162"/>
      <c r="BF187" s="162"/>
      <c r="BG187" s="162"/>
      <c r="BH187" s="162"/>
      <c r="BI187" s="162"/>
      <c r="BJ187" s="162"/>
      <c r="BK187" s="162"/>
      <c r="BL187" s="162"/>
      <c r="BM187" s="162"/>
      <c r="BN187" s="162"/>
      <c r="BO187" s="162"/>
      <c r="BP187" s="162"/>
      <c r="BQ187" s="162"/>
      <c r="BR187" s="162"/>
      <c r="BS187" s="162"/>
      <c r="BT187" s="162"/>
      <c r="BU187" s="162"/>
      <c r="BV187" s="162"/>
      <c r="BW187" s="162"/>
      <c r="BX187" s="162"/>
      <c r="BY187" s="162"/>
      <c r="BZ187" s="162"/>
      <c r="CA187" s="162"/>
      <c r="CB187" s="162"/>
      <c r="CC187" s="162"/>
      <c r="CD187" s="162"/>
      <c r="CE187" s="162"/>
      <c r="CF187" s="162"/>
      <c r="CG187" s="162"/>
      <c r="CH187" s="162"/>
      <c r="CI187" s="162"/>
      <c r="CJ187" s="162"/>
      <c r="CK187" s="162"/>
      <c r="CL187" s="162"/>
      <c r="CM187" s="162"/>
      <c r="CN187" s="162"/>
      <c r="CO187" s="162"/>
      <c r="CP187" s="162"/>
      <c r="CQ187" s="162"/>
      <c r="CR187" s="68"/>
      <c r="CS187" s="53">
        <v>44</v>
      </c>
      <c r="CT187" s="20"/>
      <c r="CU187" s="14"/>
      <c r="CV187" s="14"/>
      <c r="CW187" s="14"/>
      <c r="CX187" s="14"/>
      <c r="CY187" s="14"/>
      <c r="CZ187" s="14"/>
      <c r="DA187" s="14"/>
      <c r="DB187" s="14"/>
      <c r="DC187" s="14"/>
      <c r="DD187" s="14"/>
      <c r="DE187" s="14"/>
      <c r="DF187" s="14"/>
      <c r="DG187" s="14"/>
      <c r="DH187" s="14"/>
      <c r="DI187" s="14"/>
      <c r="DJ187" s="14"/>
      <c r="DK187" s="14"/>
      <c r="DL187" s="14"/>
      <c r="DM187" s="14"/>
      <c r="DN187" s="14"/>
      <c r="DO187" s="14"/>
      <c r="DP187" s="14"/>
      <c r="DQ187" s="14"/>
      <c r="DR187" s="14"/>
      <c r="DS187" s="14"/>
      <c r="DT187" s="14"/>
      <c r="DU187" s="14"/>
      <c r="DV187" s="14"/>
      <c r="DW187" s="14"/>
      <c r="DX187" s="14"/>
      <c r="DY187" s="14"/>
      <c r="DZ187" s="14"/>
      <c r="EA187" s="14"/>
      <c r="EB187" s="14"/>
      <c r="EC187" s="14"/>
      <c r="ED187" s="14"/>
      <c r="EE187" s="14"/>
      <c r="EF187" s="14"/>
      <c r="EG187" s="14"/>
      <c r="EH187" s="14"/>
      <c r="EI187" s="14"/>
      <c r="EJ187" s="14"/>
      <c r="EK187" s="14"/>
      <c r="EL187" s="14"/>
      <c r="EM187" s="14"/>
      <c r="EN187" s="14"/>
      <c r="EO187" s="14"/>
      <c r="EP187" s="14"/>
      <c r="EQ187" s="14"/>
      <c r="ER187" s="14"/>
      <c r="ES187" s="14"/>
      <c r="ET187" s="14"/>
      <c r="EU187" s="14"/>
      <c r="EV187" s="14"/>
      <c r="EW187" s="14"/>
      <c r="EX187" s="14"/>
      <c r="EY187" s="14"/>
      <c r="EZ187" s="14"/>
      <c r="FA187" s="14"/>
      <c r="FB187" s="14"/>
      <c r="FC187" s="14"/>
      <c r="FD187" s="14"/>
      <c r="FE187" s="14"/>
      <c r="FF187" s="14"/>
      <c r="FG187" s="14"/>
      <c r="FH187" s="14"/>
      <c r="FI187" s="14"/>
      <c r="FJ187" s="14"/>
      <c r="FK187" s="14"/>
      <c r="FL187" s="14"/>
      <c r="FM187" s="14"/>
      <c r="FN187" s="14"/>
      <c r="FO187" s="14"/>
      <c r="FP187" s="14"/>
      <c r="FQ187" s="14"/>
      <c r="FR187" s="14"/>
      <c r="FS187" s="14"/>
      <c r="FT187" s="14"/>
      <c r="FU187" s="14"/>
      <c r="FV187" s="14"/>
      <c r="FW187" s="14"/>
      <c r="FX187" s="14"/>
      <c r="FY187" s="14"/>
      <c r="FZ187" s="14"/>
      <c r="GA187" s="14"/>
      <c r="GB187" s="14"/>
      <c r="GC187" s="14"/>
      <c r="GD187" s="14"/>
      <c r="GE187" s="14"/>
      <c r="GF187" s="14"/>
      <c r="GG187" s="14"/>
      <c r="GH187" s="14"/>
      <c r="GI187" s="14"/>
      <c r="GJ187" s="14"/>
      <c r="GK187" s="14"/>
      <c r="GL187" s="14"/>
    </row>
    <row r="188" spans="1:194" ht="5.25" customHeight="1" x14ac:dyDescent="0.25">
      <c r="A188" s="51">
        <v>45</v>
      </c>
      <c r="B188" s="73"/>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74"/>
      <c r="AW188" s="7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74"/>
      <c r="CS188" s="54">
        <v>45</v>
      </c>
      <c r="CT188" s="20"/>
      <c r="CU188" s="14"/>
      <c r="CV188" s="14"/>
      <c r="CW188" s="14"/>
      <c r="CX188" s="14"/>
      <c r="CY188" s="14"/>
      <c r="CZ188" s="14"/>
      <c r="DA188" s="14"/>
      <c r="DB188" s="14"/>
      <c r="DC188" s="14"/>
      <c r="DD188" s="14"/>
      <c r="DE188" s="14"/>
      <c r="DF188" s="14"/>
      <c r="DG188" s="14"/>
      <c r="DH188" s="14"/>
      <c r="DI188" s="14"/>
      <c r="DJ188" s="14"/>
      <c r="DK188" s="14"/>
      <c r="DL188" s="14"/>
      <c r="DM188" s="14"/>
      <c r="DN188" s="14"/>
      <c r="DO188" s="14"/>
      <c r="DP188" s="14"/>
      <c r="DQ188" s="14"/>
      <c r="DR188" s="14"/>
      <c r="DS188" s="14"/>
      <c r="DT188" s="14"/>
      <c r="DU188" s="14"/>
      <c r="DV188" s="14"/>
      <c r="DW188" s="14"/>
      <c r="DX188" s="14"/>
      <c r="DY188" s="14"/>
      <c r="DZ188" s="14"/>
      <c r="EA188" s="14"/>
      <c r="EB188" s="14"/>
      <c r="EC188" s="14"/>
      <c r="ED188" s="14"/>
      <c r="EE188" s="14"/>
      <c r="EF188" s="14"/>
      <c r="EG188" s="14"/>
      <c r="EH188" s="14"/>
      <c r="EI188" s="14"/>
      <c r="EJ188" s="14"/>
      <c r="EK188" s="14"/>
      <c r="EL188" s="14"/>
      <c r="EM188" s="14"/>
      <c r="EN188" s="14"/>
      <c r="EO188" s="14"/>
      <c r="EP188" s="14"/>
      <c r="EQ188" s="14"/>
      <c r="ER188" s="14"/>
      <c r="ES188" s="14"/>
      <c r="ET188" s="14"/>
      <c r="EU188" s="14"/>
      <c r="EV188" s="14"/>
      <c r="EW188" s="14"/>
      <c r="EX188" s="14"/>
      <c r="EY188" s="14"/>
      <c r="EZ188" s="14"/>
      <c r="FA188" s="14"/>
      <c r="FB188" s="14"/>
      <c r="FC188" s="14"/>
      <c r="FD188" s="14"/>
      <c r="FE188" s="14"/>
      <c r="FF188" s="14"/>
      <c r="FG188" s="14"/>
      <c r="FH188" s="14"/>
      <c r="FI188" s="14"/>
      <c r="FJ188" s="14"/>
      <c r="FK188" s="14"/>
      <c r="FL188" s="14"/>
      <c r="FM188" s="14"/>
      <c r="FN188" s="14"/>
      <c r="FO188" s="14"/>
      <c r="FP188" s="14"/>
      <c r="FQ188" s="14"/>
      <c r="FR188" s="14"/>
      <c r="FS188" s="14"/>
      <c r="FT188" s="14"/>
      <c r="FU188" s="14"/>
      <c r="FV188" s="14"/>
      <c r="FW188" s="14"/>
      <c r="FX188" s="14"/>
      <c r="FY188" s="14"/>
      <c r="FZ188" s="14"/>
      <c r="GA188" s="14"/>
      <c r="GB188" s="14"/>
      <c r="GC188" s="14"/>
      <c r="GD188" s="14"/>
      <c r="GE188" s="14"/>
      <c r="GF188" s="14"/>
      <c r="GG188" s="14"/>
      <c r="GH188" s="14"/>
      <c r="GI188" s="14"/>
      <c r="GJ188" s="14"/>
      <c r="GK188" s="14"/>
      <c r="GL188" s="14"/>
    </row>
    <row r="189" spans="1:194" ht="5.25" customHeight="1" x14ac:dyDescent="0.25">
      <c r="A189" s="51">
        <v>46</v>
      </c>
      <c r="B189" s="64"/>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6"/>
      <c r="AW189" s="64"/>
      <c r="AX189" s="65"/>
      <c r="AY189" s="65"/>
      <c r="AZ189" s="65"/>
      <c r="BA189" s="65"/>
      <c r="BB189" s="65"/>
      <c r="BC189" s="65"/>
      <c r="BD189" s="65"/>
      <c r="BE189" s="65"/>
      <c r="BF189" s="65"/>
      <c r="BG189" s="65"/>
      <c r="BH189" s="65"/>
      <c r="BI189" s="65"/>
      <c r="BJ189" s="65"/>
      <c r="BK189" s="65"/>
      <c r="BL189" s="65"/>
      <c r="BM189" s="65"/>
      <c r="BN189" s="65"/>
      <c r="BO189" s="65"/>
      <c r="BP189" s="65"/>
      <c r="BQ189" s="65"/>
      <c r="BR189" s="65"/>
      <c r="BS189" s="65"/>
      <c r="BT189" s="65"/>
      <c r="BU189" s="65"/>
      <c r="BV189" s="65"/>
      <c r="BW189" s="65"/>
      <c r="BX189" s="65"/>
      <c r="BY189" s="65"/>
      <c r="BZ189" s="65"/>
      <c r="CA189" s="65"/>
      <c r="CB189" s="65"/>
      <c r="CC189" s="65"/>
      <c r="CD189" s="65"/>
      <c r="CE189" s="65"/>
      <c r="CF189" s="65"/>
      <c r="CG189" s="65"/>
      <c r="CH189" s="65"/>
      <c r="CI189" s="65"/>
      <c r="CJ189" s="65"/>
      <c r="CK189" s="65"/>
      <c r="CL189" s="65"/>
      <c r="CM189" s="65"/>
      <c r="CN189" s="65"/>
      <c r="CO189" s="65"/>
      <c r="CP189" s="65"/>
      <c r="CQ189" s="65"/>
      <c r="CR189" s="66"/>
      <c r="CS189" s="55">
        <v>46</v>
      </c>
      <c r="CT189" s="20"/>
      <c r="CU189" s="14"/>
      <c r="CV189" s="14"/>
      <c r="CW189" s="14"/>
      <c r="CX189" s="14"/>
      <c r="CY189" s="14"/>
      <c r="CZ189" s="14"/>
      <c r="DA189" s="14"/>
      <c r="DB189" s="14"/>
      <c r="DC189" s="14"/>
      <c r="DD189" s="14"/>
      <c r="DE189" s="14"/>
      <c r="DF189" s="14"/>
      <c r="DG189" s="14"/>
      <c r="DH189" s="14"/>
      <c r="DI189" s="14"/>
      <c r="DJ189" s="14"/>
      <c r="DK189" s="14"/>
      <c r="DL189" s="14"/>
      <c r="DM189" s="14"/>
      <c r="DN189" s="14"/>
      <c r="DO189" s="14"/>
      <c r="DP189" s="14"/>
      <c r="DQ189" s="14"/>
      <c r="DR189" s="14"/>
      <c r="DS189" s="14"/>
      <c r="DT189" s="14"/>
      <c r="DU189" s="14"/>
      <c r="DV189" s="14"/>
      <c r="DW189" s="14"/>
      <c r="DX189" s="14"/>
      <c r="DY189" s="14"/>
      <c r="DZ189" s="14"/>
      <c r="EA189" s="14"/>
      <c r="EB189" s="14"/>
      <c r="EC189" s="14"/>
      <c r="ED189" s="14"/>
      <c r="EE189" s="14"/>
      <c r="EF189" s="14"/>
      <c r="EG189" s="14"/>
      <c r="EH189" s="14"/>
      <c r="EI189" s="14"/>
      <c r="EJ189" s="14"/>
      <c r="EK189" s="14"/>
      <c r="EL189" s="14"/>
      <c r="EM189" s="14"/>
      <c r="EN189" s="14"/>
      <c r="EO189" s="14"/>
      <c r="EP189" s="14"/>
      <c r="EQ189" s="14"/>
      <c r="ER189" s="14"/>
      <c r="ES189" s="14"/>
      <c r="ET189" s="14"/>
      <c r="EU189" s="14"/>
      <c r="EV189" s="14"/>
      <c r="EW189" s="14"/>
      <c r="EX189" s="14"/>
      <c r="EY189" s="14"/>
      <c r="EZ189" s="14"/>
      <c r="FA189" s="14"/>
      <c r="FB189" s="14"/>
      <c r="FC189" s="14"/>
      <c r="FD189" s="14"/>
      <c r="FE189" s="14"/>
      <c r="FF189" s="14"/>
      <c r="FG189" s="14"/>
      <c r="FH189" s="14"/>
      <c r="FI189" s="14"/>
      <c r="FJ189" s="14"/>
      <c r="FK189" s="14"/>
      <c r="FL189" s="14"/>
      <c r="FM189" s="14"/>
      <c r="FN189" s="14"/>
      <c r="FO189" s="14"/>
      <c r="FP189" s="14"/>
      <c r="FQ189" s="14"/>
      <c r="FR189" s="14"/>
      <c r="FS189" s="14"/>
      <c r="FT189" s="14"/>
      <c r="FU189" s="14"/>
      <c r="FV189" s="14"/>
      <c r="FW189" s="14"/>
      <c r="FX189" s="14"/>
      <c r="FY189" s="14"/>
      <c r="FZ189" s="14"/>
      <c r="GA189" s="14"/>
      <c r="GB189" s="14"/>
      <c r="GC189" s="14"/>
      <c r="GD189" s="14"/>
      <c r="GE189" s="14"/>
      <c r="GF189" s="14"/>
      <c r="GG189" s="14"/>
      <c r="GH189" s="14"/>
      <c r="GI189" s="14"/>
      <c r="GJ189" s="14"/>
      <c r="GK189" s="14"/>
      <c r="GL189" s="14"/>
    </row>
    <row r="190" spans="1:194" ht="5.25" customHeight="1" x14ac:dyDescent="0.25">
      <c r="A190" s="51">
        <v>47</v>
      </c>
      <c r="B190" s="67"/>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68"/>
      <c r="AW190" s="67"/>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c r="BX190" s="14"/>
      <c r="BY190" s="14"/>
      <c r="BZ190" s="14"/>
      <c r="CA190" s="14"/>
      <c r="CB190" s="14"/>
      <c r="CC190" s="14"/>
      <c r="CD190" s="14"/>
      <c r="CE190" s="14"/>
      <c r="CF190" s="14"/>
      <c r="CG190" s="14"/>
      <c r="CH190" s="14"/>
      <c r="CI190" s="14"/>
      <c r="CJ190" s="14"/>
      <c r="CK190" s="14"/>
      <c r="CL190" s="14"/>
      <c r="CM190" s="14"/>
      <c r="CN190" s="14"/>
      <c r="CO190" s="14"/>
      <c r="CP190" s="14"/>
      <c r="CQ190" s="14"/>
      <c r="CR190" s="68"/>
      <c r="CS190" s="53">
        <v>47</v>
      </c>
      <c r="CT190" s="20"/>
      <c r="CU190" s="14"/>
      <c r="CV190" s="14"/>
      <c r="CW190" s="14"/>
      <c r="CX190" s="14"/>
      <c r="CY190" s="14"/>
      <c r="CZ190" s="14"/>
      <c r="DA190" s="14"/>
      <c r="DB190" s="14"/>
      <c r="DC190" s="14"/>
      <c r="DD190" s="14"/>
      <c r="DE190" s="14"/>
      <c r="DF190" s="14"/>
      <c r="DG190" s="14"/>
      <c r="DH190" s="14"/>
      <c r="DI190" s="14"/>
      <c r="DJ190" s="14"/>
      <c r="DK190" s="14"/>
      <c r="DL190" s="14"/>
      <c r="DM190" s="14"/>
      <c r="DN190" s="14"/>
      <c r="DO190" s="14"/>
      <c r="DP190" s="14"/>
      <c r="DQ190" s="14"/>
      <c r="DR190" s="14"/>
      <c r="DS190" s="14"/>
      <c r="DT190" s="14"/>
      <c r="DU190" s="14"/>
      <c r="DV190" s="14"/>
      <c r="DW190" s="14"/>
      <c r="DX190" s="14"/>
      <c r="DY190" s="14"/>
      <c r="DZ190" s="14"/>
      <c r="EA190" s="14"/>
      <c r="EB190" s="14"/>
      <c r="EC190" s="14"/>
      <c r="ED190" s="14"/>
      <c r="EE190" s="14"/>
      <c r="EF190" s="14"/>
      <c r="EG190" s="14"/>
      <c r="EH190" s="14"/>
      <c r="EI190" s="14"/>
      <c r="EJ190" s="14"/>
      <c r="EK190" s="14"/>
      <c r="EL190" s="14"/>
      <c r="EM190" s="14"/>
      <c r="EN190" s="14"/>
      <c r="EO190" s="14"/>
      <c r="EP190" s="14"/>
      <c r="EQ190" s="14"/>
      <c r="ER190" s="14"/>
      <c r="ES190" s="14"/>
      <c r="ET190" s="14"/>
      <c r="EU190" s="14"/>
      <c r="EV190" s="14"/>
      <c r="EW190" s="14"/>
      <c r="EX190" s="14"/>
      <c r="EY190" s="14"/>
      <c r="EZ190" s="14"/>
      <c r="FA190" s="14"/>
      <c r="FB190" s="14"/>
      <c r="FC190" s="14"/>
      <c r="FD190" s="14"/>
      <c r="FE190" s="14"/>
      <c r="FF190" s="14"/>
      <c r="FG190" s="14"/>
      <c r="FH190" s="14"/>
      <c r="FI190" s="14"/>
      <c r="FJ190" s="14"/>
      <c r="FK190" s="14"/>
      <c r="FL190" s="14"/>
      <c r="FM190" s="14"/>
      <c r="FN190" s="14"/>
      <c r="FO190" s="14"/>
      <c r="FP190" s="14"/>
      <c r="FQ190" s="14"/>
      <c r="FR190" s="14"/>
      <c r="FS190" s="14"/>
      <c r="FT190" s="14"/>
      <c r="FU190" s="14"/>
      <c r="FV190" s="14"/>
      <c r="FW190" s="14"/>
      <c r="FX190" s="14"/>
      <c r="FY190" s="14"/>
      <c r="FZ190" s="14"/>
      <c r="GA190" s="14"/>
      <c r="GB190" s="14"/>
      <c r="GC190" s="14"/>
      <c r="GD190" s="14"/>
      <c r="GE190" s="14"/>
      <c r="GF190" s="14"/>
      <c r="GG190" s="14"/>
      <c r="GH190" s="14"/>
      <c r="GI190" s="14"/>
      <c r="GJ190" s="14"/>
      <c r="GK190" s="14"/>
      <c r="GL190" s="14"/>
    </row>
    <row r="191" spans="1:194" ht="5.25" customHeight="1" x14ac:dyDescent="0.25">
      <c r="A191" s="51">
        <v>48</v>
      </c>
      <c r="B191" s="67"/>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68"/>
      <c r="AW191" s="67"/>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c r="BX191" s="14"/>
      <c r="BY191" s="14"/>
      <c r="BZ191" s="14"/>
      <c r="CA191" s="14"/>
      <c r="CB191" s="14"/>
      <c r="CC191" s="14"/>
      <c r="CD191" s="14"/>
      <c r="CE191" s="14"/>
      <c r="CF191" s="14"/>
      <c r="CG191" s="14"/>
      <c r="CH191" s="14"/>
      <c r="CI191" s="14"/>
      <c r="CJ191" s="14"/>
      <c r="CK191" s="14"/>
      <c r="CL191" s="14"/>
      <c r="CM191" s="14"/>
      <c r="CN191" s="14"/>
      <c r="CO191" s="14"/>
      <c r="CP191" s="14"/>
      <c r="CQ191" s="14"/>
      <c r="CR191" s="68"/>
      <c r="CS191" s="53">
        <v>48</v>
      </c>
      <c r="CT191" s="20"/>
      <c r="CU191" s="14"/>
      <c r="CV191" s="14"/>
      <c r="CW191" s="14"/>
      <c r="CX191" s="14"/>
      <c r="CY191" s="14"/>
      <c r="CZ191" s="14"/>
      <c r="DA191" s="14"/>
      <c r="DB191" s="14"/>
      <c r="DC191" s="14"/>
      <c r="DD191" s="14"/>
      <c r="DE191" s="14"/>
      <c r="DF191" s="14"/>
      <c r="DG191" s="14"/>
      <c r="DH191" s="14"/>
      <c r="DI191" s="14"/>
      <c r="DJ191" s="14"/>
      <c r="DK191" s="14"/>
      <c r="DL191" s="14"/>
      <c r="DM191" s="14"/>
      <c r="DN191" s="14"/>
      <c r="DO191" s="14"/>
      <c r="DP191" s="14"/>
      <c r="DQ191" s="14"/>
      <c r="DR191" s="14"/>
      <c r="DS191" s="14"/>
      <c r="DT191" s="14"/>
      <c r="DU191" s="14"/>
      <c r="DV191" s="14"/>
      <c r="DW191" s="14"/>
      <c r="DX191" s="14"/>
      <c r="DY191" s="14"/>
      <c r="DZ191" s="14"/>
      <c r="EA191" s="14"/>
      <c r="EB191" s="14"/>
      <c r="EC191" s="14"/>
      <c r="ED191" s="14"/>
      <c r="EE191" s="14"/>
      <c r="EF191" s="14"/>
      <c r="EG191" s="14"/>
      <c r="EH191" s="14"/>
      <c r="EI191" s="14"/>
      <c r="EJ191" s="14"/>
      <c r="EK191" s="14"/>
      <c r="EL191" s="14"/>
      <c r="EM191" s="14"/>
      <c r="EN191" s="14"/>
      <c r="EO191" s="14"/>
      <c r="EP191" s="14"/>
      <c r="EQ191" s="14"/>
      <c r="ER191" s="14"/>
      <c r="ES191" s="14"/>
      <c r="ET191" s="14"/>
      <c r="EU191" s="14"/>
      <c r="EV191" s="14"/>
      <c r="EW191" s="14"/>
      <c r="EX191" s="14"/>
      <c r="EY191" s="14"/>
      <c r="EZ191" s="14"/>
      <c r="FA191" s="14"/>
      <c r="FB191" s="14"/>
      <c r="FC191" s="14"/>
      <c r="FD191" s="14"/>
      <c r="FE191" s="14"/>
      <c r="FF191" s="14"/>
      <c r="FG191" s="14"/>
      <c r="FH191" s="14"/>
      <c r="FI191" s="14"/>
      <c r="FJ191" s="14"/>
      <c r="FK191" s="14"/>
      <c r="FL191" s="14"/>
      <c r="FM191" s="14"/>
      <c r="FN191" s="14"/>
      <c r="FO191" s="14"/>
      <c r="FP191" s="14"/>
      <c r="FQ191" s="14"/>
      <c r="FR191" s="14"/>
      <c r="FS191" s="14"/>
      <c r="FT191" s="14"/>
      <c r="FU191" s="14"/>
      <c r="FV191" s="14"/>
      <c r="FW191" s="14"/>
      <c r="FX191" s="14"/>
      <c r="FY191" s="14"/>
      <c r="FZ191" s="14"/>
      <c r="GA191" s="14"/>
      <c r="GB191" s="14"/>
      <c r="GC191" s="14"/>
      <c r="GD191" s="14"/>
      <c r="GE191" s="14"/>
      <c r="GF191" s="14"/>
      <c r="GG191" s="14"/>
      <c r="GH191" s="14"/>
      <c r="GI191" s="14"/>
      <c r="GJ191" s="14"/>
      <c r="GK191" s="14"/>
      <c r="GL191" s="14"/>
    </row>
    <row r="192" spans="1:194" ht="5.25" customHeight="1" x14ac:dyDescent="0.25">
      <c r="A192" s="51">
        <v>49</v>
      </c>
      <c r="B192" s="67"/>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68"/>
      <c r="AW192" s="67"/>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c r="BX192" s="14"/>
      <c r="BY192" s="14"/>
      <c r="BZ192" s="14"/>
      <c r="CA192" s="14"/>
      <c r="CB192" s="14"/>
      <c r="CC192" s="14"/>
      <c r="CD192" s="14"/>
      <c r="CE192" s="14"/>
      <c r="CF192" s="14"/>
      <c r="CG192" s="14"/>
      <c r="CH192" s="14"/>
      <c r="CI192" s="14"/>
      <c r="CJ192" s="14"/>
      <c r="CK192" s="14"/>
      <c r="CL192" s="14"/>
      <c r="CM192" s="14"/>
      <c r="CN192" s="14"/>
      <c r="CO192" s="14"/>
      <c r="CP192" s="14"/>
      <c r="CQ192" s="14"/>
      <c r="CR192" s="68"/>
      <c r="CS192" s="53">
        <v>49</v>
      </c>
      <c r="CT192" s="20"/>
      <c r="CU192" s="14"/>
      <c r="CV192" s="14"/>
      <c r="CW192" s="14"/>
      <c r="CX192" s="14"/>
      <c r="CY192" s="14"/>
      <c r="CZ192" s="14"/>
      <c r="DA192" s="14"/>
      <c r="DB192" s="14"/>
      <c r="DC192" s="14"/>
      <c r="DD192" s="14"/>
      <c r="DE192" s="14"/>
      <c r="DF192" s="14"/>
      <c r="DG192" s="14"/>
      <c r="DH192" s="14"/>
      <c r="DI192" s="14"/>
      <c r="DJ192" s="14"/>
      <c r="DK192" s="14"/>
      <c r="DL192" s="14"/>
      <c r="DM192" s="14"/>
      <c r="DN192" s="14"/>
      <c r="DO192" s="14"/>
      <c r="DP192" s="14"/>
      <c r="DQ192" s="14"/>
      <c r="DR192" s="14"/>
      <c r="DS192" s="14"/>
      <c r="DT192" s="14"/>
      <c r="DU192" s="14"/>
      <c r="DV192" s="14"/>
      <c r="DW192" s="14"/>
      <c r="DX192" s="14"/>
      <c r="DY192" s="14"/>
      <c r="DZ192" s="14"/>
      <c r="EA192" s="14"/>
      <c r="EB192" s="14"/>
      <c r="EC192" s="14"/>
      <c r="ED192" s="14"/>
      <c r="EE192" s="14"/>
      <c r="EF192" s="14"/>
      <c r="EG192" s="14"/>
      <c r="EH192" s="14"/>
      <c r="EI192" s="14"/>
      <c r="EJ192" s="14"/>
      <c r="EK192" s="14"/>
      <c r="EL192" s="14"/>
      <c r="EM192" s="14"/>
      <c r="EN192" s="14"/>
      <c r="EO192" s="14"/>
      <c r="EP192" s="14"/>
      <c r="EQ192" s="14"/>
      <c r="ER192" s="14"/>
      <c r="ES192" s="14"/>
      <c r="ET192" s="14"/>
      <c r="EU192" s="14"/>
      <c r="EV192" s="14"/>
      <c r="EW192" s="14"/>
      <c r="EX192" s="14"/>
      <c r="EY192" s="14"/>
      <c r="EZ192" s="14"/>
      <c r="FA192" s="14"/>
      <c r="FB192" s="14"/>
      <c r="FC192" s="14"/>
      <c r="FD192" s="14"/>
      <c r="FE192" s="14"/>
      <c r="FF192" s="14"/>
      <c r="FG192" s="14"/>
      <c r="FH192" s="14"/>
      <c r="FI192" s="14"/>
      <c r="FJ192" s="14"/>
      <c r="FK192" s="14"/>
      <c r="FL192" s="14"/>
      <c r="FM192" s="14"/>
      <c r="FN192" s="14"/>
      <c r="FO192" s="14"/>
      <c r="FP192" s="14"/>
      <c r="FQ192" s="14"/>
      <c r="FR192" s="14"/>
      <c r="FS192" s="14"/>
      <c r="FT192" s="14"/>
      <c r="FU192" s="14"/>
      <c r="FV192" s="14"/>
      <c r="FW192" s="14"/>
      <c r="FX192" s="14"/>
      <c r="FY192" s="14"/>
      <c r="FZ192" s="14"/>
      <c r="GA192" s="14"/>
      <c r="GB192" s="14"/>
      <c r="GC192" s="14"/>
      <c r="GD192" s="14"/>
      <c r="GE192" s="14"/>
      <c r="GF192" s="14"/>
      <c r="GG192" s="14"/>
      <c r="GH192" s="14"/>
      <c r="GI192" s="14"/>
      <c r="GJ192" s="14"/>
      <c r="GK192" s="14"/>
      <c r="GL192" s="14"/>
    </row>
    <row r="193" spans="1:194" ht="5.25" customHeight="1" x14ac:dyDescent="0.25">
      <c r="A193" s="51">
        <v>50</v>
      </c>
      <c r="B193" s="67"/>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68"/>
      <c r="AW193" s="67"/>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c r="CB193" s="14"/>
      <c r="CC193" s="14"/>
      <c r="CD193" s="14"/>
      <c r="CE193" s="14"/>
      <c r="CF193" s="14"/>
      <c r="CG193" s="14"/>
      <c r="CH193" s="14"/>
      <c r="CI193" s="14"/>
      <c r="CJ193" s="14"/>
      <c r="CK193" s="14"/>
      <c r="CL193" s="14"/>
      <c r="CM193" s="14"/>
      <c r="CN193" s="14"/>
      <c r="CO193" s="14"/>
      <c r="CP193" s="14"/>
      <c r="CQ193" s="14"/>
      <c r="CR193" s="68"/>
      <c r="CS193" s="53">
        <v>50</v>
      </c>
      <c r="CT193" s="20"/>
      <c r="CU193" s="14"/>
      <c r="CV193" s="14"/>
      <c r="CW193" s="14"/>
      <c r="CX193" s="14"/>
      <c r="CY193" s="14"/>
      <c r="CZ193" s="14"/>
      <c r="DA193" s="14"/>
      <c r="DB193" s="14"/>
      <c r="DC193" s="14"/>
      <c r="DD193" s="14"/>
      <c r="DE193" s="14"/>
      <c r="DF193" s="14"/>
      <c r="DG193" s="14"/>
      <c r="DH193" s="14"/>
      <c r="DI193" s="14"/>
      <c r="DJ193" s="14"/>
      <c r="DK193" s="14"/>
      <c r="DL193" s="14"/>
      <c r="DM193" s="14"/>
      <c r="DN193" s="14"/>
      <c r="DO193" s="14"/>
      <c r="DP193" s="14"/>
      <c r="DQ193" s="14"/>
      <c r="DR193" s="14"/>
      <c r="DS193" s="14"/>
      <c r="DT193" s="14"/>
      <c r="DU193" s="14"/>
      <c r="DV193" s="14"/>
      <c r="DW193" s="14"/>
      <c r="DX193" s="14"/>
      <c r="DY193" s="14"/>
      <c r="DZ193" s="14"/>
      <c r="EA193" s="14"/>
      <c r="EB193" s="14"/>
      <c r="EC193" s="14"/>
      <c r="ED193" s="14"/>
      <c r="EE193" s="14"/>
      <c r="EF193" s="14"/>
      <c r="EG193" s="14"/>
      <c r="EH193" s="14"/>
      <c r="EI193" s="14"/>
      <c r="EJ193" s="14"/>
      <c r="EK193" s="14"/>
      <c r="EL193" s="14"/>
      <c r="EM193" s="14"/>
      <c r="EN193" s="14"/>
      <c r="EO193" s="14"/>
      <c r="EP193" s="14"/>
      <c r="EQ193" s="14"/>
      <c r="ER193" s="14"/>
      <c r="ES193" s="14"/>
      <c r="ET193" s="14"/>
      <c r="EU193" s="14"/>
      <c r="EV193" s="14"/>
      <c r="EW193" s="14"/>
      <c r="EX193" s="14"/>
      <c r="EY193" s="14"/>
      <c r="EZ193" s="14"/>
      <c r="FA193" s="14"/>
      <c r="FB193" s="14"/>
      <c r="FC193" s="14"/>
      <c r="FD193" s="14"/>
      <c r="FE193" s="14"/>
      <c r="FF193" s="14"/>
      <c r="FG193" s="14"/>
      <c r="FH193" s="14"/>
      <c r="FI193" s="14"/>
      <c r="FJ193" s="14"/>
      <c r="FK193" s="14"/>
      <c r="FL193" s="14"/>
      <c r="FM193" s="14"/>
      <c r="FN193" s="14"/>
      <c r="FO193" s="14"/>
      <c r="FP193" s="14"/>
      <c r="FQ193" s="14"/>
      <c r="FR193" s="14"/>
      <c r="FS193" s="14"/>
      <c r="FT193" s="14"/>
      <c r="FU193" s="14"/>
      <c r="FV193" s="14"/>
      <c r="FW193" s="14"/>
      <c r="FX193" s="14"/>
      <c r="FY193" s="14"/>
      <c r="FZ193" s="14"/>
      <c r="GA193" s="14"/>
      <c r="GB193" s="14"/>
      <c r="GC193" s="14"/>
      <c r="GD193" s="14"/>
      <c r="GE193" s="14"/>
      <c r="GF193" s="14"/>
      <c r="GG193" s="14"/>
      <c r="GH193" s="14"/>
      <c r="GI193" s="14"/>
      <c r="GJ193" s="14"/>
      <c r="GK193" s="14"/>
      <c r="GL193" s="14"/>
    </row>
    <row r="194" spans="1:194" ht="5.25" customHeight="1" x14ac:dyDescent="0.25">
      <c r="A194" s="51">
        <v>51</v>
      </c>
      <c r="B194" s="67"/>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68"/>
      <c r="AW194" s="67"/>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c r="BX194" s="14"/>
      <c r="BY194" s="14"/>
      <c r="BZ194" s="14"/>
      <c r="CA194" s="14"/>
      <c r="CB194" s="14"/>
      <c r="CC194" s="14"/>
      <c r="CD194" s="14"/>
      <c r="CE194" s="14"/>
      <c r="CF194" s="14"/>
      <c r="CG194" s="14"/>
      <c r="CH194" s="14"/>
      <c r="CI194" s="14"/>
      <c r="CJ194" s="14"/>
      <c r="CK194" s="14"/>
      <c r="CL194" s="14"/>
      <c r="CM194" s="14"/>
      <c r="CN194" s="14"/>
      <c r="CO194" s="14"/>
      <c r="CP194" s="14"/>
      <c r="CQ194" s="14"/>
      <c r="CR194" s="68"/>
      <c r="CS194" s="53">
        <v>51</v>
      </c>
      <c r="CT194" s="20"/>
      <c r="CU194" s="14"/>
      <c r="CV194" s="14"/>
      <c r="CW194" s="14"/>
      <c r="CX194" s="14"/>
      <c r="CY194" s="14"/>
      <c r="CZ194" s="14"/>
      <c r="DA194" s="14"/>
      <c r="DB194" s="14"/>
      <c r="DC194" s="14"/>
      <c r="DD194" s="14"/>
      <c r="DE194" s="14"/>
      <c r="DF194" s="14"/>
      <c r="DG194" s="14"/>
      <c r="DH194" s="14"/>
      <c r="DI194" s="14"/>
      <c r="DJ194" s="14"/>
      <c r="DK194" s="14"/>
      <c r="DL194" s="14"/>
      <c r="DM194" s="14"/>
      <c r="DN194" s="14"/>
      <c r="DO194" s="14"/>
      <c r="DP194" s="14"/>
      <c r="DQ194" s="14"/>
      <c r="DR194" s="14"/>
      <c r="DS194" s="14"/>
      <c r="DT194" s="14"/>
      <c r="DU194" s="14"/>
      <c r="DV194" s="14"/>
      <c r="DW194" s="14"/>
      <c r="DX194" s="14"/>
      <c r="DY194" s="14"/>
      <c r="DZ194" s="14"/>
      <c r="EA194" s="14"/>
      <c r="EB194" s="14"/>
      <c r="EC194" s="14"/>
      <c r="ED194" s="14"/>
      <c r="EE194" s="14"/>
      <c r="EF194" s="14"/>
      <c r="EG194" s="14"/>
      <c r="EH194" s="14"/>
      <c r="EI194" s="14"/>
      <c r="EJ194" s="14"/>
      <c r="EK194" s="14"/>
      <c r="EL194" s="14"/>
      <c r="EM194" s="14"/>
      <c r="EN194" s="14"/>
      <c r="EO194" s="14"/>
      <c r="EP194" s="14"/>
      <c r="EQ194" s="14"/>
      <c r="ER194" s="14"/>
      <c r="ES194" s="14"/>
      <c r="ET194" s="14"/>
      <c r="EU194" s="14"/>
      <c r="EV194" s="14"/>
      <c r="EW194" s="14"/>
      <c r="EX194" s="14"/>
      <c r="EY194" s="14"/>
      <c r="EZ194" s="14"/>
      <c r="FA194" s="14"/>
      <c r="FB194" s="14"/>
      <c r="FC194" s="14"/>
      <c r="FD194" s="14"/>
      <c r="FE194" s="14"/>
      <c r="FF194" s="14"/>
      <c r="FG194" s="14"/>
      <c r="FH194" s="14"/>
      <c r="FI194" s="14"/>
      <c r="FJ194" s="14"/>
      <c r="FK194" s="14"/>
      <c r="FL194" s="14"/>
      <c r="FM194" s="14"/>
      <c r="FN194" s="14"/>
      <c r="FO194" s="14"/>
      <c r="FP194" s="14"/>
      <c r="FQ194" s="14"/>
      <c r="FR194" s="14"/>
      <c r="FS194" s="14"/>
      <c r="FT194" s="14"/>
      <c r="FU194" s="14"/>
      <c r="FV194" s="14"/>
      <c r="FW194" s="14"/>
      <c r="FX194" s="14"/>
      <c r="FY194" s="14"/>
      <c r="FZ194" s="14"/>
      <c r="GA194" s="14"/>
      <c r="GB194" s="14"/>
      <c r="GC194" s="14"/>
      <c r="GD194" s="14"/>
      <c r="GE194" s="14"/>
      <c r="GF194" s="14"/>
      <c r="GG194" s="14"/>
      <c r="GH194" s="14"/>
      <c r="GI194" s="14"/>
      <c r="GJ194" s="14"/>
      <c r="GK194" s="14"/>
      <c r="GL194" s="14"/>
    </row>
    <row r="195" spans="1:194" ht="5.25" customHeight="1" x14ac:dyDescent="0.25">
      <c r="A195" s="51">
        <v>52</v>
      </c>
      <c r="B195" s="67"/>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68"/>
      <c r="AW195" s="67"/>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c r="BX195" s="14"/>
      <c r="BY195" s="14"/>
      <c r="BZ195" s="14"/>
      <c r="CA195" s="14"/>
      <c r="CB195" s="14"/>
      <c r="CC195" s="14"/>
      <c r="CD195" s="14"/>
      <c r="CE195" s="14"/>
      <c r="CF195" s="14"/>
      <c r="CG195" s="14"/>
      <c r="CH195" s="14"/>
      <c r="CI195" s="14"/>
      <c r="CJ195" s="14"/>
      <c r="CK195" s="14"/>
      <c r="CL195" s="14"/>
      <c r="CM195" s="14"/>
      <c r="CN195" s="14"/>
      <c r="CO195" s="14"/>
      <c r="CP195" s="14"/>
      <c r="CQ195" s="14"/>
      <c r="CR195" s="68"/>
      <c r="CS195" s="53">
        <v>52</v>
      </c>
      <c r="CT195" s="20"/>
      <c r="CU195" s="14"/>
      <c r="CV195" s="14"/>
      <c r="CW195" s="14"/>
      <c r="CX195" s="14"/>
      <c r="CY195" s="14"/>
      <c r="CZ195" s="14"/>
      <c r="DA195" s="14"/>
      <c r="DB195" s="14"/>
      <c r="DC195" s="14"/>
      <c r="DD195" s="14"/>
      <c r="DE195" s="14"/>
      <c r="DF195" s="14"/>
      <c r="DG195" s="14"/>
      <c r="DH195" s="14"/>
      <c r="DI195" s="14"/>
      <c r="DJ195" s="14"/>
      <c r="DK195" s="14"/>
      <c r="DL195" s="14"/>
      <c r="DM195" s="14"/>
      <c r="DN195" s="14"/>
      <c r="DO195" s="14"/>
      <c r="DP195" s="14"/>
      <c r="DQ195" s="14"/>
      <c r="DR195" s="14"/>
      <c r="DS195" s="14"/>
      <c r="DT195" s="14"/>
      <c r="DU195" s="14"/>
      <c r="DV195" s="14"/>
      <c r="DW195" s="14"/>
      <c r="DX195" s="14"/>
      <c r="DY195" s="14"/>
      <c r="DZ195" s="14"/>
      <c r="EA195" s="14"/>
      <c r="EB195" s="14"/>
      <c r="EC195" s="14"/>
      <c r="ED195" s="14"/>
      <c r="EE195" s="14"/>
      <c r="EF195" s="14"/>
      <c r="EG195" s="14"/>
      <c r="EH195" s="14"/>
      <c r="EI195" s="14"/>
      <c r="EJ195" s="14"/>
      <c r="EK195" s="14"/>
      <c r="EL195" s="14"/>
      <c r="EM195" s="14"/>
      <c r="EN195" s="14"/>
      <c r="EO195" s="14"/>
      <c r="EP195" s="14"/>
      <c r="EQ195" s="14"/>
      <c r="ER195" s="14"/>
      <c r="ES195" s="14"/>
      <c r="ET195" s="14"/>
      <c r="EU195" s="14"/>
      <c r="EV195" s="14"/>
      <c r="EW195" s="14"/>
      <c r="EX195" s="14"/>
      <c r="EY195" s="14"/>
      <c r="EZ195" s="14"/>
      <c r="FA195" s="14"/>
      <c r="FB195" s="14"/>
      <c r="FC195" s="14"/>
      <c r="FD195" s="14"/>
      <c r="FE195" s="14"/>
      <c r="FF195" s="14"/>
      <c r="FG195" s="14"/>
      <c r="FH195" s="14"/>
      <c r="FI195" s="14"/>
      <c r="FJ195" s="14"/>
      <c r="FK195" s="14"/>
      <c r="FL195" s="14"/>
      <c r="FM195" s="14"/>
      <c r="FN195" s="14"/>
      <c r="FO195" s="14"/>
      <c r="FP195" s="14"/>
      <c r="FQ195" s="14"/>
      <c r="FR195" s="14"/>
      <c r="FS195" s="14"/>
      <c r="FT195" s="14"/>
      <c r="FU195" s="14"/>
      <c r="FV195" s="14"/>
      <c r="FW195" s="14"/>
      <c r="FX195" s="14"/>
      <c r="FY195" s="14"/>
      <c r="FZ195" s="14"/>
      <c r="GA195" s="14"/>
      <c r="GB195" s="14"/>
      <c r="GC195" s="14"/>
      <c r="GD195" s="14"/>
      <c r="GE195" s="14"/>
      <c r="GF195" s="14"/>
      <c r="GG195" s="14"/>
      <c r="GH195" s="14"/>
      <c r="GI195" s="14"/>
      <c r="GJ195" s="14"/>
      <c r="GK195" s="14"/>
      <c r="GL195" s="14"/>
    </row>
    <row r="196" spans="1:194" ht="5.25" customHeight="1" x14ac:dyDescent="0.25">
      <c r="A196" s="51">
        <v>53</v>
      </c>
      <c r="B196" s="67"/>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68"/>
      <c r="AW196" s="67"/>
      <c r="AX196" s="14"/>
      <c r="AY196" s="14"/>
      <c r="AZ196" s="14"/>
      <c r="BA196" s="14"/>
      <c r="BB196" s="14"/>
      <c r="BC196" s="14"/>
      <c r="BD196" s="14"/>
      <c r="BE196" s="14"/>
      <c r="BF196" s="14"/>
      <c r="BG196" s="14"/>
      <c r="BH196" s="14"/>
      <c r="BI196" s="14"/>
      <c r="BJ196" s="14"/>
      <c r="BK196" s="14"/>
      <c r="BL196" s="14"/>
      <c r="BM196" s="14"/>
      <c r="BN196" s="14"/>
      <c r="BO196" s="14"/>
      <c r="BP196" s="14"/>
      <c r="BQ196" s="14"/>
      <c r="BR196" s="14"/>
      <c r="BS196" s="14"/>
      <c r="BT196" s="14"/>
      <c r="BU196" s="14"/>
      <c r="BV196" s="14"/>
      <c r="BW196" s="14"/>
      <c r="BX196" s="14"/>
      <c r="BY196" s="14"/>
      <c r="BZ196" s="14"/>
      <c r="CA196" s="14"/>
      <c r="CB196" s="14"/>
      <c r="CC196" s="14"/>
      <c r="CD196" s="14"/>
      <c r="CE196" s="14"/>
      <c r="CF196" s="14"/>
      <c r="CG196" s="14"/>
      <c r="CH196" s="14"/>
      <c r="CI196" s="14"/>
      <c r="CJ196" s="14"/>
      <c r="CK196" s="14"/>
      <c r="CL196" s="14"/>
      <c r="CM196" s="14"/>
      <c r="CN196" s="14"/>
      <c r="CO196" s="14"/>
      <c r="CP196" s="14"/>
      <c r="CQ196" s="14"/>
      <c r="CR196" s="68"/>
      <c r="CS196" s="53">
        <v>53</v>
      </c>
      <c r="CT196" s="20"/>
      <c r="CU196" s="14"/>
      <c r="CV196" s="14"/>
      <c r="CW196" s="14"/>
      <c r="CX196" s="14"/>
      <c r="CY196" s="14"/>
      <c r="CZ196" s="14"/>
      <c r="DA196" s="14"/>
      <c r="DB196" s="14"/>
      <c r="DC196" s="14"/>
      <c r="DD196" s="14"/>
      <c r="DE196" s="14"/>
      <c r="DF196" s="14"/>
      <c r="DG196" s="14"/>
      <c r="DH196" s="14"/>
      <c r="DI196" s="14"/>
      <c r="DJ196" s="14"/>
      <c r="DK196" s="14"/>
      <c r="DL196" s="14"/>
      <c r="DM196" s="14"/>
      <c r="DN196" s="14"/>
      <c r="DO196" s="14"/>
      <c r="DP196" s="14"/>
      <c r="DQ196" s="14"/>
      <c r="DR196" s="14"/>
      <c r="DS196" s="14"/>
      <c r="DT196" s="14"/>
      <c r="DU196" s="14"/>
      <c r="DV196" s="14"/>
      <c r="DW196" s="14"/>
      <c r="DX196" s="14"/>
      <c r="DY196" s="14"/>
      <c r="DZ196" s="14"/>
      <c r="EA196" s="14"/>
      <c r="EB196" s="14"/>
      <c r="EC196" s="14"/>
      <c r="ED196" s="14"/>
      <c r="EE196" s="14"/>
      <c r="EF196" s="14"/>
      <c r="EG196" s="14"/>
      <c r="EH196" s="14"/>
      <c r="EI196" s="14"/>
      <c r="EJ196" s="14"/>
      <c r="EK196" s="14"/>
      <c r="EL196" s="14"/>
      <c r="EM196" s="14"/>
      <c r="EN196" s="14"/>
      <c r="EO196" s="14"/>
      <c r="EP196" s="14"/>
      <c r="EQ196" s="14"/>
      <c r="ER196" s="14"/>
      <c r="ES196" s="14"/>
      <c r="ET196" s="14"/>
      <c r="EU196" s="14"/>
      <c r="EV196" s="14"/>
      <c r="EW196" s="14"/>
      <c r="EX196" s="14"/>
      <c r="EY196" s="14"/>
      <c r="EZ196" s="14"/>
      <c r="FA196" s="14"/>
      <c r="FB196" s="14"/>
      <c r="FC196" s="14"/>
      <c r="FD196" s="14"/>
      <c r="FE196" s="14"/>
      <c r="FF196" s="14"/>
      <c r="FG196" s="14"/>
      <c r="FH196" s="14"/>
      <c r="FI196" s="14"/>
      <c r="FJ196" s="14"/>
      <c r="FK196" s="14"/>
      <c r="FL196" s="14"/>
      <c r="FM196" s="14"/>
      <c r="FN196" s="14"/>
      <c r="FO196" s="14"/>
      <c r="FP196" s="14"/>
      <c r="FQ196" s="14"/>
      <c r="FR196" s="14"/>
      <c r="FS196" s="14"/>
      <c r="FT196" s="14"/>
      <c r="FU196" s="14"/>
      <c r="FV196" s="14"/>
      <c r="FW196" s="14"/>
      <c r="FX196" s="14"/>
      <c r="FY196" s="14"/>
      <c r="FZ196" s="14"/>
      <c r="GA196" s="14"/>
      <c r="GB196" s="14"/>
      <c r="GC196" s="14"/>
      <c r="GD196" s="14"/>
      <c r="GE196" s="14"/>
      <c r="GF196" s="14"/>
      <c r="GG196" s="14"/>
      <c r="GH196" s="14"/>
      <c r="GI196" s="14"/>
      <c r="GJ196" s="14"/>
      <c r="GK196" s="14"/>
      <c r="GL196" s="14"/>
    </row>
    <row r="197" spans="1:194" ht="5.25" customHeight="1" x14ac:dyDescent="0.25">
      <c r="A197" s="51">
        <v>54</v>
      </c>
      <c r="B197" s="67"/>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68"/>
      <c r="AW197" s="67"/>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c r="CB197" s="14"/>
      <c r="CC197" s="14"/>
      <c r="CD197" s="14"/>
      <c r="CE197" s="14"/>
      <c r="CF197" s="14"/>
      <c r="CG197" s="14"/>
      <c r="CH197" s="14"/>
      <c r="CI197" s="14"/>
      <c r="CJ197" s="14"/>
      <c r="CK197" s="14"/>
      <c r="CL197" s="14"/>
      <c r="CM197" s="14"/>
      <c r="CN197" s="14"/>
      <c r="CO197" s="14"/>
      <c r="CP197" s="14"/>
      <c r="CQ197" s="14"/>
      <c r="CR197" s="68"/>
      <c r="CS197" s="53">
        <v>54</v>
      </c>
      <c r="CT197" s="20"/>
      <c r="CU197" s="14"/>
      <c r="CV197" s="14"/>
      <c r="CW197" s="14"/>
      <c r="CX197" s="14"/>
      <c r="CY197" s="14"/>
      <c r="CZ197" s="14"/>
      <c r="DA197" s="14"/>
      <c r="DB197" s="14"/>
      <c r="DC197" s="14"/>
      <c r="DD197" s="14"/>
      <c r="DE197" s="14"/>
      <c r="DF197" s="14"/>
      <c r="DG197" s="14"/>
      <c r="DH197" s="14"/>
      <c r="DI197" s="14"/>
      <c r="DJ197" s="14"/>
      <c r="DK197" s="14"/>
      <c r="DL197" s="14"/>
      <c r="DM197" s="14"/>
      <c r="DN197" s="14"/>
      <c r="DO197" s="14"/>
      <c r="DP197" s="14"/>
      <c r="DQ197" s="14"/>
      <c r="DR197" s="14"/>
      <c r="DS197" s="14"/>
      <c r="DT197" s="14"/>
      <c r="DU197" s="14"/>
      <c r="DV197" s="14"/>
      <c r="DW197" s="14"/>
      <c r="DX197" s="14"/>
      <c r="DY197" s="14"/>
      <c r="DZ197" s="14"/>
      <c r="EA197" s="14"/>
      <c r="EB197" s="14"/>
      <c r="EC197" s="14"/>
      <c r="ED197" s="14"/>
      <c r="EE197" s="14"/>
      <c r="EF197" s="14"/>
      <c r="EG197" s="14"/>
      <c r="EH197" s="14"/>
      <c r="EI197" s="14"/>
      <c r="EJ197" s="14"/>
      <c r="EK197" s="14"/>
      <c r="EL197" s="14"/>
      <c r="EM197" s="14"/>
      <c r="EN197" s="14"/>
      <c r="EO197" s="14"/>
      <c r="EP197" s="14"/>
      <c r="EQ197" s="14"/>
      <c r="ER197" s="14"/>
      <c r="ES197" s="14"/>
      <c r="ET197" s="14"/>
      <c r="EU197" s="14"/>
      <c r="EV197" s="14"/>
      <c r="EW197" s="14"/>
      <c r="EX197" s="14"/>
      <c r="EY197" s="14"/>
      <c r="EZ197" s="14"/>
      <c r="FA197" s="14"/>
      <c r="FB197" s="14"/>
      <c r="FC197" s="14"/>
      <c r="FD197" s="14"/>
      <c r="FE197" s="14"/>
      <c r="FF197" s="14"/>
      <c r="FG197" s="14"/>
      <c r="FH197" s="14"/>
      <c r="FI197" s="14"/>
      <c r="FJ197" s="14"/>
      <c r="FK197" s="14"/>
      <c r="FL197" s="14"/>
      <c r="FM197" s="14"/>
      <c r="FN197" s="14"/>
      <c r="FO197" s="14"/>
      <c r="FP197" s="14"/>
      <c r="FQ197" s="14"/>
      <c r="FR197" s="14"/>
      <c r="FS197" s="14"/>
      <c r="FT197" s="14"/>
      <c r="FU197" s="14"/>
      <c r="FV197" s="14"/>
      <c r="FW197" s="14"/>
      <c r="FX197" s="14"/>
      <c r="FY197" s="14"/>
      <c r="FZ197" s="14"/>
      <c r="GA197" s="14"/>
      <c r="GB197" s="14"/>
      <c r="GC197" s="14"/>
      <c r="GD197" s="14"/>
      <c r="GE197" s="14"/>
      <c r="GF197" s="14"/>
      <c r="GG197" s="14"/>
      <c r="GH197" s="14"/>
      <c r="GI197" s="14"/>
      <c r="GJ197" s="14"/>
      <c r="GK197" s="14"/>
      <c r="GL197" s="14"/>
    </row>
    <row r="198" spans="1:194" ht="5.25" customHeight="1" x14ac:dyDescent="0.25">
      <c r="A198" s="51">
        <v>55</v>
      </c>
      <c r="B198" s="67"/>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68"/>
      <c r="AW198" s="67"/>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c r="CB198" s="14"/>
      <c r="CC198" s="14"/>
      <c r="CD198" s="14"/>
      <c r="CE198" s="14"/>
      <c r="CF198" s="14"/>
      <c r="CG198" s="14"/>
      <c r="CH198" s="14"/>
      <c r="CI198" s="14"/>
      <c r="CJ198" s="14"/>
      <c r="CK198" s="14"/>
      <c r="CL198" s="14"/>
      <c r="CM198" s="14"/>
      <c r="CN198" s="14"/>
      <c r="CO198" s="14"/>
      <c r="CP198" s="14"/>
      <c r="CQ198" s="14"/>
      <c r="CR198" s="68"/>
      <c r="CS198" s="53">
        <v>55</v>
      </c>
      <c r="CT198" s="20"/>
      <c r="CU198" s="14"/>
      <c r="CV198" s="14"/>
      <c r="CW198" s="14"/>
      <c r="CX198" s="14"/>
      <c r="CY198" s="14"/>
      <c r="CZ198" s="14"/>
      <c r="DA198" s="14"/>
      <c r="DB198" s="14"/>
      <c r="DC198" s="14"/>
      <c r="DD198" s="14"/>
      <c r="DE198" s="14"/>
      <c r="DF198" s="14"/>
      <c r="DG198" s="14"/>
      <c r="DH198" s="14"/>
      <c r="DI198" s="14"/>
      <c r="DJ198" s="14"/>
      <c r="DK198" s="14"/>
      <c r="DL198" s="14"/>
      <c r="DM198" s="14"/>
      <c r="DN198" s="14"/>
      <c r="DO198" s="14"/>
      <c r="DP198" s="14"/>
      <c r="DQ198" s="14"/>
      <c r="DR198" s="14"/>
      <c r="DS198" s="14"/>
      <c r="DT198" s="14"/>
      <c r="DU198" s="14"/>
      <c r="DV198" s="14"/>
      <c r="DW198" s="14"/>
      <c r="DX198" s="14"/>
      <c r="DY198" s="14"/>
      <c r="DZ198" s="14"/>
      <c r="EA198" s="14"/>
      <c r="EB198" s="14"/>
      <c r="EC198" s="14"/>
      <c r="ED198" s="14"/>
      <c r="EE198" s="14"/>
      <c r="EF198" s="14"/>
      <c r="EG198" s="14"/>
      <c r="EH198" s="14"/>
      <c r="EI198" s="14"/>
      <c r="EJ198" s="14"/>
      <c r="EK198" s="14"/>
      <c r="EL198" s="14"/>
      <c r="EM198" s="14"/>
      <c r="EN198" s="14"/>
      <c r="EO198" s="14"/>
      <c r="EP198" s="14"/>
      <c r="EQ198" s="14"/>
      <c r="ER198" s="14"/>
      <c r="ES198" s="14"/>
      <c r="ET198" s="14"/>
      <c r="EU198" s="14"/>
      <c r="EV198" s="14"/>
      <c r="EW198" s="14"/>
      <c r="EX198" s="14"/>
      <c r="EY198" s="14"/>
      <c r="EZ198" s="14"/>
      <c r="FA198" s="14"/>
      <c r="FB198" s="14"/>
      <c r="FC198" s="14"/>
      <c r="FD198" s="14"/>
      <c r="FE198" s="14"/>
      <c r="FF198" s="14"/>
      <c r="FG198" s="14"/>
      <c r="FH198" s="14"/>
      <c r="FI198" s="14"/>
      <c r="FJ198" s="14"/>
      <c r="FK198" s="14"/>
      <c r="FL198" s="14"/>
      <c r="FM198" s="14"/>
      <c r="FN198" s="14"/>
      <c r="FO198" s="14"/>
      <c r="FP198" s="14"/>
      <c r="FQ198" s="14"/>
      <c r="FR198" s="14"/>
      <c r="FS198" s="14"/>
      <c r="FT198" s="14"/>
      <c r="FU198" s="14"/>
      <c r="FV198" s="14"/>
      <c r="FW198" s="14"/>
      <c r="FX198" s="14"/>
      <c r="FY198" s="14"/>
      <c r="FZ198" s="14"/>
      <c r="GA198" s="14"/>
      <c r="GB198" s="14"/>
      <c r="GC198" s="14"/>
      <c r="GD198" s="14"/>
      <c r="GE198" s="14"/>
      <c r="GF198" s="14"/>
      <c r="GG198" s="14"/>
      <c r="GH198" s="14"/>
      <c r="GI198" s="14"/>
      <c r="GJ198" s="14"/>
      <c r="GK198" s="14"/>
      <c r="GL198" s="14"/>
    </row>
    <row r="199" spans="1:194" ht="5.25" customHeight="1" x14ac:dyDescent="0.25">
      <c r="A199" s="51">
        <v>56</v>
      </c>
      <c r="B199" s="67"/>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68"/>
      <c r="AW199" s="67"/>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c r="CG199" s="14"/>
      <c r="CH199" s="14"/>
      <c r="CI199" s="14"/>
      <c r="CJ199" s="14"/>
      <c r="CK199" s="14"/>
      <c r="CL199" s="14"/>
      <c r="CM199" s="14"/>
      <c r="CN199" s="14"/>
      <c r="CO199" s="14"/>
      <c r="CP199" s="14"/>
      <c r="CQ199" s="14"/>
      <c r="CR199" s="68"/>
      <c r="CS199" s="53">
        <v>56</v>
      </c>
      <c r="CT199" s="20"/>
      <c r="CU199" s="14"/>
      <c r="CV199" s="14"/>
      <c r="CW199" s="14"/>
      <c r="CX199" s="14"/>
      <c r="CY199" s="14"/>
      <c r="CZ199" s="14"/>
      <c r="DA199" s="14"/>
      <c r="DB199" s="14"/>
      <c r="DC199" s="14"/>
      <c r="DD199" s="14"/>
      <c r="DE199" s="14"/>
      <c r="DF199" s="14"/>
      <c r="DG199" s="14"/>
      <c r="DH199" s="14"/>
      <c r="DI199" s="14"/>
      <c r="DJ199" s="14"/>
      <c r="DK199" s="14"/>
      <c r="DL199" s="14"/>
      <c r="DM199" s="14"/>
      <c r="DN199" s="14"/>
      <c r="DO199" s="14"/>
      <c r="DP199" s="14"/>
      <c r="DQ199" s="14"/>
      <c r="DR199" s="14"/>
      <c r="DS199" s="14"/>
      <c r="DT199" s="14"/>
      <c r="DU199" s="14"/>
      <c r="DV199" s="14"/>
      <c r="DW199" s="14"/>
      <c r="DX199" s="14"/>
      <c r="DY199" s="14"/>
      <c r="DZ199" s="14"/>
      <c r="EA199" s="14"/>
      <c r="EB199" s="14"/>
      <c r="EC199" s="14"/>
      <c r="ED199" s="14"/>
      <c r="EE199" s="14"/>
      <c r="EF199" s="14"/>
      <c r="EG199" s="14"/>
      <c r="EH199" s="14"/>
      <c r="EI199" s="14"/>
      <c r="EJ199" s="14"/>
      <c r="EK199" s="14"/>
      <c r="EL199" s="14"/>
      <c r="EM199" s="14"/>
      <c r="EN199" s="14"/>
      <c r="EO199" s="14"/>
      <c r="EP199" s="14"/>
      <c r="EQ199" s="14"/>
      <c r="ER199" s="14"/>
      <c r="ES199" s="14"/>
      <c r="ET199" s="14"/>
      <c r="EU199" s="14"/>
      <c r="EV199" s="14"/>
      <c r="EW199" s="14"/>
      <c r="EX199" s="14"/>
      <c r="EY199" s="14"/>
      <c r="EZ199" s="14"/>
      <c r="FA199" s="14"/>
      <c r="FB199" s="14"/>
      <c r="FC199" s="14"/>
      <c r="FD199" s="14"/>
      <c r="FE199" s="14"/>
      <c r="FF199" s="14"/>
      <c r="FG199" s="14"/>
      <c r="FH199" s="14"/>
      <c r="FI199" s="14"/>
      <c r="FJ199" s="14"/>
      <c r="FK199" s="14"/>
      <c r="FL199" s="14"/>
      <c r="FM199" s="14"/>
      <c r="FN199" s="14"/>
      <c r="FO199" s="14"/>
      <c r="FP199" s="14"/>
      <c r="FQ199" s="14"/>
      <c r="FR199" s="14"/>
      <c r="FS199" s="14"/>
      <c r="FT199" s="14"/>
      <c r="FU199" s="14"/>
      <c r="FV199" s="14"/>
      <c r="FW199" s="14"/>
      <c r="FX199" s="14"/>
      <c r="FY199" s="14"/>
      <c r="FZ199" s="14"/>
      <c r="GA199" s="14"/>
      <c r="GB199" s="14"/>
      <c r="GC199" s="14"/>
      <c r="GD199" s="14"/>
      <c r="GE199" s="14"/>
      <c r="GF199" s="14"/>
      <c r="GG199" s="14"/>
      <c r="GH199" s="14"/>
      <c r="GI199" s="14"/>
      <c r="GJ199" s="14"/>
      <c r="GK199" s="14"/>
      <c r="GL199" s="14"/>
    </row>
    <row r="200" spans="1:194" ht="5.25" customHeight="1" x14ac:dyDescent="0.25">
      <c r="A200" s="51">
        <v>57</v>
      </c>
      <c r="B200" s="67"/>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68"/>
      <c r="AW200" s="67"/>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c r="CB200" s="14"/>
      <c r="CC200" s="14"/>
      <c r="CD200" s="14"/>
      <c r="CE200" s="14"/>
      <c r="CF200" s="14"/>
      <c r="CG200" s="14"/>
      <c r="CH200" s="14"/>
      <c r="CI200" s="14"/>
      <c r="CJ200" s="14"/>
      <c r="CK200" s="14"/>
      <c r="CL200" s="14"/>
      <c r="CM200" s="14"/>
      <c r="CN200" s="14"/>
      <c r="CO200" s="14"/>
      <c r="CP200" s="14"/>
      <c r="CQ200" s="14"/>
      <c r="CR200" s="68"/>
      <c r="CS200" s="53">
        <v>57</v>
      </c>
      <c r="CT200" s="20"/>
      <c r="CU200" s="14"/>
      <c r="CV200" s="14"/>
      <c r="CW200" s="14"/>
      <c r="CX200" s="14"/>
      <c r="CY200" s="14"/>
      <c r="CZ200" s="14"/>
      <c r="DA200" s="14"/>
      <c r="DB200" s="14"/>
      <c r="DC200" s="14"/>
      <c r="DD200" s="14"/>
      <c r="DE200" s="14"/>
      <c r="DF200" s="14"/>
      <c r="DG200" s="14"/>
      <c r="DH200" s="14"/>
      <c r="DI200" s="14"/>
      <c r="DJ200" s="14"/>
      <c r="DK200" s="14"/>
      <c r="DL200" s="14"/>
      <c r="DM200" s="14"/>
      <c r="DN200" s="14"/>
      <c r="DO200" s="14"/>
      <c r="DP200" s="14"/>
      <c r="DQ200" s="14"/>
      <c r="DR200" s="14"/>
      <c r="DS200" s="14"/>
      <c r="DT200" s="14"/>
      <c r="DU200" s="14"/>
      <c r="DV200" s="14"/>
      <c r="DW200" s="14"/>
      <c r="DX200" s="14"/>
      <c r="DY200" s="14"/>
      <c r="DZ200" s="14"/>
      <c r="EA200" s="14"/>
      <c r="EB200" s="14"/>
      <c r="EC200" s="14"/>
      <c r="ED200" s="14"/>
      <c r="EE200" s="14"/>
      <c r="EF200" s="14"/>
      <c r="EG200" s="14"/>
      <c r="EH200" s="14"/>
      <c r="EI200" s="14"/>
      <c r="EJ200" s="14"/>
      <c r="EK200" s="14"/>
      <c r="EL200" s="14"/>
      <c r="EM200" s="14"/>
      <c r="EN200" s="14"/>
      <c r="EO200" s="14"/>
      <c r="EP200" s="14"/>
      <c r="EQ200" s="14"/>
      <c r="ER200" s="14"/>
      <c r="ES200" s="14"/>
      <c r="ET200" s="14"/>
      <c r="EU200" s="14"/>
      <c r="EV200" s="14"/>
      <c r="EW200" s="14"/>
      <c r="EX200" s="14"/>
      <c r="EY200" s="14"/>
      <c r="EZ200" s="14"/>
      <c r="FA200" s="14"/>
      <c r="FB200" s="14"/>
      <c r="FC200" s="14"/>
      <c r="FD200" s="14"/>
      <c r="FE200" s="14"/>
      <c r="FF200" s="14"/>
      <c r="FG200" s="14"/>
      <c r="FH200" s="14"/>
      <c r="FI200" s="14"/>
      <c r="FJ200" s="14"/>
      <c r="FK200" s="14"/>
      <c r="FL200" s="14"/>
      <c r="FM200" s="14"/>
      <c r="FN200" s="14"/>
      <c r="FO200" s="14"/>
      <c r="FP200" s="14"/>
      <c r="FQ200" s="14"/>
      <c r="FR200" s="14"/>
      <c r="FS200" s="14"/>
      <c r="FT200" s="14"/>
      <c r="FU200" s="14"/>
      <c r="FV200" s="14"/>
      <c r="FW200" s="14"/>
      <c r="FX200" s="14"/>
      <c r="FY200" s="14"/>
      <c r="FZ200" s="14"/>
      <c r="GA200" s="14"/>
      <c r="GB200" s="14"/>
      <c r="GC200" s="14"/>
      <c r="GD200" s="14"/>
      <c r="GE200" s="14"/>
      <c r="GF200" s="14"/>
      <c r="GG200" s="14"/>
      <c r="GH200" s="14"/>
      <c r="GI200" s="14"/>
      <c r="GJ200" s="14"/>
      <c r="GK200" s="14"/>
      <c r="GL200" s="14"/>
    </row>
    <row r="201" spans="1:194" ht="5.25" customHeight="1" x14ac:dyDescent="0.25">
      <c r="A201" s="51">
        <v>58</v>
      </c>
      <c r="B201" s="67"/>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68"/>
      <c r="AW201" s="67"/>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c r="CB201" s="14"/>
      <c r="CC201" s="14"/>
      <c r="CD201" s="14"/>
      <c r="CE201" s="14"/>
      <c r="CF201" s="14"/>
      <c r="CG201" s="14"/>
      <c r="CH201" s="14"/>
      <c r="CI201" s="14"/>
      <c r="CJ201" s="14"/>
      <c r="CK201" s="14"/>
      <c r="CL201" s="14"/>
      <c r="CM201" s="14"/>
      <c r="CN201" s="14"/>
      <c r="CO201" s="14"/>
      <c r="CP201" s="14"/>
      <c r="CQ201" s="14"/>
      <c r="CR201" s="68"/>
      <c r="CS201" s="53">
        <v>58</v>
      </c>
      <c r="CT201" s="20"/>
      <c r="CU201" s="14"/>
      <c r="CV201" s="14"/>
      <c r="CW201" s="14"/>
      <c r="CX201" s="14"/>
      <c r="CY201" s="14"/>
      <c r="CZ201" s="14"/>
      <c r="DA201" s="14"/>
      <c r="DB201" s="14"/>
      <c r="DC201" s="14"/>
      <c r="DD201" s="14"/>
      <c r="DE201" s="14"/>
      <c r="DF201" s="14"/>
      <c r="DG201" s="14"/>
      <c r="DH201" s="14"/>
      <c r="DI201" s="14"/>
      <c r="DJ201" s="14"/>
      <c r="DK201" s="14"/>
      <c r="DL201" s="14"/>
      <c r="DM201" s="14"/>
      <c r="DN201" s="14"/>
      <c r="DO201" s="14"/>
      <c r="DP201" s="14"/>
      <c r="DQ201" s="14"/>
      <c r="DR201" s="14"/>
      <c r="DS201" s="14"/>
      <c r="DT201" s="14"/>
      <c r="DU201" s="14"/>
      <c r="DV201" s="14"/>
      <c r="DW201" s="14"/>
      <c r="DX201" s="14"/>
      <c r="DY201" s="14"/>
      <c r="DZ201" s="14"/>
      <c r="EA201" s="14"/>
      <c r="EB201" s="14"/>
      <c r="EC201" s="14"/>
      <c r="ED201" s="14"/>
      <c r="EE201" s="14"/>
      <c r="EF201" s="14"/>
      <c r="EG201" s="14"/>
      <c r="EH201" s="14"/>
      <c r="EI201" s="14"/>
      <c r="EJ201" s="14"/>
      <c r="EK201" s="14"/>
      <c r="EL201" s="14"/>
      <c r="EM201" s="14"/>
      <c r="EN201" s="14"/>
      <c r="EO201" s="14"/>
      <c r="EP201" s="14"/>
      <c r="EQ201" s="14"/>
      <c r="ER201" s="14"/>
      <c r="ES201" s="14"/>
      <c r="ET201" s="14"/>
      <c r="EU201" s="14"/>
      <c r="EV201" s="14"/>
      <c r="EW201" s="14"/>
      <c r="EX201" s="14"/>
      <c r="EY201" s="14"/>
      <c r="EZ201" s="14"/>
      <c r="FA201" s="14"/>
      <c r="FB201" s="14"/>
      <c r="FC201" s="14"/>
      <c r="FD201" s="14"/>
      <c r="FE201" s="14"/>
      <c r="FF201" s="14"/>
      <c r="FG201" s="14"/>
      <c r="FH201" s="14"/>
      <c r="FI201" s="14"/>
      <c r="FJ201" s="14"/>
      <c r="FK201" s="14"/>
      <c r="FL201" s="14"/>
      <c r="FM201" s="14"/>
      <c r="FN201" s="14"/>
      <c r="FO201" s="14"/>
      <c r="FP201" s="14"/>
      <c r="FQ201" s="14"/>
      <c r="FR201" s="14"/>
      <c r="FS201" s="14"/>
      <c r="FT201" s="14"/>
      <c r="FU201" s="14"/>
      <c r="FV201" s="14"/>
      <c r="FW201" s="14"/>
      <c r="FX201" s="14"/>
      <c r="FY201" s="14"/>
      <c r="FZ201" s="14"/>
      <c r="GA201" s="14"/>
      <c r="GB201" s="14"/>
      <c r="GC201" s="14"/>
      <c r="GD201" s="14"/>
      <c r="GE201" s="14"/>
      <c r="GF201" s="14"/>
      <c r="GG201" s="14"/>
      <c r="GH201" s="14"/>
      <c r="GI201" s="14"/>
      <c r="GJ201" s="14"/>
      <c r="GK201" s="14"/>
      <c r="GL201" s="14"/>
    </row>
    <row r="202" spans="1:194" ht="5.25" customHeight="1" x14ac:dyDescent="0.25">
      <c r="A202" s="51">
        <v>59</v>
      </c>
      <c r="B202" s="67"/>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68"/>
      <c r="AW202" s="67"/>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c r="BX202" s="14"/>
      <c r="BY202" s="14"/>
      <c r="BZ202" s="14"/>
      <c r="CA202" s="14"/>
      <c r="CB202" s="14"/>
      <c r="CC202" s="14"/>
      <c r="CD202" s="14"/>
      <c r="CE202" s="14"/>
      <c r="CF202" s="14"/>
      <c r="CG202" s="14"/>
      <c r="CH202" s="14"/>
      <c r="CI202" s="14"/>
      <c r="CJ202" s="14"/>
      <c r="CK202" s="14"/>
      <c r="CL202" s="14"/>
      <c r="CM202" s="14"/>
      <c r="CN202" s="14"/>
      <c r="CO202" s="14"/>
      <c r="CP202" s="14"/>
      <c r="CQ202" s="14"/>
      <c r="CR202" s="68"/>
      <c r="CS202" s="53">
        <v>59</v>
      </c>
      <c r="CT202" s="20"/>
      <c r="CU202" s="14"/>
      <c r="CV202" s="14"/>
      <c r="CW202" s="14"/>
      <c r="CX202" s="14"/>
      <c r="CY202" s="14"/>
      <c r="CZ202" s="14"/>
      <c r="DA202" s="14"/>
      <c r="DB202" s="14"/>
      <c r="DC202" s="14"/>
      <c r="DD202" s="14"/>
      <c r="DE202" s="14"/>
      <c r="DF202" s="14"/>
      <c r="DG202" s="14"/>
      <c r="DH202" s="14"/>
      <c r="DI202" s="14"/>
      <c r="DJ202" s="14"/>
      <c r="DK202" s="14"/>
      <c r="DL202" s="14"/>
      <c r="DM202" s="14"/>
      <c r="DN202" s="14"/>
      <c r="DO202" s="14"/>
      <c r="DP202" s="14"/>
      <c r="DQ202" s="14"/>
      <c r="DR202" s="14"/>
      <c r="DS202" s="14"/>
      <c r="DT202" s="14"/>
      <c r="DU202" s="14"/>
      <c r="DV202" s="14"/>
      <c r="DW202" s="14"/>
      <c r="DX202" s="14"/>
      <c r="DY202" s="14"/>
      <c r="DZ202" s="14"/>
      <c r="EA202" s="14"/>
      <c r="EB202" s="14"/>
      <c r="EC202" s="14"/>
      <c r="ED202" s="14"/>
      <c r="EE202" s="14"/>
      <c r="EF202" s="14"/>
      <c r="EG202" s="14"/>
      <c r="EH202" s="14"/>
      <c r="EI202" s="14"/>
      <c r="EJ202" s="14"/>
      <c r="EK202" s="14"/>
      <c r="EL202" s="14"/>
      <c r="EM202" s="14"/>
      <c r="EN202" s="14"/>
      <c r="EO202" s="14"/>
      <c r="EP202" s="14"/>
      <c r="EQ202" s="14"/>
      <c r="ER202" s="14"/>
      <c r="ES202" s="14"/>
      <c r="ET202" s="14"/>
      <c r="EU202" s="14"/>
      <c r="EV202" s="14"/>
      <c r="EW202" s="14"/>
      <c r="EX202" s="14"/>
      <c r="EY202" s="14"/>
      <c r="EZ202" s="14"/>
      <c r="FA202" s="14"/>
      <c r="FB202" s="14"/>
      <c r="FC202" s="14"/>
      <c r="FD202" s="14"/>
      <c r="FE202" s="14"/>
      <c r="FF202" s="14"/>
      <c r="FG202" s="14"/>
      <c r="FH202" s="14"/>
      <c r="FI202" s="14"/>
      <c r="FJ202" s="14"/>
      <c r="FK202" s="14"/>
      <c r="FL202" s="14"/>
      <c r="FM202" s="14"/>
      <c r="FN202" s="14"/>
      <c r="FO202" s="14"/>
      <c r="FP202" s="14"/>
      <c r="FQ202" s="14"/>
      <c r="FR202" s="14"/>
      <c r="FS202" s="14"/>
      <c r="FT202" s="14"/>
      <c r="FU202" s="14"/>
      <c r="FV202" s="14"/>
      <c r="FW202" s="14"/>
      <c r="FX202" s="14"/>
      <c r="FY202" s="14"/>
      <c r="FZ202" s="14"/>
      <c r="GA202" s="14"/>
      <c r="GB202" s="14"/>
      <c r="GC202" s="14"/>
      <c r="GD202" s="14"/>
      <c r="GE202" s="14"/>
      <c r="GF202" s="14"/>
      <c r="GG202" s="14"/>
      <c r="GH202" s="14"/>
      <c r="GI202" s="14"/>
      <c r="GJ202" s="14"/>
      <c r="GK202" s="14"/>
      <c r="GL202" s="14"/>
    </row>
    <row r="203" spans="1:194" ht="5.25" customHeight="1" x14ac:dyDescent="0.25">
      <c r="A203" s="51">
        <v>60</v>
      </c>
      <c r="B203" s="67"/>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68"/>
      <c r="AW203" s="67"/>
      <c r="AX203" s="14"/>
      <c r="AY203" s="14"/>
      <c r="AZ203" s="14"/>
      <c r="BA203" s="14"/>
      <c r="BB203" s="14"/>
      <c r="BC203" s="14"/>
      <c r="BD203" s="14"/>
      <c r="BE203" s="14"/>
      <c r="BF203" s="14"/>
      <c r="BG203" s="14"/>
      <c r="BH203" s="14"/>
      <c r="BI203" s="14"/>
      <c r="BJ203" s="14"/>
      <c r="BK203" s="14"/>
      <c r="BL203" s="14"/>
      <c r="BM203" s="14"/>
      <c r="BN203" s="14"/>
      <c r="BO203" s="14"/>
      <c r="BP203" s="14"/>
      <c r="BQ203" s="14"/>
      <c r="BR203" s="14"/>
      <c r="BS203" s="14"/>
      <c r="BT203" s="14"/>
      <c r="BU203" s="14"/>
      <c r="BV203" s="14"/>
      <c r="BW203" s="14"/>
      <c r="BX203" s="14"/>
      <c r="BY203" s="14"/>
      <c r="BZ203" s="14"/>
      <c r="CA203" s="14"/>
      <c r="CB203" s="14"/>
      <c r="CC203" s="14"/>
      <c r="CD203" s="14"/>
      <c r="CE203" s="14"/>
      <c r="CF203" s="14"/>
      <c r="CG203" s="14"/>
      <c r="CH203" s="14"/>
      <c r="CI203" s="14"/>
      <c r="CJ203" s="14"/>
      <c r="CK203" s="14"/>
      <c r="CL203" s="14"/>
      <c r="CM203" s="14"/>
      <c r="CN203" s="14"/>
      <c r="CO203" s="14"/>
      <c r="CP203" s="14"/>
      <c r="CQ203" s="14"/>
      <c r="CR203" s="68"/>
      <c r="CS203" s="53">
        <v>60</v>
      </c>
      <c r="CT203" s="20"/>
      <c r="CU203" s="14"/>
      <c r="CV203" s="14"/>
      <c r="CW203" s="14"/>
      <c r="CX203" s="14"/>
      <c r="CY203" s="14"/>
      <c r="CZ203" s="14"/>
      <c r="DA203" s="14"/>
      <c r="DB203" s="14"/>
      <c r="DC203" s="14"/>
      <c r="DD203" s="14"/>
      <c r="DE203" s="14"/>
      <c r="DF203" s="14"/>
      <c r="DG203" s="14"/>
      <c r="DH203" s="14"/>
      <c r="DI203" s="14"/>
      <c r="DJ203" s="14"/>
      <c r="DK203" s="14"/>
      <c r="DL203" s="14"/>
      <c r="DM203" s="14"/>
      <c r="DN203" s="14"/>
      <c r="DO203" s="14"/>
      <c r="DP203" s="14"/>
      <c r="DQ203" s="14"/>
      <c r="DR203" s="14"/>
      <c r="DS203" s="14"/>
      <c r="DT203" s="14"/>
      <c r="DU203" s="14"/>
      <c r="DV203" s="14"/>
      <c r="DW203" s="14"/>
      <c r="DX203" s="14"/>
      <c r="DY203" s="14"/>
      <c r="DZ203" s="14"/>
      <c r="EA203" s="14"/>
      <c r="EB203" s="14"/>
      <c r="EC203" s="14"/>
      <c r="ED203" s="14"/>
      <c r="EE203" s="14"/>
      <c r="EF203" s="14"/>
      <c r="EG203" s="14"/>
      <c r="EH203" s="14"/>
      <c r="EI203" s="14"/>
      <c r="EJ203" s="14"/>
      <c r="EK203" s="14"/>
      <c r="EL203" s="14"/>
      <c r="EM203" s="14"/>
      <c r="EN203" s="14"/>
      <c r="EO203" s="14"/>
      <c r="EP203" s="14"/>
      <c r="EQ203" s="14"/>
      <c r="ER203" s="14"/>
      <c r="ES203" s="14"/>
      <c r="ET203" s="14"/>
      <c r="EU203" s="14"/>
      <c r="EV203" s="14"/>
      <c r="EW203" s="14"/>
      <c r="EX203" s="14"/>
      <c r="EY203" s="14"/>
      <c r="EZ203" s="14"/>
      <c r="FA203" s="14"/>
      <c r="FB203" s="14"/>
      <c r="FC203" s="14"/>
      <c r="FD203" s="14"/>
      <c r="FE203" s="14"/>
      <c r="FF203" s="14"/>
      <c r="FG203" s="14"/>
      <c r="FH203" s="14"/>
      <c r="FI203" s="14"/>
      <c r="FJ203" s="14"/>
      <c r="FK203" s="14"/>
      <c r="FL203" s="14"/>
      <c r="FM203" s="14"/>
      <c r="FN203" s="14"/>
      <c r="FO203" s="14"/>
      <c r="FP203" s="14"/>
      <c r="FQ203" s="14"/>
      <c r="FR203" s="14"/>
      <c r="FS203" s="14"/>
      <c r="FT203" s="14"/>
      <c r="FU203" s="14"/>
      <c r="FV203" s="14"/>
      <c r="FW203" s="14"/>
      <c r="FX203" s="14"/>
      <c r="FY203" s="14"/>
      <c r="FZ203" s="14"/>
      <c r="GA203" s="14"/>
      <c r="GB203" s="14"/>
      <c r="GC203" s="14"/>
      <c r="GD203" s="14"/>
      <c r="GE203" s="14"/>
      <c r="GF203" s="14"/>
      <c r="GG203" s="14"/>
      <c r="GH203" s="14"/>
      <c r="GI203" s="14"/>
      <c r="GJ203" s="14"/>
      <c r="GK203" s="14"/>
      <c r="GL203" s="14"/>
    </row>
    <row r="204" spans="1:194" ht="5.25" customHeight="1" x14ac:dyDescent="0.25">
      <c r="A204" s="51">
        <v>61</v>
      </c>
      <c r="B204" s="67"/>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68"/>
      <c r="AW204" s="67"/>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c r="BX204" s="14"/>
      <c r="BY204" s="14"/>
      <c r="BZ204" s="14"/>
      <c r="CA204" s="14"/>
      <c r="CB204" s="14"/>
      <c r="CC204" s="14"/>
      <c r="CD204" s="14"/>
      <c r="CE204" s="14"/>
      <c r="CF204" s="14"/>
      <c r="CG204" s="14"/>
      <c r="CH204" s="14"/>
      <c r="CI204" s="14"/>
      <c r="CJ204" s="14"/>
      <c r="CK204" s="14"/>
      <c r="CL204" s="14"/>
      <c r="CM204" s="14"/>
      <c r="CN204" s="14"/>
      <c r="CO204" s="14"/>
      <c r="CP204" s="14"/>
      <c r="CQ204" s="14"/>
      <c r="CR204" s="68"/>
      <c r="CS204" s="53">
        <v>61</v>
      </c>
      <c r="CT204" s="20"/>
      <c r="CU204" s="14"/>
      <c r="CV204" s="14"/>
      <c r="CW204" s="14"/>
      <c r="CX204" s="14"/>
      <c r="CY204" s="14"/>
      <c r="CZ204" s="14"/>
      <c r="DA204" s="14"/>
      <c r="DB204" s="14"/>
      <c r="DC204" s="14"/>
      <c r="DD204" s="14"/>
      <c r="DE204" s="14"/>
      <c r="DF204" s="14"/>
      <c r="DG204" s="14"/>
      <c r="DH204" s="14"/>
      <c r="DI204" s="14"/>
      <c r="DJ204" s="14"/>
      <c r="DK204" s="14"/>
      <c r="DL204" s="14"/>
      <c r="DM204" s="14"/>
      <c r="DN204" s="14"/>
      <c r="DO204" s="14"/>
      <c r="DP204" s="14"/>
      <c r="DQ204" s="14"/>
      <c r="DR204" s="14"/>
      <c r="DS204" s="14"/>
      <c r="DT204" s="14"/>
      <c r="DU204" s="14"/>
      <c r="DV204" s="14"/>
      <c r="DW204" s="14"/>
      <c r="DX204" s="14"/>
      <c r="DY204" s="14"/>
      <c r="DZ204" s="14"/>
      <c r="EA204" s="14"/>
      <c r="EB204" s="14"/>
      <c r="EC204" s="14"/>
      <c r="ED204" s="14"/>
      <c r="EE204" s="14"/>
      <c r="EF204" s="14"/>
      <c r="EG204" s="14"/>
      <c r="EH204" s="14"/>
      <c r="EI204" s="14"/>
      <c r="EJ204" s="14"/>
      <c r="EK204" s="14"/>
      <c r="EL204" s="14"/>
      <c r="EM204" s="14"/>
      <c r="EN204" s="14"/>
      <c r="EO204" s="14"/>
      <c r="EP204" s="14"/>
      <c r="EQ204" s="14"/>
      <c r="ER204" s="14"/>
      <c r="ES204" s="14"/>
      <c r="ET204" s="14"/>
      <c r="EU204" s="14"/>
      <c r="EV204" s="14"/>
      <c r="EW204" s="14"/>
      <c r="EX204" s="14"/>
      <c r="EY204" s="14"/>
      <c r="EZ204" s="14"/>
      <c r="FA204" s="14"/>
      <c r="FB204" s="14"/>
      <c r="FC204" s="14"/>
      <c r="FD204" s="14"/>
      <c r="FE204" s="14"/>
      <c r="FF204" s="14"/>
      <c r="FG204" s="14"/>
      <c r="FH204" s="14"/>
      <c r="FI204" s="14"/>
      <c r="FJ204" s="14"/>
      <c r="FK204" s="14"/>
      <c r="FL204" s="14"/>
      <c r="FM204" s="14"/>
      <c r="FN204" s="14"/>
      <c r="FO204" s="14"/>
      <c r="FP204" s="14"/>
      <c r="FQ204" s="14"/>
      <c r="FR204" s="14"/>
      <c r="FS204" s="14"/>
      <c r="FT204" s="14"/>
      <c r="FU204" s="14"/>
      <c r="FV204" s="14"/>
      <c r="FW204" s="14"/>
      <c r="FX204" s="14"/>
      <c r="FY204" s="14"/>
      <c r="FZ204" s="14"/>
      <c r="GA204" s="14"/>
      <c r="GB204" s="14"/>
      <c r="GC204" s="14"/>
      <c r="GD204" s="14"/>
      <c r="GE204" s="14"/>
      <c r="GF204" s="14"/>
      <c r="GG204" s="14"/>
      <c r="GH204" s="14"/>
      <c r="GI204" s="14"/>
      <c r="GJ204" s="14"/>
      <c r="GK204" s="14"/>
      <c r="GL204" s="14"/>
    </row>
    <row r="205" spans="1:194" ht="5.25" customHeight="1" x14ac:dyDescent="0.25">
      <c r="A205" s="51">
        <v>62</v>
      </c>
      <c r="B205" s="67"/>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68"/>
      <c r="AW205" s="67"/>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c r="BX205" s="14"/>
      <c r="BY205" s="14"/>
      <c r="BZ205" s="14"/>
      <c r="CA205" s="14"/>
      <c r="CB205" s="14"/>
      <c r="CC205" s="14"/>
      <c r="CD205" s="14"/>
      <c r="CE205" s="14"/>
      <c r="CF205" s="14"/>
      <c r="CG205" s="14"/>
      <c r="CH205" s="14"/>
      <c r="CI205" s="14"/>
      <c r="CJ205" s="14"/>
      <c r="CK205" s="14"/>
      <c r="CL205" s="14"/>
      <c r="CM205" s="14"/>
      <c r="CN205" s="14"/>
      <c r="CO205" s="14"/>
      <c r="CP205" s="14"/>
      <c r="CQ205" s="14"/>
      <c r="CR205" s="68"/>
      <c r="CS205" s="53">
        <v>62</v>
      </c>
      <c r="CT205" s="20"/>
      <c r="CU205" s="14"/>
      <c r="CV205" s="14"/>
      <c r="CW205" s="14"/>
      <c r="CX205" s="14"/>
      <c r="CY205" s="14"/>
      <c r="CZ205" s="14"/>
      <c r="DA205" s="14"/>
      <c r="DB205" s="14"/>
      <c r="DC205" s="14"/>
      <c r="DD205" s="14"/>
      <c r="DE205" s="14"/>
      <c r="DF205" s="14"/>
      <c r="DG205" s="14"/>
      <c r="DH205" s="14"/>
      <c r="DI205" s="14"/>
      <c r="DJ205" s="14"/>
      <c r="DK205" s="14"/>
      <c r="DL205" s="14"/>
      <c r="DM205" s="14"/>
      <c r="DN205" s="14"/>
      <c r="DO205" s="14"/>
      <c r="DP205" s="14"/>
      <c r="DQ205" s="14"/>
      <c r="DR205" s="14"/>
      <c r="DS205" s="14"/>
      <c r="DT205" s="14"/>
      <c r="DU205" s="14"/>
      <c r="DV205" s="14"/>
      <c r="DW205" s="14"/>
      <c r="DX205" s="14"/>
      <c r="DY205" s="14"/>
      <c r="DZ205" s="14"/>
      <c r="EA205" s="14"/>
      <c r="EB205" s="14"/>
      <c r="EC205" s="14"/>
      <c r="ED205" s="14"/>
      <c r="EE205" s="14"/>
      <c r="EF205" s="14"/>
      <c r="EG205" s="14"/>
      <c r="EH205" s="14"/>
      <c r="EI205" s="14"/>
      <c r="EJ205" s="14"/>
      <c r="EK205" s="14"/>
      <c r="EL205" s="14"/>
      <c r="EM205" s="14"/>
      <c r="EN205" s="14"/>
      <c r="EO205" s="14"/>
      <c r="EP205" s="14"/>
      <c r="EQ205" s="14"/>
      <c r="ER205" s="14"/>
      <c r="ES205" s="14"/>
      <c r="ET205" s="14"/>
      <c r="EU205" s="14"/>
      <c r="EV205" s="14"/>
      <c r="EW205" s="14"/>
      <c r="EX205" s="14"/>
      <c r="EY205" s="14"/>
      <c r="EZ205" s="14"/>
      <c r="FA205" s="14"/>
      <c r="FB205" s="14"/>
      <c r="FC205" s="14"/>
      <c r="FD205" s="14"/>
      <c r="FE205" s="14"/>
      <c r="FF205" s="14"/>
      <c r="FG205" s="14"/>
      <c r="FH205" s="14"/>
      <c r="FI205" s="14"/>
      <c r="FJ205" s="14"/>
      <c r="FK205" s="14"/>
      <c r="FL205" s="14"/>
      <c r="FM205" s="14"/>
      <c r="FN205" s="14"/>
      <c r="FO205" s="14"/>
      <c r="FP205" s="14"/>
      <c r="FQ205" s="14"/>
      <c r="FR205" s="14"/>
      <c r="FS205" s="14"/>
      <c r="FT205" s="14"/>
      <c r="FU205" s="14"/>
      <c r="FV205" s="14"/>
      <c r="FW205" s="14"/>
      <c r="FX205" s="14"/>
      <c r="FY205" s="14"/>
      <c r="FZ205" s="14"/>
      <c r="GA205" s="14"/>
      <c r="GB205" s="14"/>
      <c r="GC205" s="14"/>
      <c r="GD205" s="14"/>
      <c r="GE205" s="14"/>
      <c r="GF205" s="14"/>
      <c r="GG205" s="14"/>
      <c r="GH205" s="14"/>
      <c r="GI205" s="14"/>
      <c r="GJ205" s="14"/>
      <c r="GK205" s="14"/>
      <c r="GL205" s="14"/>
    </row>
    <row r="206" spans="1:194" ht="5.25" customHeight="1" x14ac:dyDescent="0.25">
      <c r="A206" s="51">
        <v>63</v>
      </c>
      <c r="B206" s="67"/>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68"/>
      <c r="AW206" s="67"/>
      <c r="AX206" s="14"/>
      <c r="AY206" s="14"/>
      <c r="AZ206" s="14"/>
      <c r="BA206" s="14"/>
      <c r="BB206" s="14"/>
      <c r="BC206" s="14"/>
      <c r="BD206" s="14"/>
      <c r="BE206" s="14"/>
      <c r="BF206" s="14"/>
      <c r="BG206" s="14"/>
      <c r="BH206" s="14"/>
      <c r="BI206" s="14"/>
      <c r="BJ206" s="14"/>
      <c r="BK206" s="14"/>
      <c r="BL206" s="14"/>
      <c r="BM206" s="14"/>
      <c r="BN206" s="14"/>
      <c r="BO206" s="14"/>
      <c r="BP206" s="14"/>
      <c r="BQ206" s="14"/>
      <c r="BR206" s="14"/>
      <c r="BS206" s="14"/>
      <c r="BT206" s="14"/>
      <c r="BU206" s="14"/>
      <c r="BV206" s="14"/>
      <c r="BW206" s="14"/>
      <c r="BX206" s="14"/>
      <c r="BY206" s="14"/>
      <c r="BZ206" s="14"/>
      <c r="CA206" s="14"/>
      <c r="CB206" s="14"/>
      <c r="CC206" s="14"/>
      <c r="CD206" s="14"/>
      <c r="CE206" s="14"/>
      <c r="CF206" s="14"/>
      <c r="CG206" s="14"/>
      <c r="CH206" s="14"/>
      <c r="CI206" s="14"/>
      <c r="CJ206" s="14"/>
      <c r="CK206" s="14"/>
      <c r="CL206" s="14"/>
      <c r="CM206" s="14"/>
      <c r="CN206" s="14"/>
      <c r="CO206" s="14"/>
      <c r="CP206" s="14"/>
      <c r="CQ206" s="14"/>
      <c r="CR206" s="68"/>
      <c r="CS206" s="53">
        <v>63</v>
      </c>
      <c r="CT206" s="20"/>
      <c r="CU206" s="14"/>
      <c r="CV206" s="14"/>
      <c r="CW206" s="14"/>
      <c r="CX206" s="14"/>
      <c r="CY206" s="14"/>
      <c r="CZ206" s="14"/>
      <c r="DA206" s="14"/>
      <c r="DB206" s="14"/>
      <c r="DC206" s="14"/>
      <c r="DD206" s="14"/>
      <c r="DE206" s="14"/>
      <c r="DF206" s="14"/>
      <c r="DG206" s="14"/>
      <c r="DH206" s="14"/>
      <c r="DI206" s="14"/>
      <c r="DJ206" s="14"/>
      <c r="DK206" s="14"/>
      <c r="DL206" s="14"/>
      <c r="DM206" s="14"/>
      <c r="DN206" s="14"/>
      <c r="DO206" s="14"/>
      <c r="DP206" s="14"/>
      <c r="DQ206" s="14"/>
      <c r="DR206" s="14"/>
      <c r="DS206" s="14"/>
      <c r="DT206" s="14"/>
      <c r="DU206" s="14"/>
      <c r="DV206" s="14"/>
      <c r="DW206" s="14"/>
      <c r="DX206" s="14"/>
      <c r="DY206" s="14"/>
      <c r="DZ206" s="14"/>
      <c r="EA206" s="14"/>
      <c r="EB206" s="14"/>
      <c r="EC206" s="14"/>
      <c r="ED206" s="14"/>
      <c r="EE206" s="14"/>
      <c r="EF206" s="14"/>
      <c r="EG206" s="14"/>
      <c r="EH206" s="14"/>
      <c r="EI206" s="14"/>
      <c r="EJ206" s="14"/>
      <c r="EK206" s="14"/>
      <c r="EL206" s="14"/>
      <c r="EM206" s="14"/>
      <c r="EN206" s="14"/>
      <c r="EO206" s="14"/>
      <c r="EP206" s="14"/>
      <c r="EQ206" s="14"/>
      <c r="ER206" s="14"/>
      <c r="ES206" s="14"/>
      <c r="ET206" s="14"/>
      <c r="EU206" s="14"/>
      <c r="EV206" s="14"/>
      <c r="EW206" s="14"/>
      <c r="EX206" s="14"/>
      <c r="EY206" s="14"/>
      <c r="EZ206" s="14"/>
      <c r="FA206" s="14"/>
      <c r="FB206" s="14"/>
      <c r="FC206" s="14"/>
      <c r="FD206" s="14"/>
      <c r="FE206" s="14"/>
      <c r="FF206" s="14"/>
      <c r="FG206" s="14"/>
      <c r="FH206" s="14"/>
      <c r="FI206" s="14"/>
      <c r="FJ206" s="14"/>
      <c r="FK206" s="14"/>
      <c r="FL206" s="14"/>
      <c r="FM206" s="14"/>
      <c r="FN206" s="14"/>
      <c r="FO206" s="14"/>
      <c r="FP206" s="14"/>
      <c r="FQ206" s="14"/>
      <c r="FR206" s="14"/>
      <c r="FS206" s="14"/>
      <c r="FT206" s="14"/>
      <c r="FU206" s="14"/>
      <c r="FV206" s="14"/>
      <c r="FW206" s="14"/>
      <c r="FX206" s="14"/>
      <c r="FY206" s="14"/>
      <c r="FZ206" s="14"/>
      <c r="GA206" s="14"/>
      <c r="GB206" s="14"/>
      <c r="GC206" s="14"/>
      <c r="GD206" s="14"/>
      <c r="GE206" s="14"/>
      <c r="GF206" s="14"/>
      <c r="GG206" s="14"/>
      <c r="GH206" s="14"/>
      <c r="GI206" s="14"/>
      <c r="GJ206" s="14"/>
      <c r="GK206" s="14"/>
      <c r="GL206" s="14"/>
    </row>
    <row r="207" spans="1:194" ht="5.25" customHeight="1" x14ac:dyDescent="0.25">
      <c r="A207" s="51">
        <v>64</v>
      </c>
      <c r="B207" s="67"/>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68"/>
      <c r="AW207" s="67"/>
      <c r="AX207" s="14"/>
      <c r="AY207" s="14"/>
      <c r="AZ207" s="14"/>
      <c r="BA207" s="14"/>
      <c r="BB207" s="14"/>
      <c r="BC207" s="14"/>
      <c r="BD207" s="14"/>
      <c r="BE207" s="14"/>
      <c r="BF207" s="14"/>
      <c r="BG207" s="14"/>
      <c r="BH207" s="14"/>
      <c r="BI207" s="14"/>
      <c r="BJ207" s="14"/>
      <c r="BK207" s="14"/>
      <c r="BL207" s="14"/>
      <c r="BM207" s="14"/>
      <c r="BN207" s="14"/>
      <c r="BO207" s="14"/>
      <c r="BP207" s="14"/>
      <c r="BQ207" s="14"/>
      <c r="BR207" s="14"/>
      <c r="BS207" s="14"/>
      <c r="BT207" s="14"/>
      <c r="BU207" s="14"/>
      <c r="BV207" s="14"/>
      <c r="BW207" s="14"/>
      <c r="BX207" s="14"/>
      <c r="BY207" s="14"/>
      <c r="BZ207" s="14"/>
      <c r="CA207" s="14"/>
      <c r="CB207" s="14"/>
      <c r="CC207" s="14"/>
      <c r="CD207" s="14"/>
      <c r="CE207" s="14"/>
      <c r="CF207" s="14"/>
      <c r="CG207" s="14"/>
      <c r="CH207" s="14"/>
      <c r="CI207" s="14"/>
      <c r="CJ207" s="14"/>
      <c r="CK207" s="14"/>
      <c r="CL207" s="14"/>
      <c r="CM207" s="14"/>
      <c r="CN207" s="14"/>
      <c r="CO207" s="14"/>
      <c r="CP207" s="14"/>
      <c r="CQ207" s="14"/>
      <c r="CR207" s="68"/>
      <c r="CS207" s="53">
        <v>64</v>
      </c>
      <c r="CT207" s="20"/>
      <c r="CU207" s="14"/>
      <c r="CV207" s="14"/>
      <c r="CW207" s="14"/>
      <c r="CX207" s="14"/>
      <c r="CY207" s="14"/>
      <c r="CZ207" s="14"/>
      <c r="DA207" s="14"/>
      <c r="DB207" s="14"/>
      <c r="DC207" s="14"/>
      <c r="DD207" s="14"/>
      <c r="DE207" s="14"/>
      <c r="DF207" s="14"/>
      <c r="DG207" s="14"/>
      <c r="DH207" s="14"/>
      <c r="DI207" s="14"/>
      <c r="DJ207" s="14"/>
      <c r="DK207" s="14"/>
      <c r="DL207" s="14"/>
      <c r="DM207" s="14"/>
      <c r="DN207" s="14"/>
      <c r="DO207" s="14"/>
      <c r="DP207" s="14"/>
      <c r="DQ207" s="14"/>
      <c r="DR207" s="14"/>
      <c r="DS207" s="14"/>
      <c r="DT207" s="14"/>
      <c r="DU207" s="14"/>
      <c r="DV207" s="14"/>
      <c r="DW207" s="14"/>
      <c r="DX207" s="14"/>
      <c r="DY207" s="14"/>
      <c r="DZ207" s="14"/>
      <c r="EA207" s="14"/>
      <c r="EB207" s="14"/>
      <c r="EC207" s="14"/>
      <c r="ED207" s="14"/>
      <c r="EE207" s="14"/>
      <c r="EF207" s="14"/>
      <c r="EG207" s="14"/>
      <c r="EH207" s="14"/>
      <c r="EI207" s="14"/>
      <c r="EJ207" s="14"/>
      <c r="EK207" s="14"/>
      <c r="EL207" s="14"/>
      <c r="EM207" s="14"/>
      <c r="EN207" s="14"/>
      <c r="EO207" s="14"/>
      <c r="EP207" s="14"/>
      <c r="EQ207" s="14"/>
      <c r="ER207" s="14"/>
      <c r="ES207" s="14"/>
      <c r="ET207" s="14"/>
      <c r="EU207" s="14"/>
      <c r="EV207" s="14"/>
      <c r="EW207" s="14"/>
      <c r="EX207" s="14"/>
      <c r="EY207" s="14"/>
      <c r="EZ207" s="14"/>
      <c r="FA207" s="14"/>
      <c r="FB207" s="14"/>
      <c r="FC207" s="14"/>
      <c r="FD207" s="14"/>
      <c r="FE207" s="14"/>
      <c r="FF207" s="14"/>
      <c r="FG207" s="14"/>
      <c r="FH207" s="14"/>
      <c r="FI207" s="14"/>
      <c r="FJ207" s="14"/>
      <c r="FK207" s="14"/>
      <c r="FL207" s="14"/>
      <c r="FM207" s="14"/>
      <c r="FN207" s="14"/>
      <c r="FO207" s="14"/>
      <c r="FP207" s="14"/>
      <c r="FQ207" s="14"/>
      <c r="FR207" s="14"/>
      <c r="FS207" s="14"/>
      <c r="FT207" s="14"/>
      <c r="FU207" s="14"/>
      <c r="FV207" s="14"/>
      <c r="FW207" s="14"/>
      <c r="FX207" s="14"/>
      <c r="FY207" s="14"/>
      <c r="FZ207" s="14"/>
      <c r="GA207" s="14"/>
      <c r="GB207" s="14"/>
      <c r="GC207" s="14"/>
      <c r="GD207" s="14"/>
      <c r="GE207" s="14"/>
      <c r="GF207" s="14"/>
      <c r="GG207" s="14"/>
      <c r="GH207" s="14"/>
      <c r="GI207" s="14"/>
      <c r="GJ207" s="14"/>
      <c r="GK207" s="14"/>
      <c r="GL207" s="14"/>
    </row>
    <row r="208" spans="1:194" ht="5.25" customHeight="1" x14ac:dyDescent="0.25">
      <c r="A208" s="51">
        <v>65</v>
      </c>
      <c r="B208" s="67"/>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68"/>
      <c r="AW208" s="67"/>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c r="BX208" s="14"/>
      <c r="BY208" s="14"/>
      <c r="BZ208" s="14"/>
      <c r="CA208" s="14"/>
      <c r="CB208" s="14"/>
      <c r="CC208" s="14"/>
      <c r="CD208" s="14"/>
      <c r="CE208" s="14"/>
      <c r="CF208" s="14"/>
      <c r="CG208" s="14"/>
      <c r="CH208" s="14"/>
      <c r="CI208" s="14"/>
      <c r="CJ208" s="14"/>
      <c r="CK208" s="14"/>
      <c r="CL208" s="14"/>
      <c r="CM208" s="14"/>
      <c r="CN208" s="14"/>
      <c r="CO208" s="14"/>
      <c r="CP208" s="14"/>
      <c r="CQ208" s="14"/>
      <c r="CR208" s="68"/>
      <c r="CS208" s="53">
        <v>65</v>
      </c>
      <c r="CT208" s="20"/>
      <c r="CU208" s="14"/>
      <c r="CV208" s="14"/>
      <c r="CW208" s="14"/>
      <c r="CX208" s="14"/>
      <c r="CY208" s="14"/>
      <c r="CZ208" s="14"/>
      <c r="DA208" s="14"/>
      <c r="DB208" s="14"/>
      <c r="DC208" s="14"/>
      <c r="DD208" s="14"/>
      <c r="DE208" s="14"/>
      <c r="DF208" s="14"/>
      <c r="DG208" s="14"/>
      <c r="DH208" s="14"/>
      <c r="DI208" s="14"/>
      <c r="DJ208" s="14"/>
      <c r="DK208" s="14"/>
      <c r="DL208" s="14"/>
      <c r="DM208" s="14"/>
      <c r="DN208" s="14"/>
      <c r="DO208" s="14"/>
      <c r="DP208" s="14"/>
      <c r="DQ208" s="14"/>
      <c r="DR208" s="14"/>
      <c r="DS208" s="14"/>
      <c r="DT208" s="14"/>
      <c r="DU208" s="14"/>
      <c r="DV208" s="14"/>
      <c r="DW208" s="14"/>
      <c r="DX208" s="14"/>
      <c r="DY208" s="14"/>
      <c r="DZ208" s="14"/>
      <c r="EA208" s="14"/>
      <c r="EB208" s="14"/>
      <c r="EC208" s="14"/>
      <c r="ED208" s="14"/>
      <c r="EE208" s="14"/>
      <c r="EF208" s="14"/>
      <c r="EG208" s="14"/>
      <c r="EH208" s="14"/>
      <c r="EI208" s="14"/>
      <c r="EJ208" s="14"/>
      <c r="EK208" s="14"/>
      <c r="EL208" s="14"/>
      <c r="EM208" s="14"/>
      <c r="EN208" s="14"/>
      <c r="EO208" s="14"/>
      <c r="EP208" s="14"/>
      <c r="EQ208" s="14"/>
      <c r="ER208" s="14"/>
      <c r="ES208" s="14"/>
      <c r="ET208" s="14"/>
      <c r="EU208" s="14"/>
      <c r="EV208" s="14"/>
      <c r="EW208" s="14"/>
      <c r="EX208" s="14"/>
      <c r="EY208" s="14"/>
      <c r="EZ208" s="14"/>
      <c r="FA208" s="14"/>
      <c r="FB208" s="14"/>
      <c r="FC208" s="14"/>
      <c r="FD208" s="14"/>
      <c r="FE208" s="14"/>
      <c r="FF208" s="14"/>
      <c r="FG208" s="14"/>
      <c r="FH208" s="14"/>
      <c r="FI208" s="14"/>
      <c r="FJ208" s="14"/>
      <c r="FK208" s="14"/>
      <c r="FL208" s="14"/>
      <c r="FM208" s="14"/>
      <c r="FN208" s="14"/>
      <c r="FO208" s="14"/>
      <c r="FP208" s="14"/>
      <c r="FQ208" s="14"/>
      <c r="FR208" s="14"/>
      <c r="FS208" s="14"/>
      <c r="FT208" s="14"/>
      <c r="FU208" s="14"/>
      <c r="FV208" s="14"/>
      <c r="FW208" s="14"/>
      <c r="FX208" s="14"/>
      <c r="FY208" s="14"/>
      <c r="FZ208" s="14"/>
      <c r="GA208" s="14"/>
      <c r="GB208" s="14"/>
      <c r="GC208" s="14"/>
      <c r="GD208" s="14"/>
      <c r="GE208" s="14"/>
      <c r="GF208" s="14"/>
      <c r="GG208" s="14"/>
      <c r="GH208" s="14"/>
      <c r="GI208" s="14"/>
      <c r="GJ208" s="14"/>
      <c r="GK208" s="14"/>
      <c r="GL208" s="14"/>
    </row>
    <row r="209" spans="1:194" ht="5.25" customHeight="1" x14ac:dyDescent="0.25">
      <c r="A209" s="51">
        <v>66</v>
      </c>
      <c r="B209" s="67"/>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68"/>
      <c r="AW209" s="67"/>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c r="BX209" s="14"/>
      <c r="BY209" s="14"/>
      <c r="BZ209" s="14"/>
      <c r="CA209" s="14"/>
      <c r="CB209" s="14"/>
      <c r="CC209" s="14"/>
      <c r="CD209" s="14"/>
      <c r="CE209" s="14"/>
      <c r="CF209" s="14"/>
      <c r="CG209" s="14"/>
      <c r="CH209" s="14"/>
      <c r="CI209" s="14"/>
      <c r="CJ209" s="14"/>
      <c r="CK209" s="14"/>
      <c r="CL209" s="14"/>
      <c r="CM209" s="14"/>
      <c r="CN209" s="14"/>
      <c r="CO209" s="14"/>
      <c r="CP209" s="14"/>
      <c r="CQ209" s="14"/>
      <c r="CR209" s="68"/>
      <c r="CS209" s="53">
        <v>66</v>
      </c>
      <c r="CT209" s="20"/>
      <c r="CU209" s="14"/>
      <c r="CV209" s="14"/>
      <c r="CW209" s="14"/>
      <c r="CX209" s="14"/>
      <c r="CY209" s="14"/>
      <c r="CZ209" s="14"/>
      <c r="DA209" s="14"/>
      <c r="DB209" s="14"/>
      <c r="DC209" s="14"/>
      <c r="DD209" s="14"/>
      <c r="DE209" s="14"/>
      <c r="DF209" s="14"/>
      <c r="DG209" s="14"/>
      <c r="DH209" s="14"/>
      <c r="DI209" s="14"/>
      <c r="DJ209" s="14"/>
      <c r="DK209" s="14"/>
      <c r="DL209" s="14"/>
      <c r="DM209" s="14"/>
      <c r="DN209" s="14"/>
      <c r="DO209" s="14"/>
      <c r="DP209" s="14"/>
      <c r="DQ209" s="14"/>
      <c r="DR209" s="14"/>
      <c r="DS209" s="14"/>
      <c r="DT209" s="14"/>
      <c r="DU209" s="14"/>
      <c r="DV209" s="14"/>
      <c r="DW209" s="14"/>
      <c r="DX209" s="14"/>
      <c r="DY209" s="14"/>
      <c r="DZ209" s="14"/>
      <c r="EA209" s="14"/>
      <c r="EB209" s="14"/>
      <c r="EC209" s="14"/>
      <c r="ED209" s="14"/>
      <c r="EE209" s="14"/>
      <c r="EF209" s="14"/>
      <c r="EG209" s="14"/>
      <c r="EH209" s="14"/>
      <c r="EI209" s="14"/>
      <c r="EJ209" s="14"/>
      <c r="EK209" s="14"/>
      <c r="EL209" s="14"/>
      <c r="EM209" s="14"/>
      <c r="EN209" s="14"/>
      <c r="EO209" s="14"/>
      <c r="EP209" s="14"/>
      <c r="EQ209" s="14"/>
      <c r="ER209" s="14"/>
      <c r="ES209" s="14"/>
      <c r="ET209" s="14"/>
      <c r="EU209" s="14"/>
      <c r="EV209" s="14"/>
      <c r="EW209" s="14"/>
      <c r="EX209" s="14"/>
      <c r="EY209" s="14"/>
      <c r="EZ209" s="14"/>
      <c r="FA209" s="14"/>
      <c r="FB209" s="14"/>
      <c r="FC209" s="14"/>
      <c r="FD209" s="14"/>
      <c r="FE209" s="14"/>
      <c r="FF209" s="14"/>
      <c r="FG209" s="14"/>
      <c r="FH209" s="14"/>
      <c r="FI209" s="14"/>
      <c r="FJ209" s="14"/>
      <c r="FK209" s="14"/>
      <c r="FL209" s="14"/>
      <c r="FM209" s="14"/>
      <c r="FN209" s="14"/>
      <c r="FO209" s="14"/>
      <c r="FP209" s="14"/>
      <c r="FQ209" s="14"/>
      <c r="FR209" s="14"/>
      <c r="FS209" s="14"/>
      <c r="FT209" s="14"/>
      <c r="FU209" s="14"/>
      <c r="FV209" s="14"/>
      <c r="FW209" s="14"/>
      <c r="FX209" s="14"/>
      <c r="FY209" s="14"/>
      <c r="FZ209" s="14"/>
      <c r="GA209" s="14"/>
      <c r="GB209" s="14"/>
      <c r="GC209" s="14"/>
      <c r="GD209" s="14"/>
      <c r="GE209" s="14"/>
      <c r="GF209" s="14"/>
      <c r="GG209" s="14"/>
      <c r="GH209" s="14"/>
      <c r="GI209" s="14"/>
      <c r="GJ209" s="14"/>
      <c r="GK209" s="14"/>
      <c r="GL209" s="14"/>
    </row>
    <row r="210" spans="1:194" ht="5.25" customHeight="1" x14ac:dyDescent="0.25">
      <c r="A210" s="51">
        <v>67</v>
      </c>
      <c r="B210" s="67"/>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68"/>
      <c r="AW210" s="67"/>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c r="BX210" s="14"/>
      <c r="BY210" s="14"/>
      <c r="BZ210" s="14"/>
      <c r="CA210" s="14"/>
      <c r="CB210" s="14"/>
      <c r="CC210" s="14"/>
      <c r="CD210" s="14"/>
      <c r="CE210" s="14"/>
      <c r="CF210" s="14"/>
      <c r="CG210" s="14"/>
      <c r="CH210" s="14"/>
      <c r="CI210" s="14"/>
      <c r="CJ210" s="14"/>
      <c r="CK210" s="14"/>
      <c r="CL210" s="14"/>
      <c r="CM210" s="14"/>
      <c r="CN210" s="14"/>
      <c r="CO210" s="14"/>
      <c r="CP210" s="14"/>
      <c r="CQ210" s="14"/>
      <c r="CR210" s="68"/>
      <c r="CS210" s="53">
        <v>67</v>
      </c>
      <c r="CT210" s="20"/>
      <c r="CU210" s="14"/>
      <c r="CV210" s="14"/>
      <c r="CW210" s="14"/>
      <c r="CX210" s="14"/>
      <c r="CY210" s="14"/>
      <c r="CZ210" s="14"/>
      <c r="DA210" s="14"/>
      <c r="DB210" s="14"/>
      <c r="DC210" s="14"/>
      <c r="DD210" s="14"/>
      <c r="DE210" s="14"/>
      <c r="DF210" s="14"/>
      <c r="DG210" s="14"/>
      <c r="DH210" s="14"/>
      <c r="DI210" s="14"/>
      <c r="DJ210" s="14"/>
      <c r="DK210" s="14"/>
      <c r="DL210" s="14"/>
      <c r="DM210" s="14"/>
      <c r="DN210" s="14"/>
      <c r="DO210" s="14"/>
      <c r="DP210" s="14"/>
      <c r="DQ210" s="14"/>
      <c r="DR210" s="14"/>
      <c r="DS210" s="14"/>
      <c r="DT210" s="14"/>
      <c r="DU210" s="14"/>
      <c r="DV210" s="14"/>
      <c r="DW210" s="14"/>
      <c r="DX210" s="14"/>
      <c r="DY210" s="14"/>
      <c r="DZ210" s="14"/>
      <c r="EA210" s="14"/>
      <c r="EB210" s="14"/>
      <c r="EC210" s="14"/>
      <c r="ED210" s="14"/>
      <c r="EE210" s="14"/>
      <c r="EF210" s="14"/>
      <c r="EG210" s="14"/>
      <c r="EH210" s="14"/>
      <c r="EI210" s="14"/>
      <c r="EJ210" s="14"/>
      <c r="EK210" s="14"/>
      <c r="EL210" s="14"/>
      <c r="EM210" s="14"/>
      <c r="EN210" s="14"/>
      <c r="EO210" s="14"/>
      <c r="EP210" s="14"/>
      <c r="EQ210" s="14"/>
      <c r="ER210" s="14"/>
      <c r="ES210" s="14"/>
      <c r="ET210" s="14"/>
      <c r="EU210" s="14"/>
      <c r="EV210" s="14"/>
      <c r="EW210" s="14"/>
      <c r="EX210" s="14"/>
      <c r="EY210" s="14"/>
      <c r="EZ210" s="14"/>
      <c r="FA210" s="14"/>
      <c r="FB210" s="14"/>
      <c r="FC210" s="14"/>
      <c r="FD210" s="14"/>
      <c r="FE210" s="14"/>
      <c r="FF210" s="14"/>
      <c r="FG210" s="14"/>
      <c r="FH210" s="14"/>
      <c r="FI210" s="14"/>
      <c r="FJ210" s="14"/>
      <c r="FK210" s="14"/>
      <c r="FL210" s="14"/>
      <c r="FM210" s="14"/>
      <c r="FN210" s="14"/>
      <c r="FO210" s="14"/>
      <c r="FP210" s="14"/>
      <c r="FQ210" s="14"/>
      <c r="FR210" s="14"/>
      <c r="FS210" s="14"/>
      <c r="FT210" s="14"/>
      <c r="FU210" s="14"/>
      <c r="FV210" s="14"/>
      <c r="FW210" s="14"/>
      <c r="FX210" s="14"/>
      <c r="FY210" s="14"/>
      <c r="FZ210" s="14"/>
      <c r="GA210" s="14"/>
      <c r="GB210" s="14"/>
      <c r="GC210" s="14"/>
      <c r="GD210" s="14"/>
      <c r="GE210" s="14"/>
      <c r="GF210" s="14"/>
      <c r="GG210" s="14"/>
      <c r="GH210" s="14"/>
      <c r="GI210" s="14"/>
      <c r="GJ210" s="14"/>
      <c r="GK210" s="14"/>
      <c r="GL210" s="14"/>
    </row>
    <row r="211" spans="1:194" ht="5.25" customHeight="1" x14ac:dyDescent="0.25">
      <c r="A211" s="51">
        <v>68</v>
      </c>
      <c r="B211" s="67"/>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68"/>
      <c r="AW211" s="67"/>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c r="CB211" s="14"/>
      <c r="CC211" s="14"/>
      <c r="CD211" s="14"/>
      <c r="CE211" s="14"/>
      <c r="CF211" s="14"/>
      <c r="CG211" s="14"/>
      <c r="CH211" s="14"/>
      <c r="CI211" s="14"/>
      <c r="CJ211" s="14"/>
      <c r="CK211" s="14"/>
      <c r="CL211" s="14"/>
      <c r="CM211" s="14"/>
      <c r="CN211" s="14"/>
      <c r="CO211" s="14"/>
      <c r="CP211" s="14"/>
      <c r="CQ211" s="14"/>
      <c r="CR211" s="68"/>
      <c r="CS211" s="54">
        <v>68</v>
      </c>
      <c r="CT211" s="20"/>
      <c r="CU211" s="14"/>
      <c r="CV211" s="14"/>
      <c r="CW211" s="14"/>
      <c r="CX211" s="14"/>
      <c r="CY211" s="14"/>
      <c r="CZ211" s="14"/>
      <c r="DA211" s="14"/>
      <c r="DB211" s="14"/>
      <c r="DC211" s="14"/>
      <c r="DD211" s="14"/>
      <c r="DE211" s="14"/>
      <c r="DF211" s="14"/>
      <c r="DG211" s="14"/>
      <c r="DH211" s="14"/>
      <c r="DI211" s="14"/>
      <c r="DJ211" s="14"/>
      <c r="DK211" s="14"/>
      <c r="DL211" s="14"/>
      <c r="DM211" s="14"/>
      <c r="DN211" s="14"/>
      <c r="DO211" s="14"/>
      <c r="DP211" s="14"/>
      <c r="DQ211" s="14"/>
      <c r="DR211" s="14"/>
      <c r="DS211" s="14"/>
      <c r="DT211" s="14"/>
      <c r="DU211" s="14"/>
      <c r="DV211" s="14"/>
      <c r="DW211" s="14"/>
      <c r="DX211" s="14"/>
      <c r="DY211" s="14"/>
      <c r="DZ211" s="14"/>
      <c r="EA211" s="14"/>
      <c r="EB211" s="14"/>
      <c r="EC211" s="14"/>
      <c r="ED211" s="14"/>
      <c r="EE211" s="14"/>
      <c r="EF211" s="14"/>
      <c r="EG211" s="14"/>
      <c r="EH211" s="14"/>
      <c r="EI211" s="14"/>
      <c r="EJ211" s="14"/>
      <c r="EK211" s="14"/>
      <c r="EL211" s="14"/>
      <c r="EM211" s="14"/>
      <c r="EN211" s="14"/>
      <c r="EO211" s="14"/>
      <c r="EP211" s="14"/>
      <c r="EQ211" s="14"/>
      <c r="ER211" s="14"/>
      <c r="ES211" s="14"/>
      <c r="ET211" s="14"/>
      <c r="EU211" s="14"/>
      <c r="EV211" s="14"/>
      <c r="EW211" s="14"/>
      <c r="EX211" s="14"/>
      <c r="EY211" s="14"/>
      <c r="EZ211" s="14"/>
      <c r="FA211" s="14"/>
      <c r="FB211" s="14"/>
      <c r="FC211" s="14"/>
      <c r="FD211" s="14"/>
      <c r="FE211" s="14"/>
      <c r="FF211" s="14"/>
      <c r="FG211" s="14"/>
      <c r="FH211" s="14"/>
      <c r="FI211" s="14"/>
      <c r="FJ211" s="14"/>
      <c r="FK211" s="14"/>
      <c r="FL211" s="14"/>
      <c r="FM211" s="14"/>
      <c r="FN211" s="14"/>
      <c r="FO211" s="14"/>
      <c r="FP211" s="14"/>
      <c r="FQ211" s="14"/>
      <c r="FR211" s="14"/>
      <c r="FS211" s="14"/>
      <c r="FT211" s="14"/>
      <c r="FU211" s="14"/>
      <c r="FV211" s="14"/>
      <c r="FW211" s="14"/>
      <c r="FX211" s="14"/>
      <c r="FY211" s="14"/>
      <c r="FZ211" s="14"/>
      <c r="GA211" s="14"/>
      <c r="GB211" s="14"/>
      <c r="GC211" s="14"/>
      <c r="GD211" s="14"/>
      <c r="GE211" s="14"/>
      <c r="GF211" s="14"/>
      <c r="GG211" s="14"/>
      <c r="GH211" s="14"/>
      <c r="GI211" s="14"/>
      <c r="GJ211" s="14"/>
      <c r="GK211" s="14"/>
      <c r="GL211" s="14"/>
    </row>
    <row r="212" spans="1:194" ht="5.25" customHeight="1" x14ac:dyDescent="0.25">
      <c r="A212" s="51">
        <v>69</v>
      </c>
      <c r="B212" s="67"/>
      <c r="C212" s="162" t="s">
        <v>152</v>
      </c>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c r="AA212" s="162"/>
      <c r="AB212" s="162"/>
      <c r="AC212" s="162"/>
      <c r="AD212" s="162"/>
      <c r="AE212" s="162"/>
      <c r="AF212" s="162"/>
      <c r="AG212" s="162"/>
      <c r="AH212" s="162"/>
      <c r="AI212" s="162"/>
      <c r="AJ212" s="162"/>
      <c r="AK212" s="162"/>
      <c r="AL212" s="162"/>
      <c r="AM212" s="162"/>
      <c r="AN212" s="162"/>
      <c r="AO212" s="162"/>
      <c r="AP212" s="162"/>
      <c r="AQ212" s="162"/>
      <c r="AR212" s="162"/>
      <c r="AS212" s="162"/>
      <c r="AT212" s="162"/>
      <c r="AU212" s="162"/>
      <c r="AV212" s="68"/>
      <c r="AW212" s="67"/>
      <c r="AX212" s="162" t="s">
        <v>83</v>
      </c>
      <c r="AY212" s="162"/>
      <c r="AZ212" s="162"/>
      <c r="BA212" s="162"/>
      <c r="BB212" s="162"/>
      <c r="BC212" s="162"/>
      <c r="BD212" s="162"/>
      <c r="BE212" s="162"/>
      <c r="BF212" s="162"/>
      <c r="BG212" s="162"/>
      <c r="BH212" s="162"/>
      <c r="BI212" s="162"/>
      <c r="BJ212" s="162"/>
      <c r="BK212" s="162"/>
      <c r="BL212" s="162"/>
      <c r="BM212" s="162"/>
      <c r="BN212" s="162"/>
      <c r="BO212" s="162"/>
      <c r="BP212" s="162"/>
      <c r="BQ212" s="162"/>
      <c r="BR212" s="162"/>
      <c r="BS212" s="162"/>
      <c r="BT212" s="162"/>
      <c r="BU212" s="162"/>
      <c r="BV212" s="162"/>
      <c r="BW212" s="162"/>
      <c r="BX212" s="162"/>
      <c r="BY212" s="162"/>
      <c r="BZ212" s="162"/>
      <c r="CA212" s="162"/>
      <c r="CB212" s="162"/>
      <c r="CC212" s="162"/>
      <c r="CD212" s="162"/>
      <c r="CE212" s="162"/>
      <c r="CF212" s="162"/>
      <c r="CG212" s="162"/>
      <c r="CH212" s="162"/>
      <c r="CI212" s="162"/>
      <c r="CJ212" s="162"/>
      <c r="CK212" s="162"/>
      <c r="CL212" s="162"/>
      <c r="CM212" s="162"/>
      <c r="CN212" s="162"/>
      <c r="CO212" s="162"/>
      <c r="CP212" s="162"/>
      <c r="CQ212" s="162"/>
      <c r="CR212" s="68"/>
      <c r="CS212" s="55">
        <v>69</v>
      </c>
      <c r="CT212" s="20"/>
      <c r="CU212" s="14"/>
      <c r="CV212" s="14"/>
      <c r="CW212" s="14"/>
      <c r="CX212" s="14"/>
      <c r="CY212" s="14"/>
      <c r="CZ212" s="14"/>
      <c r="DA212" s="14"/>
      <c r="DB212" s="14"/>
      <c r="DC212" s="14"/>
      <c r="DD212" s="14"/>
      <c r="DE212" s="14"/>
      <c r="DF212" s="14"/>
      <c r="DG212" s="14"/>
      <c r="DH212" s="14"/>
      <c r="DI212" s="14"/>
      <c r="DJ212" s="14"/>
      <c r="DK212" s="14"/>
      <c r="DL212" s="14"/>
      <c r="DM212" s="14"/>
      <c r="DN212" s="14"/>
      <c r="DO212" s="14"/>
      <c r="DP212" s="14"/>
      <c r="DQ212" s="14"/>
      <c r="DR212" s="14"/>
      <c r="DS212" s="14"/>
      <c r="DT212" s="14"/>
      <c r="DU212" s="14"/>
      <c r="DV212" s="14"/>
      <c r="DW212" s="14"/>
      <c r="DX212" s="14"/>
      <c r="DY212" s="14"/>
      <c r="DZ212" s="14"/>
      <c r="EA212" s="14"/>
      <c r="EB212" s="14"/>
      <c r="EC212" s="14"/>
      <c r="ED212" s="14"/>
      <c r="EE212" s="14"/>
      <c r="EF212" s="14"/>
      <c r="EG212" s="14"/>
      <c r="EH212" s="14"/>
      <c r="EI212" s="14"/>
      <c r="EJ212" s="14"/>
      <c r="EK212" s="14"/>
      <c r="EL212" s="14"/>
      <c r="EM212" s="14"/>
      <c r="EN212" s="14"/>
      <c r="EO212" s="14"/>
      <c r="EP212" s="14"/>
      <c r="EQ212" s="14"/>
      <c r="ER212" s="14"/>
      <c r="ES212" s="14"/>
      <c r="ET212" s="14"/>
      <c r="EU212" s="14"/>
      <c r="EV212" s="14"/>
      <c r="EW212" s="14"/>
      <c r="EX212" s="14"/>
      <c r="EY212" s="14"/>
      <c r="EZ212" s="14"/>
      <c r="FA212" s="14"/>
      <c r="FB212" s="14"/>
      <c r="FC212" s="14"/>
      <c r="FD212" s="14"/>
      <c r="FE212" s="14"/>
      <c r="FF212" s="14"/>
      <c r="FG212" s="14"/>
      <c r="FH212" s="14"/>
      <c r="FI212" s="14"/>
      <c r="FJ212" s="14"/>
      <c r="FK212" s="14"/>
      <c r="FL212" s="14"/>
      <c r="FM212" s="14"/>
      <c r="FN212" s="14"/>
      <c r="FO212" s="14"/>
      <c r="FP212" s="14"/>
      <c r="FQ212" s="14"/>
      <c r="FR212" s="14"/>
      <c r="FS212" s="14"/>
      <c r="FT212" s="14"/>
      <c r="FU212" s="14"/>
      <c r="FV212" s="14"/>
      <c r="FW212" s="14"/>
      <c r="FX212" s="14"/>
      <c r="FY212" s="14"/>
      <c r="FZ212" s="14"/>
      <c r="GA212" s="14"/>
      <c r="GB212" s="14"/>
      <c r="GC212" s="14"/>
      <c r="GD212" s="14"/>
      <c r="GE212" s="14"/>
      <c r="GF212" s="14"/>
      <c r="GG212" s="14"/>
      <c r="GH212" s="14"/>
      <c r="GI212" s="14"/>
      <c r="GJ212" s="14"/>
      <c r="GK212" s="14"/>
      <c r="GL212" s="14"/>
    </row>
    <row r="213" spans="1:194" ht="5.25" customHeight="1" x14ac:dyDescent="0.25">
      <c r="A213" s="51">
        <v>70</v>
      </c>
      <c r="B213" s="67"/>
      <c r="C213" s="162"/>
      <c r="D213" s="162"/>
      <c r="E213" s="162"/>
      <c r="F213" s="162"/>
      <c r="G213" s="162"/>
      <c r="H213" s="162"/>
      <c r="I213" s="162"/>
      <c r="J213" s="162"/>
      <c r="K213" s="162"/>
      <c r="L213" s="162"/>
      <c r="M213" s="162"/>
      <c r="N213" s="162"/>
      <c r="O213" s="162"/>
      <c r="P213" s="162"/>
      <c r="Q213" s="162"/>
      <c r="R213" s="162"/>
      <c r="S213" s="162"/>
      <c r="T213" s="162"/>
      <c r="U213" s="162"/>
      <c r="V213" s="162"/>
      <c r="W213" s="162"/>
      <c r="X213" s="162"/>
      <c r="Y213" s="162"/>
      <c r="Z213" s="162"/>
      <c r="AA213" s="162"/>
      <c r="AB213" s="162"/>
      <c r="AC213" s="162"/>
      <c r="AD213" s="162"/>
      <c r="AE213" s="162"/>
      <c r="AF213" s="162"/>
      <c r="AG213" s="162"/>
      <c r="AH213" s="162"/>
      <c r="AI213" s="162"/>
      <c r="AJ213" s="162"/>
      <c r="AK213" s="162"/>
      <c r="AL213" s="162"/>
      <c r="AM213" s="162"/>
      <c r="AN213" s="162"/>
      <c r="AO213" s="162"/>
      <c r="AP213" s="162"/>
      <c r="AQ213" s="162"/>
      <c r="AR213" s="162"/>
      <c r="AS213" s="162"/>
      <c r="AT213" s="162"/>
      <c r="AU213" s="162"/>
      <c r="AV213" s="68"/>
      <c r="AW213" s="67"/>
      <c r="AX213" s="162"/>
      <c r="AY213" s="162"/>
      <c r="AZ213" s="162"/>
      <c r="BA213" s="162"/>
      <c r="BB213" s="162"/>
      <c r="BC213" s="162"/>
      <c r="BD213" s="162"/>
      <c r="BE213" s="162"/>
      <c r="BF213" s="162"/>
      <c r="BG213" s="162"/>
      <c r="BH213" s="162"/>
      <c r="BI213" s="162"/>
      <c r="BJ213" s="162"/>
      <c r="BK213" s="162"/>
      <c r="BL213" s="162"/>
      <c r="BM213" s="162"/>
      <c r="BN213" s="162"/>
      <c r="BO213" s="162"/>
      <c r="BP213" s="162"/>
      <c r="BQ213" s="162"/>
      <c r="BR213" s="162"/>
      <c r="BS213" s="162"/>
      <c r="BT213" s="162"/>
      <c r="BU213" s="162"/>
      <c r="BV213" s="162"/>
      <c r="BW213" s="162"/>
      <c r="BX213" s="162"/>
      <c r="BY213" s="162"/>
      <c r="BZ213" s="162"/>
      <c r="CA213" s="162"/>
      <c r="CB213" s="162"/>
      <c r="CC213" s="162"/>
      <c r="CD213" s="162"/>
      <c r="CE213" s="162"/>
      <c r="CF213" s="162"/>
      <c r="CG213" s="162"/>
      <c r="CH213" s="162"/>
      <c r="CI213" s="162"/>
      <c r="CJ213" s="162"/>
      <c r="CK213" s="162"/>
      <c r="CL213" s="162"/>
      <c r="CM213" s="162"/>
      <c r="CN213" s="162"/>
      <c r="CO213" s="162"/>
      <c r="CP213" s="162"/>
      <c r="CQ213" s="162"/>
      <c r="CR213" s="68"/>
      <c r="CS213" s="53">
        <v>70</v>
      </c>
      <c r="CT213" s="20"/>
      <c r="CU213" s="14"/>
      <c r="CV213" s="14"/>
      <c r="CW213" s="14"/>
      <c r="CX213" s="14"/>
      <c r="CY213" s="14"/>
      <c r="CZ213" s="14"/>
      <c r="DA213" s="14"/>
      <c r="DB213" s="14"/>
      <c r="DC213" s="14"/>
      <c r="DD213" s="14"/>
      <c r="DE213" s="14"/>
      <c r="DF213" s="14"/>
      <c r="DG213" s="14"/>
      <c r="DH213" s="14"/>
      <c r="DI213" s="14"/>
      <c r="DJ213" s="14"/>
      <c r="DK213" s="14"/>
      <c r="DL213" s="14"/>
      <c r="DM213" s="14"/>
      <c r="DN213" s="14"/>
      <c r="DO213" s="14"/>
      <c r="DP213" s="14"/>
      <c r="DQ213" s="14"/>
      <c r="DR213" s="14"/>
      <c r="DS213" s="14"/>
      <c r="DT213" s="14"/>
      <c r="DU213" s="14"/>
      <c r="DV213" s="14"/>
      <c r="DW213" s="14"/>
      <c r="DX213" s="14"/>
      <c r="DY213" s="14"/>
      <c r="DZ213" s="14"/>
      <c r="EA213" s="14"/>
      <c r="EB213" s="14"/>
      <c r="EC213" s="14"/>
      <c r="ED213" s="14"/>
      <c r="EE213" s="14"/>
      <c r="EF213" s="14"/>
      <c r="EG213" s="14"/>
      <c r="EH213" s="14"/>
      <c r="EI213" s="14"/>
      <c r="EJ213" s="14"/>
      <c r="EK213" s="14"/>
      <c r="EL213" s="14"/>
      <c r="EM213" s="14"/>
      <c r="EN213" s="14"/>
      <c r="EO213" s="14"/>
      <c r="EP213" s="14"/>
      <c r="EQ213" s="14"/>
      <c r="ER213" s="14"/>
      <c r="ES213" s="14"/>
      <c r="ET213" s="14"/>
      <c r="EU213" s="14"/>
      <c r="EV213" s="14"/>
      <c r="EW213" s="14"/>
      <c r="EX213" s="14"/>
      <c r="EY213" s="14"/>
      <c r="EZ213" s="14"/>
      <c r="FA213" s="14"/>
      <c r="FB213" s="14"/>
      <c r="FC213" s="14"/>
      <c r="FD213" s="14"/>
      <c r="FE213" s="14"/>
      <c r="FF213" s="14"/>
      <c r="FG213" s="14"/>
      <c r="FH213" s="14"/>
      <c r="FI213" s="14"/>
      <c r="FJ213" s="14"/>
      <c r="FK213" s="14"/>
      <c r="FL213" s="14"/>
      <c r="FM213" s="14"/>
      <c r="FN213" s="14"/>
      <c r="FO213" s="14"/>
      <c r="FP213" s="14"/>
      <c r="FQ213" s="14"/>
      <c r="FR213" s="14"/>
      <c r="FS213" s="14"/>
      <c r="FT213" s="14"/>
      <c r="FU213" s="14"/>
      <c r="FV213" s="14"/>
      <c r="FW213" s="14"/>
      <c r="FX213" s="14"/>
      <c r="FY213" s="14"/>
      <c r="FZ213" s="14"/>
      <c r="GA213" s="14"/>
      <c r="GB213" s="14"/>
      <c r="GC213" s="14"/>
      <c r="GD213" s="14"/>
      <c r="GE213" s="14"/>
      <c r="GF213" s="14"/>
      <c r="GG213" s="14"/>
      <c r="GH213" s="14"/>
      <c r="GI213" s="14"/>
      <c r="GJ213" s="14"/>
      <c r="GK213" s="14"/>
      <c r="GL213" s="14"/>
    </row>
    <row r="214" spans="1:194" ht="5.25" customHeight="1" x14ac:dyDescent="0.25">
      <c r="A214" s="51">
        <v>71</v>
      </c>
      <c r="B214" s="67"/>
      <c r="C214" s="162"/>
      <c r="D214" s="162"/>
      <c r="E214" s="162"/>
      <c r="F214" s="162"/>
      <c r="G214" s="162"/>
      <c r="H214" s="162"/>
      <c r="I214" s="162"/>
      <c r="J214" s="162"/>
      <c r="K214" s="162"/>
      <c r="L214" s="162"/>
      <c r="M214" s="162"/>
      <c r="N214" s="162"/>
      <c r="O214" s="162"/>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2"/>
      <c r="AL214" s="162"/>
      <c r="AM214" s="162"/>
      <c r="AN214" s="162"/>
      <c r="AO214" s="162"/>
      <c r="AP214" s="162"/>
      <c r="AQ214" s="162"/>
      <c r="AR214" s="162"/>
      <c r="AS214" s="162"/>
      <c r="AT214" s="162"/>
      <c r="AU214" s="162"/>
      <c r="AV214" s="68"/>
      <c r="AW214" s="67"/>
      <c r="AX214" s="162"/>
      <c r="AY214" s="162"/>
      <c r="AZ214" s="162"/>
      <c r="BA214" s="162"/>
      <c r="BB214" s="162"/>
      <c r="BC214" s="162"/>
      <c r="BD214" s="162"/>
      <c r="BE214" s="162"/>
      <c r="BF214" s="162"/>
      <c r="BG214" s="162"/>
      <c r="BH214" s="162"/>
      <c r="BI214" s="162"/>
      <c r="BJ214" s="162"/>
      <c r="BK214" s="162"/>
      <c r="BL214" s="162"/>
      <c r="BM214" s="162"/>
      <c r="BN214" s="162"/>
      <c r="BO214" s="162"/>
      <c r="BP214" s="162"/>
      <c r="BQ214" s="162"/>
      <c r="BR214" s="162"/>
      <c r="BS214" s="162"/>
      <c r="BT214" s="162"/>
      <c r="BU214" s="162"/>
      <c r="BV214" s="162"/>
      <c r="BW214" s="162"/>
      <c r="BX214" s="162"/>
      <c r="BY214" s="162"/>
      <c r="BZ214" s="162"/>
      <c r="CA214" s="162"/>
      <c r="CB214" s="162"/>
      <c r="CC214" s="162"/>
      <c r="CD214" s="162"/>
      <c r="CE214" s="162"/>
      <c r="CF214" s="162"/>
      <c r="CG214" s="162"/>
      <c r="CH214" s="162"/>
      <c r="CI214" s="162"/>
      <c r="CJ214" s="162"/>
      <c r="CK214" s="162"/>
      <c r="CL214" s="162"/>
      <c r="CM214" s="162"/>
      <c r="CN214" s="162"/>
      <c r="CO214" s="162"/>
      <c r="CP214" s="162"/>
      <c r="CQ214" s="162"/>
      <c r="CR214" s="68"/>
      <c r="CS214" s="53">
        <v>71</v>
      </c>
      <c r="CT214" s="20"/>
      <c r="CU214" s="14"/>
      <c r="CV214" s="14"/>
      <c r="CW214" s="14"/>
      <c r="CX214" s="14"/>
      <c r="CY214" s="14"/>
      <c r="CZ214" s="14"/>
      <c r="DA214" s="14"/>
      <c r="DB214" s="14"/>
      <c r="DC214" s="14"/>
      <c r="DD214" s="14"/>
      <c r="DE214" s="14"/>
      <c r="DF214" s="14"/>
      <c r="DG214" s="14"/>
      <c r="DH214" s="14"/>
      <c r="DI214" s="14"/>
      <c r="DJ214" s="14"/>
      <c r="DK214" s="14"/>
      <c r="DL214" s="14"/>
      <c r="DM214" s="14"/>
      <c r="DN214" s="14"/>
      <c r="DO214" s="14"/>
      <c r="DP214" s="14"/>
      <c r="DQ214" s="14"/>
      <c r="DR214" s="14"/>
      <c r="DS214" s="14"/>
      <c r="DT214" s="14"/>
      <c r="DU214" s="14"/>
      <c r="DV214" s="14"/>
      <c r="DW214" s="14"/>
      <c r="DX214" s="14"/>
      <c r="DY214" s="14"/>
      <c r="DZ214" s="14"/>
      <c r="EA214" s="14"/>
      <c r="EB214" s="14"/>
      <c r="EC214" s="14"/>
      <c r="ED214" s="14"/>
      <c r="EE214" s="14"/>
      <c r="EF214" s="14"/>
      <c r="EG214" s="14"/>
      <c r="EH214" s="14"/>
      <c r="EI214" s="14"/>
      <c r="EJ214" s="14"/>
      <c r="EK214" s="14"/>
      <c r="EL214" s="14"/>
      <c r="EM214" s="14"/>
      <c r="EN214" s="14"/>
      <c r="EO214" s="14"/>
      <c r="EP214" s="14"/>
      <c r="EQ214" s="14"/>
      <c r="ER214" s="14"/>
      <c r="ES214" s="14"/>
      <c r="ET214" s="14"/>
      <c r="EU214" s="14"/>
      <c r="EV214" s="14"/>
      <c r="EW214" s="14"/>
      <c r="EX214" s="14"/>
      <c r="EY214" s="14"/>
      <c r="EZ214" s="14"/>
      <c r="FA214" s="14"/>
      <c r="FB214" s="14"/>
      <c r="FC214" s="14"/>
      <c r="FD214" s="14"/>
      <c r="FE214" s="14"/>
      <c r="FF214" s="14"/>
      <c r="FG214" s="14"/>
      <c r="FH214" s="14"/>
      <c r="FI214" s="14"/>
      <c r="FJ214" s="14"/>
      <c r="FK214" s="14"/>
      <c r="FL214" s="14"/>
      <c r="FM214" s="14"/>
      <c r="FN214" s="14"/>
      <c r="FO214" s="14"/>
      <c r="FP214" s="14"/>
      <c r="FQ214" s="14"/>
      <c r="FR214" s="14"/>
      <c r="FS214" s="14"/>
      <c r="FT214" s="14"/>
      <c r="FU214" s="14"/>
      <c r="FV214" s="14"/>
      <c r="FW214" s="14"/>
      <c r="FX214" s="14"/>
      <c r="FY214" s="14"/>
      <c r="FZ214" s="14"/>
      <c r="GA214" s="14"/>
      <c r="GB214" s="14"/>
      <c r="GC214" s="14"/>
      <c r="GD214" s="14"/>
      <c r="GE214" s="14"/>
      <c r="GF214" s="14"/>
      <c r="GG214" s="14"/>
      <c r="GH214" s="14"/>
      <c r="GI214" s="14"/>
      <c r="GJ214" s="14"/>
      <c r="GK214" s="14"/>
      <c r="GL214" s="14"/>
    </row>
    <row r="215" spans="1:194" ht="5.25" customHeight="1" x14ac:dyDescent="0.25">
      <c r="A215" s="51">
        <v>72</v>
      </c>
      <c r="B215" s="67"/>
      <c r="C215" s="162"/>
      <c r="D215" s="162"/>
      <c r="E215" s="162"/>
      <c r="F215" s="162"/>
      <c r="G215" s="162"/>
      <c r="H215" s="162"/>
      <c r="I215" s="162"/>
      <c r="J215" s="162"/>
      <c r="K215" s="162"/>
      <c r="L215" s="162"/>
      <c r="M215" s="162"/>
      <c r="N215" s="162"/>
      <c r="O215" s="162"/>
      <c r="P215" s="162"/>
      <c r="Q215" s="162"/>
      <c r="R215" s="162"/>
      <c r="S215" s="162"/>
      <c r="T215" s="162"/>
      <c r="U215" s="162"/>
      <c r="V215" s="162"/>
      <c r="W215" s="162"/>
      <c r="X215" s="162"/>
      <c r="Y215" s="162"/>
      <c r="Z215" s="162"/>
      <c r="AA215" s="162"/>
      <c r="AB215" s="162"/>
      <c r="AC215" s="162"/>
      <c r="AD215" s="162"/>
      <c r="AE215" s="162"/>
      <c r="AF215" s="162"/>
      <c r="AG215" s="162"/>
      <c r="AH215" s="162"/>
      <c r="AI215" s="162"/>
      <c r="AJ215" s="162"/>
      <c r="AK215" s="162"/>
      <c r="AL215" s="162"/>
      <c r="AM215" s="162"/>
      <c r="AN215" s="162"/>
      <c r="AO215" s="162"/>
      <c r="AP215" s="162"/>
      <c r="AQ215" s="162"/>
      <c r="AR215" s="162"/>
      <c r="AS215" s="162"/>
      <c r="AT215" s="162"/>
      <c r="AU215" s="162"/>
      <c r="AV215" s="68"/>
      <c r="AW215" s="67"/>
      <c r="AX215" s="162"/>
      <c r="AY215" s="162"/>
      <c r="AZ215" s="162"/>
      <c r="BA215" s="162"/>
      <c r="BB215" s="162"/>
      <c r="BC215" s="162"/>
      <c r="BD215" s="162"/>
      <c r="BE215" s="162"/>
      <c r="BF215" s="162"/>
      <c r="BG215" s="162"/>
      <c r="BH215" s="162"/>
      <c r="BI215" s="162"/>
      <c r="BJ215" s="162"/>
      <c r="BK215" s="162"/>
      <c r="BL215" s="162"/>
      <c r="BM215" s="162"/>
      <c r="BN215" s="162"/>
      <c r="BO215" s="162"/>
      <c r="BP215" s="162"/>
      <c r="BQ215" s="162"/>
      <c r="BR215" s="162"/>
      <c r="BS215" s="162"/>
      <c r="BT215" s="162"/>
      <c r="BU215" s="162"/>
      <c r="BV215" s="162"/>
      <c r="BW215" s="162"/>
      <c r="BX215" s="162"/>
      <c r="BY215" s="162"/>
      <c r="BZ215" s="162"/>
      <c r="CA215" s="162"/>
      <c r="CB215" s="162"/>
      <c r="CC215" s="162"/>
      <c r="CD215" s="162"/>
      <c r="CE215" s="162"/>
      <c r="CF215" s="162"/>
      <c r="CG215" s="162"/>
      <c r="CH215" s="162"/>
      <c r="CI215" s="162"/>
      <c r="CJ215" s="162"/>
      <c r="CK215" s="162"/>
      <c r="CL215" s="162"/>
      <c r="CM215" s="162"/>
      <c r="CN215" s="162"/>
      <c r="CO215" s="162"/>
      <c r="CP215" s="162"/>
      <c r="CQ215" s="162"/>
      <c r="CR215" s="68"/>
      <c r="CS215" s="53">
        <v>72</v>
      </c>
      <c r="CT215" s="20"/>
      <c r="CU215" s="14"/>
      <c r="CV215" s="14"/>
      <c r="CW215" s="14"/>
      <c r="CX215" s="14"/>
      <c r="CY215" s="14"/>
      <c r="CZ215" s="14"/>
      <c r="DA215" s="14"/>
      <c r="DB215" s="14"/>
      <c r="DC215" s="14"/>
      <c r="DD215" s="14"/>
      <c r="DE215" s="14"/>
      <c r="DF215" s="14"/>
      <c r="DG215" s="14"/>
      <c r="DH215" s="14"/>
      <c r="DI215" s="14"/>
      <c r="DJ215" s="14"/>
      <c r="DK215" s="14"/>
      <c r="DL215" s="14"/>
      <c r="DM215" s="14"/>
      <c r="DN215" s="14"/>
      <c r="DO215" s="14"/>
      <c r="DP215" s="14"/>
      <c r="DQ215" s="14"/>
      <c r="DR215" s="14"/>
      <c r="DS215" s="14"/>
      <c r="DT215" s="14"/>
      <c r="DU215" s="14"/>
      <c r="DV215" s="14"/>
      <c r="DW215" s="14"/>
      <c r="DX215" s="14"/>
      <c r="DY215" s="14"/>
      <c r="DZ215" s="14"/>
      <c r="EA215" s="14"/>
      <c r="EB215" s="14"/>
      <c r="EC215" s="14"/>
      <c r="ED215" s="14"/>
      <c r="EE215" s="14"/>
      <c r="EF215" s="14"/>
      <c r="EG215" s="14"/>
      <c r="EH215" s="14"/>
      <c r="EI215" s="14"/>
      <c r="EJ215" s="14"/>
      <c r="EK215" s="14"/>
      <c r="EL215" s="14"/>
      <c r="EM215" s="14"/>
      <c r="EN215" s="14"/>
      <c r="EO215" s="14"/>
      <c r="EP215" s="14"/>
      <c r="EQ215" s="14"/>
      <c r="ER215" s="14"/>
      <c r="ES215" s="14"/>
      <c r="ET215" s="14"/>
      <c r="EU215" s="14"/>
      <c r="EV215" s="14"/>
      <c r="EW215" s="14"/>
      <c r="EX215" s="14"/>
      <c r="EY215" s="14"/>
      <c r="EZ215" s="14"/>
      <c r="FA215" s="14"/>
      <c r="FB215" s="14"/>
      <c r="FC215" s="14"/>
      <c r="FD215" s="14"/>
      <c r="FE215" s="14"/>
      <c r="FF215" s="14"/>
      <c r="FG215" s="14"/>
      <c r="FH215" s="14"/>
      <c r="FI215" s="14"/>
      <c r="FJ215" s="14"/>
      <c r="FK215" s="14"/>
      <c r="FL215" s="14"/>
      <c r="FM215" s="14"/>
      <c r="FN215" s="14"/>
      <c r="FO215" s="14"/>
      <c r="FP215" s="14"/>
      <c r="FQ215" s="14"/>
      <c r="FR215" s="14"/>
      <c r="FS215" s="14"/>
      <c r="FT215" s="14"/>
      <c r="FU215" s="14"/>
      <c r="FV215" s="14"/>
      <c r="FW215" s="14"/>
      <c r="FX215" s="14"/>
      <c r="FY215" s="14"/>
      <c r="FZ215" s="14"/>
      <c r="GA215" s="14"/>
      <c r="GB215" s="14"/>
      <c r="GC215" s="14"/>
      <c r="GD215" s="14"/>
      <c r="GE215" s="14"/>
      <c r="GF215" s="14"/>
      <c r="GG215" s="14"/>
      <c r="GH215" s="14"/>
      <c r="GI215" s="14"/>
      <c r="GJ215" s="14"/>
      <c r="GK215" s="14"/>
      <c r="GL215" s="14"/>
    </row>
    <row r="216" spans="1:194" ht="5.25" customHeight="1" x14ac:dyDescent="0.25">
      <c r="A216" s="51">
        <v>73</v>
      </c>
      <c r="B216" s="67"/>
      <c r="C216" s="162"/>
      <c r="D216" s="162"/>
      <c r="E216" s="162"/>
      <c r="F216" s="162"/>
      <c r="G216" s="162"/>
      <c r="H216" s="162"/>
      <c r="I216" s="162"/>
      <c r="J216" s="162"/>
      <c r="K216" s="162"/>
      <c r="L216" s="162"/>
      <c r="M216" s="162"/>
      <c r="N216" s="162"/>
      <c r="O216" s="162"/>
      <c r="P216" s="162"/>
      <c r="Q216" s="162"/>
      <c r="R216" s="162"/>
      <c r="S216" s="162"/>
      <c r="T216" s="162"/>
      <c r="U216" s="162"/>
      <c r="V216" s="162"/>
      <c r="W216" s="162"/>
      <c r="X216" s="162"/>
      <c r="Y216" s="162"/>
      <c r="Z216" s="162"/>
      <c r="AA216" s="162"/>
      <c r="AB216" s="162"/>
      <c r="AC216" s="162"/>
      <c r="AD216" s="162"/>
      <c r="AE216" s="162"/>
      <c r="AF216" s="162"/>
      <c r="AG216" s="162"/>
      <c r="AH216" s="162"/>
      <c r="AI216" s="162"/>
      <c r="AJ216" s="162"/>
      <c r="AK216" s="162"/>
      <c r="AL216" s="162"/>
      <c r="AM216" s="162"/>
      <c r="AN216" s="162"/>
      <c r="AO216" s="162"/>
      <c r="AP216" s="162"/>
      <c r="AQ216" s="162"/>
      <c r="AR216" s="162"/>
      <c r="AS216" s="162"/>
      <c r="AT216" s="162"/>
      <c r="AU216" s="162"/>
      <c r="AV216" s="68"/>
      <c r="AW216" s="67"/>
      <c r="AX216" s="162"/>
      <c r="AY216" s="162"/>
      <c r="AZ216" s="162"/>
      <c r="BA216" s="162"/>
      <c r="BB216" s="162"/>
      <c r="BC216" s="162"/>
      <c r="BD216" s="162"/>
      <c r="BE216" s="162"/>
      <c r="BF216" s="162"/>
      <c r="BG216" s="162"/>
      <c r="BH216" s="162"/>
      <c r="BI216" s="162"/>
      <c r="BJ216" s="162"/>
      <c r="BK216" s="162"/>
      <c r="BL216" s="162"/>
      <c r="BM216" s="162"/>
      <c r="BN216" s="162"/>
      <c r="BO216" s="162"/>
      <c r="BP216" s="162"/>
      <c r="BQ216" s="162"/>
      <c r="BR216" s="162"/>
      <c r="BS216" s="162"/>
      <c r="BT216" s="162"/>
      <c r="BU216" s="162"/>
      <c r="BV216" s="162"/>
      <c r="BW216" s="162"/>
      <c r="BX216" s="162"/>
      <c r="BY216" s="162"/>
      <c r="BZ216" s="162"/>
      <c r="CA216" s="162"/>
      <c r="CB216" s="162"/>
      <c r="CC216" s="162"/>
      <c r="CD216" s="162"/>
      <c r="CE216" s="162"/>
      <c r="CF216" s="162"/>
      <c r="CG216" s="162"/>
      <c r="CH216" s="162"/>
      <c r="CI216" s="162"/>
      <c r="CJ216" s="162"/>
      <c r="CK216" s="162"/>
      <c r="CL216" s="162"/>
      <c r="CM216" s="162"/>
      <c r="CN216" s="162"/>
      <c r="CO216" s="162"/>
      <c r="CP216" s="162"/>
      <c r="CQ216" s="162"/>
      <c r="CR216" s="68"/>
      <c r="CS216" s="53">
        <v>73</v>
      </c>
      <c r="CT216" s="20"/>
      <c r="CU216" s="14"/>
      <c r="CV216" s="14"/>
      <c r="CW216" s="14"/>
      <c r="CX216" s="14"/>
      <c r="CY216" s="14"/>
      <c r="CZ216" s="14"/>
      <c r="DA216" s="14"/>
      <c r="DB216" s="14"/>
      <c r="DC216" s="14"/>
      <c r="DD216" s="14"/>
      <c r="DE216" s="14"/>
      <c r="DF216" s="14"/>
      <c r="DG216" s="14"/>
      <c r="DH216" s="14"/>
      <c r="DI216" s="14"/>
      <c r="DJ216" s="14"/>
      <c r="DK216" s="14"/>
      <c r="DL216" s="14"/>
      <c r="DM216" s="14"/>
      <c r="DN216" s="14"/>
      <c r="DO216" s="14"/>
      <c r="DP216" s="14"/>
      <c r="DQ216" s="14"/>
      <c r="DR216" s="14"/>
      <c r="DS216" s="14"/>
      <c r="DT216" s="14"/>
      <c r="DU216" s="14"/>
      <c r="DV216" s="14"/>
      <c r="DW216" s="14"/>
      <c r="DX216" s="14"/>
      <c r="DY216" s="14"/>
      <c r="DZ216" s="14"/>
      <c r="EA216" s="14"/>
      <c r="EB216" s="14"/>
      <c r="EC216" s="14"/>
      <c r="ED216" s="14"/>
      <c r="EE216" s="14"/>
      <c r="EF216" s="14"/>
      <c r="EG216" s="14"/>
      <c r="EH216" s="14"/>
      <c r="EI216" s="14"/>
      <c r="EJ216" s="14"/>
      <c r="EK216" s="14"/>
      <c r="EL216" s="14"/>
      <c r="EM216" s="14"/>
      <c r="EN216" s="14"/>
      <c r="EO216" s="14"/>
      <c r="EP216" s="14"/>
      <c r="EQ216" s="14"/>
      <c r="ER216" s="14"/>
      <c r="ES216" s="14"/>
      <c r="ET216" s="14"/>
      <c r="EU216" s="14"/>
      <c r="EV216" s="14"/>
      <c r="EW216" s="14"/>
      <c r="EX216" s="14"/>
      <c r="EY216" s="14"/>
      <c r="EZ216" s="14"/>
      <c r="FA216" s="14"/>
      <c r="FB216" s="14"/>
      <c r="FC216" s="14"/>
      <c r="FD216" s="14"/>
      <c r="FE216" s="14"/>
      <c r="FF216" s="14"/>
      <c r="FG216" s="14"/>
      <c r="FH216" s="14"/>
      <c r="FI216" s="14"/>
      <c r="FJ216" s="14"/>
      <c r="FK216" s="14"/>
      <c r="FL216" s="14"/>
      <c r="FM216" s="14"/>
      <c r="FN216" s="14"/>
      <c r="FO216" s="14"/>
      <c r="FP216" s="14"/>
      <c r="FQ216" s="14"/>
      <c r="FR216" s="14"/>
      <c r="FS216" s="14"/>
      <c r="FT216" s="14"/>
      <c r="FU216" s="14"/>
      <c r="FV216" s="14"/>
      <c r="FW216" s="14"/>
      <c r="FX216" s="14"/>
      <c r="FY216" s="14"/>
      <c r="FZ216" s="14"/>
      <c r="GA216" s="14"/>
      <c r="GB216" s="14"/>
      <c r="GC216" s="14"/>
      <c r="GD216" s="14"/>
      <c r="GE216" s="14"/>
      <c r="GF216" s="14"/>
      <c r="GG216" s="14"/>
      <c r="GH216" s="14"/>
      <c r="GI216" s="14"/>
      <c r="GJ216" s="14"/>
      <c r="GK216" s="14"/>
      <c r="GL216" s="14"/>
    </row>
    <row r="217" spans="1:194" ht="5.25" customHeight="1" x14ac:dyDescent="0.25">
      <c r="A217" s="51">
        <v>74</v>
      </c>
      <c r="B217" s="67"/>
      <c r="C217" s="162"/>
      <c r="D217" s="162"/>
      <c r="E217" s="162"/>
      <c r="F217" s="162"/>
      <c r="G217" s="162"/>
      <c r="H217" s="162"/>
      <c r="I217" s="162"/>
      <c r="J217" s="162"/>
      <c r="K217" s="162"/>
      <c r="L217" s="162"/>
      <c r="M217" s="162"/>
      <c r="N217" s="162"/>
      <c r="O217" s="162"/>
      <c r="P217" s="162"/>
      <c r="Q217" s="162"/>
      <c r="R217" s="162"/>
      <c r="S217" s="162"/>
      <c r="T217" s="162"/>
      <c r="U217" s="162"/>
      <c r="V217" s="162"/>
      <c r="W217" s="162"/>
      <c r="X217" s="162"/>
      <c r="Y217" s="162"/>
      <c r="Z217" s="162"/>
      <c r="AA217" s="162"/>
      <c r="AB217" s="162"/>
      <c r="AC217" s="162"/>
      <c r="AD217" s="162"/>
      <c r="AE217" s="162"/>
      <c r="AF217" s="162"/>
      <c r="AG217" s="162"/>
      <c r="AH217" s="162"/>
      <c r="AI217" s="162"/>
      <c r="AJ217" s="162"/>
      <c r="AK217" s="162"/>
      <c r="AL217" s="162"/>
      <c r="AM217" s="162"/>
      <c r="AN217" s="162"/>
      <c r="AO217" s="162"/>
      <c r="AP217" s="162"/>
      <c r="AQ217" s="162"/>
      <c r="AR217" s="162"/>
      <c r="AS217" s="162"/>
      <c r="AT217" s="162"/>
      <c r="AU217" s="162"/>
      <c r="AV217" s="68"/>
      <c r="AW217" s="67"/>
      <c r="AX217" s="162"/>
      <c r="AY217" s="162"/>
      <c r="AZ217" s="162"/>
      <c r="BA217" s="162"/>
      <c r="BB217" s="162"/>
      <c r="BC217" s="162"/>
      <c r="BD217" s="162"/>
      <c r="BE217" s="162"/>
      <c r="BF217" s="162"/>
      <c r="BG217" s="162"/>
      <c r="BH217" s="162"/>
      <c r="BI217" s="162"/>
      <c r="BJ217" s="162"/>
      <c r="BK217" s="162"/>
      <c r="BL217" s="162"/>
      <c r="BM217" s="162"/>
      <c r="BN217" s="162"/>
      <c r="BO217" s="162"/>
      <c r="BP217" s="162"/>
      <c r="BQ217" s="162"/>
      <c r="BR217" s="162"/>
      <c r="BS217" s="162"/>
      <c r="BT217" s="162"/>
      <c r="BU217" s="162"/>
      <c r="BV217" s="162"/>
      <c r="BW217" s="162"/>
      <c r="BX217" s="162"/>
      <c r="BY217" s="162"/>
      <c r="BZ217" s="162"/>
      <c r="CA217" s="162"/>
      <c r="CB217" s="162"/>
      <c r="CC217" s="162"/>
      <c r="CD217" s="162"/>
      <c r="CE217" s="162"/>
      <c r="CF217" s="162"/>
      <c r="CG217" s="162"/>
      <c r="CH217" s="162"/>
      <c r="CI217" s="162"/>
      <c r="CJ217" s="162"/>
      <c r="CK217" s="162"/>
      <c r="CL217" s="162"/>
      <c r="CM217" s="162"/>
      <c r="CN217" s="162"/>
      <c r="CO217" s="162"/>
      <c r="CP217" s="162"/>
      <c r="CQ217" s="162"/>
      <c r="CR217" s="68"/>
      <c r="CS217" s="53">
        <v>74</v>
      </c>
      <c r="CT217" s="20"/>
      <c r="CU217" s="14"/>
      <c r="CV217" s="14"/>
      <c r="CW217" s="14"/>
      <c r="CX217" s="14"/>
      <c r="CY217" s="14"/>
      <c r="CZ217" s="14"/>
      <c r="DA217" s="14"/>
      <c r="DB217" s="14"/>
      <c r="DC217" s="14"/>
      <c r="DD217" s="14"/>
      <c r="DE217" s="14"/>
      <c r="DF217" s="14"/>
      <c r="DG217" s="14"/>
      <c r="DH217" s="14"/>
      <c r="DI217" s="14"/>
      <c r="DJ217" s="14"/>
      <c r="DK217" s="14"/>
      <c r="DL217" s="14"/>
      <c r="DM217" s="14"/>
      <c r="DN217" s="14"/>
      <c r="DO217" s="14"/>
      <c r="DP217" s="14"/>
      <c r="DQ217" s="14"/>
      <c r="DR217" s="14"/>
      <c r="DS217" s="14"/>
      <c r="DT217" s="14"/>
      <c r="DU217" s="14"/>
      <c r="DV217" s="14"/>
      <c r="DW217" s="14"/>
      <c r="DX217" s="14"/>
      <c r="DY217" s="14"/>
      <c r="DZ217" s="14"/>
      <c r="EA217" s="14"/>
      <c r="EB217" s="14"/>
      <c r="EC217" s="14"/>
      <c r="ED217" s="14"/>
      <c r="EE217" s="14"/>
      <c r="EF217" s="14"/>
      <c r="EG217" s="14"/>
      <c r="EH217" s="14"/>
      <c r="EI217" s="14"/>
      <c r="EJ217" s="14"/>
      <c r="EK217" s="14"/>
      <c r="EL217" s="14"/>
      <c r="EM217" s="14"/>
      <c r="EN217" s="14"/>
      <c r="EO217" s="14"/>
      <c r="EP217" s="14"/>
      <c r="EQ217" s="14"/>
      <c r="ER217" s="14"/>
      <c r="ES217" s="14"/>
      <c r="ET217" s="14"/>
      <c r="EU217" s="14"/>
      <c r="EV217" s="14"/>
      <c r="EW217" s="14"/>
      <c r="EX217" s="14"/>
      <c r="EY217" s="14"/>
      <c r="EZ217" s="14"/>
      <c r="FA217" s="14"/>
      <c r="FB217" s="14"/>
      <c r="FC217" s="14"/>
      <c r="FD217" s="14"/>
      <c r="FE217" s="14"/>
      <c r="FF217" s="14"/>
      <c r="FG217" s="14"/>
      <c r="FH217" s="14"/>
      <c r="FI217" s="14"/>
      <c r="FJ217" s="14"/>
      <c r="FK217" s="14"/>
      <c r="FL217" s="14"/>
      <c r="FM217" s="14"/>
      <c r="FN217" s="14"/>
      <c r="FO217" s="14"/>
      <c r="FP217" s="14"/>
      <c r="FQ217" s="14"/>
      <c r="FR217" s="14"/>
      <c r="FS217" s="14"/>
      <c r="FT217" s="14"/>
      <c r="FU217" s="14"/>
      <c r="FV217" s="14"/>
      <c r="FW217" s="14"/>
      <c r="FX217" s="14"/>
      <c r="FY217" s="14"/>
      <c r="FZ217" s="14"/>
      <c r="GA217" s="14"/>
      <c r="GB217" s="14"/>
      <c r="GC217" s="14"/>
      <c r="GD217" s="14"/>
      <c r="GE217" s="14"/>
      <c r="GF217" s="14"/>
      <c r="GG217" s="14"/>
      <c r="GH217" s="14"/>
      <c r="GI217" s="14"/>
      <c r="GJ217" s="14"/>
      <c r="GK217" s="14"/>
      <c r="GL217" s="14"/>
    </row>
    <row r="218" spans="1:194" ht="5.25" customHeight="1" x14ac:dyDescent="0.25">
      <c r="A218" s="51">
        <v>75</v>
      </c>
      <c r="B218" s="67"/>
      <c r="C218" s="162"/>
      <c r="D218" s="162"/>
      <c r="E218" s="162"/>
      <c r="F218" s="162"/>
      <c r="G218" s="162"/>
      <c r="H218" s="162"/>
      <c r="I218" s="162"/>
      <c r="J218" s="162"/>
      <c r="K218" s="162"/>
      <c r="L218" s="162"/>
      <c r="M218" s="162"/>
      <c r="N218" s="162"/>
      <c r="O218" s="162"/>
      <c r="P218" s="162"/>
      <c r="Q218" s="162"/>
      <c r="R218" s="162"/>
      <c r="S218" s="162"/>
      <c r="T218" s="162"/>
      <c r="U218" s="162"/>
      <c r="V218" s="162"/>
      <c r="W218" s="162"/>
      <c r="X218" s="162"/>
      <c r="Y218" s="162"/>
      <c r="Z218" s="162"/>
      <c r="AA218" s="162"/>
      <c r="AB218" s="162"/>
      <c r="AC218" s="162"/>
      <c r="AD218" s="162"/>
      <c r="AE218" s="162"/>
      <c r="AF218" s="162"/>
      <c r="AG218" s="162"/>
      <c r="AH218" s="162"/>
      <c r="AI218" s="162"/>
      <c r="AJ218" s="162"/>
      <c r="AK218" s="162"/>
      <c r="AL218" s="162"/>
      <c r="AM218" s="162"/>
      <c r="AN218" s="162"/>
      <c r="AO218" s="162"/>
      <c r="AP218" s="162"/>
      <c r="AQ218" s="162"/>
      <c r="AR218" s="162"/>
      <c r="AS218" s="162"/>
      <c r="AT218" s="162"/>
      <c r="AU218" s="162"/>
      <c r="AV218" s="68"/>
      <c r="AW218" s="67"/>
      <c r="AX218" s="162"/>
      <c r="AY218" s="162"/>
      <c r="AZ218" s="162"/>
      <c r="BA218" s="162"/>
      <c r="BB218" s="162"/>
      <c r="BC218" s="162"/>
      <c r="BD218" s="162"/>
      <c r="BE218" s="162"/>
      <c r="BF218" s="162"/>
      <c r="BG218" s="162"/>
      <c r="BH218" s="162"/>
      <c r="BI218" s="162"/>
      <c r="BJ218" s="162"/>
      <c r="BK218" s="162"/>
      <c r="BL218" s="162"/>
      <c r="BM218" s="162"/>
      <c r="BN218" s="162"/>
      <c r="BO218" s="162"/>
      <c r="BP218" s="162"/>
      <c r="BQ218" s="162"/>
      <c r="BR218" s="162"/>
      <c r="BS218" s="162"/>
      <c r="BT218" s="162"/>
      <c r="BU218" s="162"/>
      <c r="BV218" s="162"/>
      <c r="BW218" s="162"/>
      <c r="BX218" s="162"/>
      <c r="BY218" s="162"/>
      <c r="BZ218" s="162"/>
      <c r="CA218" s="162"/>
      <c r="CB218" s="162"/>
      <c r="CC218" s="162"/>
      <c r="CD218" s="162"/>
      <c r="CE218" s="162"/>
      <c r="CF218" s="162"/>
      <c r="CG218" s="162"/>
      <c r="CH218" s="162"/>
      <c r="CI218" s="162"/>
      <c r="CJ218" s="162"/>
      <c r="CK218" s="162"/>
      <c r="CL218" s="162"/>
      <c r="CM218" s="162"/>
      <c r="CN218" s="162"/>
      <c r="CO218" s="162"/>
      <c r="CP218" s="162"/>
      <c r="CQ218" s="162"/>
      <c r="CR218" s="68"/>
      <c r="CS218" s="53">
        <v>75</v>
      </c>
      <c r="CT218" s="20"/>
      <c r="CU218" s="14"/>
      <c r="CV218" s="14"/>
      <c r="CW218" s="14"/>
      <c r="CX218" s="14"/>
      <c r="CY218" s="14"/>
      <c r="CZ218" s="14"/>
      <c r="DA218" s="14"/>
      <c r="DB218" s="14"/>
      <c r="DC218" s="14"/>
      <c r="DD218" s="14"/>
      <c r="DE218" s="14"/>
      <c r="DF218" s="14"/>
      <c r="DG218" s="14"/>
      <c r="DH218" s="14"/>
      <c r="DI218" s="14"/>
      <c r="DJ218" s="14"/>
      <c r="DK218" s="14"/>
      <c r="DL218" s="14"/>
      <c r="DM218" s="14"/>
      <c r="DN218" s="14"/>
      <c r="DO218" s="14"/>
      <c r="DP218" s="14"/>
      <c r="DQ218" s="14"/>
      <c r="DR218" s="14"/>
      <c r="DS218" s="14"/>
      <c r="DT218" s="14"/>
      <c r="DU218" s="14"/>
      <c r="DV218" s="14"/>
      <c r="DW218" s="14"/>
      <c r="DX218" s="14"/>
      <c r="DY218" s="14"/>
      <c r="DZ218" s="14"/>
      <c r="EA218" s="14"/>
      <c r="EB218" s="14"/>
      <c r="EC218" s="14"/>
      <c r="ED218" s="14"/>
      <c r="EE218" s="14"/>
      <c r="EF218" s="14"/>
      <c r="EG218" s="14"/>
      <c r="EH218" s="14"/>
      <c r="EI218" s="14"/>
      <c r="EJ218" s="14"/>
      <c r="EK218" s="14"/>
      <c r="EL218" s="14"/>
      <c r="EM218" s="14"/>
      <c r="EN218" s="14"/>
      <c r="EO218" s="14"/>
      <c r="EP218" s="14"/>
      <c r="EQ218" s="14"/>
      <c r="ER218" s="14"/>
      <c r="ES218" s="14"/>
      <c r="ET218" s="14"/>
      <c r="EU218" s="14"/>
      <c r="EV218" s="14"/>
      <c r="EW218" s="14"/>
      <c r="EX218" s="14"/>
      <c r="EY218" s="14"/>
      <c r="EZ218" s="14"/>
      <c r="FA218" s="14"/>
      <c r="FB218" s="14"/>
      <c r="FC218" s="14"/>
      <c r="FD218" s="14"/>
      <c r="FE218" s="14"/>
      <c r="FF218" s="14"/>
      <c r="FG218" s="14"/>
      <c r="FH218" s="14"/>
      <c r="FI218" s="14"/>
      <c r="FJ218" s="14"/>
      <c r="FK218" s="14"/>
      <c r="FL218" s="14"/>
      <c r="FM218" s="14"/>
      <c r="FN218" s="14"/>
      <c r="FO218" s="14"/>
      <c r="FP218" s="14"/>
      <c r="FQ218" s="14"/>
      <c r="FR218" s="14"/>
      <c r="FS218" s="14"/>
      <c r="FT218" s="14"/>
      <c r="FU218" s="14"/>
      <c r="FV218" s="14"/>
      <c r="FW218" s="14"/>
      <c r="FX218" s="14"/>
      <c r="FY218" s="14"/>
      <c r="FZ218" s="14"/>
      <c r="GA218" s="14"/>
      <c r="GB218" s="14"/>
      <c r="GC218" s="14"/>
      <c r="GD218" s="14"/>
      <c r="GE218" s="14"/>
      <c r="GF218" s="14"/>
      <c r="GG218" s="14"/>
      <c r="GH218" s="14"/>
      <c r="GI218" s="14"/>
      <c r="GJ218" s="14"/>
      <c r="GK218" s="14"/>
      <c r="GL218" s="14"/>
    </row>
    <row r="219" spans="1:194" ht="5.25" customHeight="1" x14ac:dyDescent="0.25">
      <c r="A219" s="51">
        <v>76</v>
      </c>
      <c r="B219" s="67"/>
      <c r="C219" s="162"/>
      <c r="D219" s="162"/>
      <c r="E219" s="162"/>
      <c r="F219" s="162"/>
      <c r="G219" s="162"/>
      <c r="H219" s="162"/>
      <c r="I219" s="162"/>
      <c r="J219" s="162"/>
      <c r="K219" s="162"/>
      <c r="L219" s="162"/>
      <c r="M219" s="162"/>
      <c r="N219" s="162"/>
      <c r="O219" s="162"/>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2"/>
      <c r="AL219" s="162"/>
      <c r="AM219" s="162"/>
      <c r="AN219" s="162"/>
      <c r="AO219" s="162"/>
      <c r="AP219" s="162"/>
      <c r="AQ219" s="162"/>
      <c r="AR219" s="162"/>
      <c r="AS219" s="162"/>
      <c r="AT219" s="162"/>
      <c r="AU219" s="162"/>
      <c r="AV219" s="68"/>
      <c r="AW219" s="67"/>
      <c r="AX219" s="162"/>
      <c r="AY219" s="162"/>
      <c r="AZ219" s="162"/>
      <c r="BA219" s="162"/>
      <c r="BB219" s="162"/>
      <c r="BC219" s="162"/>
      <c r="BD219" s="162"/>
      <c r="BE219" s="162"/>
      <c r="BF219" s="162"/>
      <c r="BG219" s="162"/>
      <c r="BH219" s="162"/>
      <c r="BI219" s="162"/>
      <c r="BJ219" s="162"/>
      <c r="BK219" s="162"/>
      <c r="BL219" s="162"/>
      <c r="BM219" s="162"/>
      <c r="BN219" s="162"/>
      <c r="BO219" s="162"/>
      <c r="BP219" s="162"/>
      <c r="BQ219" s="162"/>
      <c r="BR219" s="162"/>
      <c r="BS219" s="162"/>
      <c r="BT219" s="162"/>
      <c r="BU219" s="162"/>
      <c r="BV219" s="162"/>
      <c r="BW219" s="162"/>
      <c r="BX219" s="162"/>
      <c r="BY219" s="162"/>
      <c r="BZ219" s="162"/>
      <c r="CA219" s="162"/>
      <c r="CB219" s="162"/>
      <c r="CC219" s="162"/>
      <c r="CD219" s="162"/>
      <c r="CE219" s="162"/>
      <c r="CF219" s="162"/>
      <c r="CG219" s="162"/>
      <c r="CH219" s="162"/>
      <c r="CI219" s="162"/>
      <c r="CJ219" s="162"/>
      <c r="CK219" s="162"/>
      <c r="CL219" s="162"/>
      <c r="CM219" s="162"/>
      <c r="CN219" s="162"/>
      <c r="CO219" s="162"/>
      <c r="CP219" s="162"/>
      <c r="CQ219" s="162"/>
      <c r="CR219" s="68"/>
      <c r="CS219" s="53">
        <v>76</v>
      </c>
      <c r="CT219" s="20"/>
      <c r="CU219" s="14"/>
      <c r="CV219" s="14"/>
      <c r="CW219" s="14"/>
      <c r="CX219" s="14"/>
      <c r="CY219" s="14"/>
      <c r="CZ219" s="14"/>
      <c r="DA219" s="14"/>
      <c r="DB219" s="14"/>
      <c r="DC219" s="14"/>
      <c r="DD219" s="14"/>
      <c r="DE219" s="14"/>
      <c r="DF219" s="14"/>
      <c r="DG219" s="14"/>
      <c r="DH219" s="14"/>
      <c r="DI219" s="14"/>
      <c r="DJ219" s="14"/>
      <c r="DK219" s="14"/>
      <c r="DL219" s="14"/>
      <c r="DM219" s="14"/>
      <c r="DN219" s="14"/>
      <c r="DO219" s="14"/>
      <c r="DP219" s="14"/>
      <c r="DQ219" s="14"/>
      <c r="DR219" s="14"/>
      <c r="DS219" s="14"/>
      <c r="DT219" s="14"/>
      <c r="DU219" s="14"/>
      <c r="DV219" s="14"/>
      <c r="DW219" s="14"/>
      <c r="DX219" s="14"/>
      <c r="DY219" s="14"/>
      <c r="DZ219" s="14"/>
      <c r="EA219" s="14"/>
      <c r="EB219" s="14"/>
      <c r="EC219" s="14"/>
      <c r="ED219" s="14"/>
      <c r="EE219" s="14"/>
      <c r="EF219" s="14"/>
      <c r="EG219" s="14"/>
      <c r="EH219" s="14"/>
      <c r="EI219" s="14"/>
      <c r="EJ219" s="14"/>
      <c r="EK219" s="14"/>
      <c r="EL219" s="14"/>
      <c r="EM219" s="14"/>
      <c r="EN219" s="14"/>
      <c r="EO219" s="14"/>
      <c r="EP219" s="14"/>
      <c r="EQ219" s="14"/>
      <c r="ER219" s="14"/>
      <c r="ES219" s="14"/>
      <c r="ET219" s="14"/>
      <c r="EU219" s="14"/>
      <c r="EV219" s="14"/>
      <c r="EW219" s="14"/>
      <c r="EX219" s="14"/>
      <c r="EY219" s="14"/>
      <c r="EZ219" s="14"/>
      <c r="FA219" s="14"/>
      <c r="FB219" s="14"/>
      <c r="FC219" s="14"/>
      <c r="FD219" s="14"/>
      <c r="FE219" s="14"/>
      <c r="FF219" s="14"/>
      <c r="FG219" s="14"/>
      <c r="FH219" s="14"/>
      <c r="FI219" s="14"/>
      <c r="FJ219" s="14"/>
      <c r="FK219" s="14"/>
      <c r="FL219" s="14"/>
      <c r="FM219" s="14"/>
      <c r="FN219" s="14"/>
      <c r="FO219" s="14"/>
      <c r="FP219" s="14"/>
      <c r="FQ219" s="14"/>
      <c r="FR219" s="14"/>
      <c r="FS219" s="14"/>
      <c r="FT219" s="14"/>
      <c r="FU219" s="14"/>
      <c r="FV219" s="14"/>
      <c r="FW219" s="14"/>
      <c r="FX219" s="14"/>
      <c r="FY219" s="14"/>
      <c r="FZ219" s="14"/>
      <c r="GA219" s="14"/>
      <c r="GB219" s="14"/>
      <c r="GC219" s="14"/>
      <c r="GD219" s="14"/>
      <c r="GE219" s="14"/>
      <c r="GF219" s="14"/>
      <c r="GG219" s="14"/>
      <c r="GH219" s="14"/>
      <c r="GI219" s="14"/>
      <c r="GJ219" s="14"/>
      <c r="GK219" s="14"/>
      <c r="GL219" s="14"/>
    </row>
    <row r="220" spans="1:194" ht="5.25" customHeight="1" x14ac:dyDescent="0.25">
      <c r="A220" s="51">
        <v>77</v>
      </c>
      <c r="B220" s="67"/>
      <c r="C220" s="162"/>
      <c r="D220" s="162"/>
      <c r="E220" s="162"/>
      <c r="F220" s="162"/>
      <c r="G220" s="162"/>
      <c r="H220" s="162"/>
      <c r="I220" s="162"/>
      <c r="J220" s="162"/>
      <c r="K220" s="162"/>
      <c r="L220" s="162"/>
      <c r="M220" s="162"/>
      <c r="N220" s="162"/>
      <c r="O220" s="162"/>
      <c r="P220" s="162"/>
      <c r="Q220" s="162"/>
      <c r="R220" s="162"/>
      <c r="S220" s="162"/>
      <c r="T220" s="162"/>
      <c r="U220" s="162"/>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68"/>
      <c r="AW220" s="67"/>
      <c r="AX220" s="162"/>
      <c r="AY220" s="162"/>
      <c r="AZ220" s="162"/>
      <c r="BA220" s="162"/>
      <c r="BB220" s="162"/>
      <c r="BC220" s="162"/>
      <c r="BD220" s="162"/>
      <c r="BE220" s="162"/>
      <c r="BF220" s="162"/>
      <c r="BG220" s="162"/>
      <c r="BH220" s="162"/>
      <c r="BI220" s="162"/>
      <c r="BJ220" s="162"/>
      <c r="BK220" s="162"/>
      <c r="BL220" s="162"/>
      <c r="BM220" s="162"/>
      <c r="BN220" s="162"/>
      <c r="BO220" s="162"/>
      <c r="BP220" s="162"/>
      <c r="BQ220" s="162"/>
      <c r="BR220" s="162"/>
      <c r="BS220" s="162"/>
      <c r="BT220" s="162"/>
      <c r="BU220" s="162"/>
      <c r="BV220" s="162"/>
      <c r="BW220" s="162"/>
      <c r="BX220" s="162"/>
      <c r="BY220" s="162"/>
      <c r="BZ220" s="162"/>
      <c r="CA220" s="162"/>
      <c r="CB220" s="162"/>
      <c r="CC220" s="162"/>
      <c r="CD220" s="162"/>
      <c r="CE220" s="162"/>
      <c r="CF220" s="162"/>
      <c r="CG220" s="162"/>
      <c r="CH220" s="162"/>
      <c r="CI220" s="162"/>
      <c r="CJ220" s="162"/>
      <c r="CK220" s="162"/>
      <c r="CL220" s="162"/>
      <c r="CM220" s="162"/>
      <c r="CN220" s="162"/>
      <c r="CO220" s="162"/>
      <c r="CP220" s="162"/>
      <c r="CQ220" s="162"/>
      <c r="CR220" s="68"/>
      <c r="CS220" s="53">
        <v>77</v>
      </c>
      <c r="CT220" s="20"/>
      <c r="CU220" s="14"/>
      <c r="CV220" s="14"/>
      <c r="CW220" s="14"/>
      <c r="CX220" s="14"/>
      <c r="CY220" s="14"/>
      <c r="CZ220" s="14"/>
      <c r="DA220" s="14"/>
      <c r="DB220" s="14"/>
      <c r="DC220" s="14"/>
      <c r="DD220" s="14"/>
      <c r="DE220" s="14"/>
      <c r="DF220" s="14"/>
      <c r="DG220" s="14"/>
      <c r="DH220" s="14"/>
      <c r="DI220" s="14"/>
      <c r="DJ220" s="14"/>
      <c r="DK220" s="14"/>
      <c r="DL220" s="14"/>
      <c r="DM220" s="14"/>
      <c r="DN220" s="14"/>
      <c r="DO220" s="14"/>
      <c r="DP220" s="14"/>
      <c r="DQ220" s="14"/>
      <c r="DR220" s="14"/>
      <c r="DS220" s="14"/>
      <c r="DT220" s="14"/>
      <c r="DU220" s="14"/>
      <c r="DV220" s="14"/>
      <c r="DW220" s="14"/>
      <c r="DX220" s="14"/>
      <c r="DY220" s="14"/>
      <c r="DZ220" s="14"/>
      <c r="EA220" s="14"/>
      <c r="EB220" s="14"/>
      <c r="EC220" s="14"/>
      <c r="ED220" s="14"/>
      <c r="EE220" s="14"/>
      <c r="EF220" s="14"/>
      <c r="EG220" s="14"/>
      <c r="EH220" s="14"/>
      <c r="EI220" s="14"/>
      <c r="EJ220" s="14"/>
      <c r="EK220" s="14"/>
      <c r="EL220" s="14"/>
      <c r="EM220" s="14"/>
      <c r="EN220" s="14"/>
      <c r="EO220" s="14"/>
      <c r="EP220" s="14"/>
      <c r="EQ220" s="14"/>
      <c r="ER220" s="14"/>
      <c r="ES220" s="14"/>
      <c r="ET220" s="14"/>
      <c r="EU220" s="14"/>
      <c r="EV220" s="14"/>
      <c r="EW220" s="14"/>
      <c r="EX220" s="14"/>
      <c r="EY220" s="14"/>
      <c r="EZ220" s="14"/>
      <c r="FA220" s="14"/>
      <c r="FB220" s="14"/>
      <c r="FC220" s="14"/>
      <c r="FD220" s="14"/>
      <c r="FE220" s="14"/>
      <c r="FF220" s="14"/>
      <c r="FG220" s="14"/>
      <c r="FH220" s="14"/>
      <c r="FI220" s="14"/>
      <c r="FJ220" s="14"/>
      <c r="FK220" s="14"/>
      <c r="FL220" s="14"/>
      <c r="FM220" s="14"/>
      <c r="FN220" s="14"/>
      <c r="FO220" s="14"/>
      <c r="FP220" s="14"/>
      <c r="FQ220" s="14"/>
      <c r="FR220" s="14"/>
      <c r="FS220" s="14"/>
      <c r="FT220" s="14"/>
      <c r="FU220" s="14"/>
      <c r="FV220" s="14"/>
      <c r="FW220" s="14"/>
      <c r="FX220" s="14"/>
      <c r="FY220" s="14"/>
      <c r="FZ220" s="14"/>
      <c r="GA220" s="14"/>
      <c r="GB220" s="14"/>
      <c r="GC220" s="14"/>
      <c r="GD220" s="14"/>
      <c r="GE220" s="14"/>
      <c r="GF220" s="14"/>
      <c r="GG220" s="14"/>
      <c r="GH220" s="14"/>
      <c r="GI220" s="14"/>
      <c r="GJ220" s="14"/>
      <c r="GK220" s="14"/>
      <c r="GL220" s="14"/>
    </row>
    <row r="221" spans="1:194" ht="5.25" customHeight="1" x14ac:dyDescent="0.25">
      <c r="A221" s="51">
        <v>78</v>
      </c>
      <c r="B221" s="67"/>
      <c r="C221" s="162"/>
      <c r="D221" s="162"/>
      <c r="E221" s="162"/>
      <c r="F221" s="162"/>
      <c r="G221" s="162"/>
      <c r="H221" s="162"/>
      <c r="I221" s="162"/>
      <c r="J221" s="162"/>
      <c r="K221" s="162"/>
      <c r="L221" s="162"/>
      <c r="M221" s="162"/>
      <c r="N221" s="162"/>
      <c r="O221" s="162"/>
      <c r="P221" s="162"/>
      <c r="Q221" s="162"/>
      <c r="R221" s="162"/>
      <c r="S221" s="162"/>
      <c r="T221" s="162"/>
      <c r="U221" s="162"/>
      <c r="V221" s="162"/>
      <c r="W221" s="162"/>
      <c r="X221" s="162"/>
      <c r="Y221" s="162"/>
      <c r="Z221" s="162"/>
      <c r="AA221" s="162"/>
      <c r="AB221" s="162"/>
      <c r="AC221" s="162"/>
      <c r="AD221" s="162"/>
      <c r="AE221" s="162"/>
      <c r="AF221" s="162"/>
      <c r="AG221" s="162"/>
      <c r="AH221" s="162"/>
      <c r="AI221" s="162"/>
      <c r="AJ221" s="162"/>
      <c r="AK221" s="162"/>
      <c r="AL221" s="162"/>
      <c r="AM221" s="162"/>
      <c r="AN221" s="162"/>
      <c r="AO221" s="162"/>
      <c r="AP221" s="162"/>
      <c r="AQ221" s="162"/>
      <c r="AR221" s="162"/>
      <c r="AS221" s="162"/>
      <c r="AT221" s="162"/>
      <c r="AU221" s="162"/>
      <c r="AV221" s="68"/>
      <c r="AW221" s="67"/>
      <c r="AX221" s="162"/>
      <c r="AY221" s="162"/>
      <c r="AZ221" s="162"/>
      <c r="BA221" s="162"/>
      <c r="BB221" s="162"/>
      <c r="BC221" s="162"/>
      <c r="BD221" s="162"/>
      <c r="BE221" s="162"/>
      <c r="BF221" s="162"/>
      <c r="BG221" s="162"/>
      <c r="BH221" s="162"/>
      <c r="BI221" s="162"/>
      <c r="BJ221" s="162"/>
      <c r="BK221" s="162"/>
      <c r="BL221" s="162"/>
      <c r="BM221" s="162"/>
      <c r="BN221" s="162"/>
      <c r="BO221" s="162"/>
      <c r="BP221" s="162"/>
      <c r="BQ221" s="162"/>
      <c r="BR221" s="162"/>
      <c r="BS221" s="162"/>
      <c r="BT221" s="162"/>
      <c r="BU221" s="162"/>
      <c r="BV221" s="162"/>
      <c r="BW221" s="162"/>
      <c r="BX221" s="162"/>
      <c r="BY221" s="162"/>
      <c r="BZ221" s="162"/>
      <c r="CA221" s="162"/>
      <c r="CB221" s="162"/>
      <c r="CC221" s="162"/>
      <c r="CD221" s="162"/>
      <c r="CE221" s="162"/>
      <c r="CF221" s="162"/>
      <c r="CG221" s="162"/>
      <c r="CH221" s="162"/>
      <c r="CI221" s="162"/>
      <c r="CJ221" s="162"/>
      <c r="CK221" s="162"/>
      <c r="CL221" s="162"/>
      <c r="CM221" s="162"/>
      <c r="CN221" s="162"/>
      <c r="CO221" s="162"/>
      <c r="CP221" s="162"/>
      <c r="CQ221" s="162"/>
      <c r="CR221" s="68"/>
      <c r="CS221" s="53">
        <v>78</v>
      </c>
      <c r="CT221" s="20"/>
      <c r="CU221" s="14"/>
      <c r="CV221" s="14"/>
      <c r="CW221" s="14"/>
      <c r="CX221" s="14"/>
      <c r="CY221" s="14"/>
      <c r="CZ221" s="14"/>
      <c r="DA221" s="14"/>
      <c r="DB221" s="14"/>
      <c r="DC221" s="14"/>
      <c r="DD221" s="14"/>
      <c r="DE221" s="14"/>
      <c r="DF221" s="14"/>
      <c r="DG221" s="14"/>
      <c r="DH221" s="14"/>
      <c r="DI221" s="14"/>
      <c r="DJ221" s="14"/>
      <c r="DK221" s="14"/>
      <c r="DL221" s="14"/>
      <c r="DM221" s="14"/>
      <c r="DN221" s="14"/>
      <c r="DO221" s="14"/>
      <c r="DP221" s="14"/>
      <c r="DQ221" s="14"/>
      <c r="DR221" s="14"/>
      <c r="DS221" s="14"/>
      <c r="DT221" s="14"/>
      <c r="DU221" s="14"/>
      <c r="DV221" s="14"/>
      <c r="DW221" s="14"/>
      <c r="DX221" s="14"/>
      <c r="DY221" s="14"/>
      <c r="DZ221" s="14"/>
      <c r="EA221" s="14"/>
      <c r="EB221" s="14"/>
      <c r="EC221" s="14"/>
      <c r="ED221" s="14"/>
      <c r="EE221" s="14"/>
      <c r="EF221" s="14"/>
      <c r="EG221" s="14"/>
      <c r="EH221" s="14"/>
      <c r="EI221" s="14"/>
      <c r="EJ221" s="14"/>
      <c r="EK221" s="14"/>
      <c r="EL221" s="14"/>
      <c r="EM221" s="14"/>
      <c r="EN221" s="14"/>
      <c r="EO221" s="14"/>
      <c r="EP221" s="14"/>
      <c r="EQ221" s="14"/>
      <c r="ER221" s="14"/>
      <c r="ES221" s="14"/>
      <c r="ET221" s="14"/>
      <c r="EU221" s="14"/>
      <c r="EV221" s="14"/>
      <c r="EW221" s="14"/>
      <c r="EX221" s="14"/>
      <c r="EY221" s="14"/>
      <c r="EZ221" s="14"/>
      <c r="FA221" s="14"/>
      <c r="FB221" s="14"/>
      <c r="FC221" s="14"/>
      <c r="FD221" s="14"/>
      <c r="FE221" s="14"/>
      <c r="FF221" s="14"/>
      <c r="FG221" s="14"/>
      <c r="FH221" s="14"/>
      <c r="FI221" s="14"/>
      <c r="FJ221" s="14"/>
      <c r="FK221" s="14"/>
      <c r="FL221" s="14"/>
      <c r="FM221" s="14"/>
      <c r="FN221" s="14"/>
      <c r="FO221" s="14"/>
      <c r="FP221" s="14"/>
      <c r="FQ221" s="14"/>
      <c r="FR221" s="14"/>
      <c r="FS221" s="14"/>
      <c r="FT221" s="14"/>
      <c r="FU221" s="14"/>
      <c r="FV221" s="14"/>
      <c r="FW221" s="14"/>
      <c r="FX221" s="14"/>
      <c r="FY221" s="14"/>
      <c r="FZ221" s="14"/>
      <c r="GA221" s="14"/>
      <c r="GB221" s="14"/>
      <c r="GC221" s="14"/>
      <c r="GD221" s="14"/>
      <c r="GE221" s="14"/>
      <c r="GF221" s="14"/>
      <c r="GG221" s="14"/>
      <c r="GH221" s="14"/>
      <c r="GI221" s="14"/>
      <c r="GJ221" s="14"/>
      <c r="GK221" s="14"/>
      <c r="GL221" s="14"/>
    </row>
    <row r="222" spans="1:194" ht="5.25" customHeight="1" x14ac:dyDescent="0.25">
      <c r="A222" s="51">
        <v>79</v>
      </c>
      <c r="B222" s="67"/>
      <c r="C222" s="162"/>
      <c r="D222" s="162"/>
      <c r="E222" s="162"/>
      <c r="F222" s="162"/>
      <c r="G222" s="162"/>
      <c r="H222" s="162"/>
      <c r="I222" s="162"/>
      <c r="J222" s="162"/>
      <c r="K222" s="162"/>
      <c r="L222" s="162"/>
      <c r="M222" s="162"/>
      <c r="N222" s="162"/>
      <c r="O222" s="162"/>
      <c r="P222" s="162"/>
      <c r="Q222" s="162"/>
      <c r="R222" s="162"/>
      <c r="S222" s="162"/>
      <c r="T222" s="162"/>
      <c r="U222" s="162"/>
      <c r="V222" s="162"/>
      <c r="W222" s="162"/>
      <c r="X222" s="162"/>
      <c r="Y222" s="162"/>
      <c r="Z222" s="162"/>
      <c r="AA222" s="162"/>
      <c r="AB222" s="162"/>
      <c r="AC222" s="162"/>
      <c r="AD222" s="162"/>
      <c r="AE222" s="162"/>
      <c r="AF222" s="162"/>
      <c r="AG222" s="162"/>
      <c r="AH222" s="162"/>
      <c r="AI222" s="162"/>
      <c r="AJ222" s="162"/>
      <c r="AK222" s="162"/>
      <c r="AL222" s="162"/>
      <c r="AM222" s="162"/>
      <c r="AN222" s="162"/>
      <c r="AO222" s="162"/>
      <c r="AP222" s="162"/>
      <c r="AQ222" s="162"/>
      <c r="AR222" s="162"/>
      <c r="AS222" s="162"/>
      <c r="AT222" s="162"/>
      <c r="AU222" s="162"/>
      <c r="AV222" s="68"/>
      <c r="AW222" s="67"/>
      <c r="AX222" s="162"/>
      <c r="AY222" s="162"/>
      <c r="AZ222" s="162"/>
      <c r="BA222" s="162"/>
      <c r="BB222" s="162"/>
      <c r="BC222" s="162"/>
      <c r="BD222" s="162"/>
      <c r="BE222" s="162"/>
      <c r="BF222" s="162"/>
      <c r="BG222" s="162"/>
      <c r="BH222" s="162"/>
      <c r="BI222" s="162"/>
      <c r="BJ222" s="162"/>
      <c r="BK222" s="162"/>
      <c r="BL222" s="162"/>
      <c r="BM222" s="162"/>
      <c r="BN222" s="162"/>
      <c r="BO222" s="162"/>
      <c r="BP222" s="162"/>
      <c r="BQ222" s="162"/>
      <c r="BR222" s="162"/>
      <c r="BS222" s="162"/>
      <c r="BT222" s="162"/>
      <c r="BU222" s="162"/>
      <c r="BV222" s="162"/>
      <c r="BW222" s="162"/>
      <c r="BX222" s="162"/>
      <c r="BY222" s="162"/>
      <c r="BZ222" s="162"/>
      <c r="CA222" s="162"/>
      <c r="CB222" s="162"/>
      <c r="CC222" s="162"/>
      <c r="CD222" s="162"/>
      <c r="CE222" s="162"/>
      <c r="CF222" s="162"/>
      <c r="CG222" s="162"/>
      <c r="CH222" s="162"/>
      <c r="CI222" s="162"/>
      <c r="CJ222" s="162"/>
      <c r="CK222" s="162"/>
      <c r="CL222" s="162"/>
      <c r="CM222" s="162"/>
      <c r="CN222" s="162"/>
      <c r="CO222" s="162"/>
      <c r="CP222" s="162"/>
      <c r="CQ222" s="162"/>
      <c r="CR222" s="68"/>
      <c r="CS222" s="53">
        <v>79</v>
      </c>
      <c r="CT222" s="20"/>
      <c r="CU222" s="14"/>
      <c r="CV222" s="14"/>
      <c r="CW222" s="14"/>
      <c r="CX222" s="14"/>
      <c r="CY222" s="14"/>
      <c r="CZ222" s="14"/>
      <c r="DA222" s="14"/>
      <c r="DB222" s="14"/>
      <c r="DC222" s="14"/>
      <c r="DD222" s="14"/>
      <c r="DE222" s="14"/>
      <c r="DF222" s="14"/>
      <c r="DG222" s="14"/>
      <c r="DH222" s="14"/>
      <c r="DI222" s="14"/>
      <c r="DJ222" s="14"/>
      <c r="DK222" s="14"/>
      <c r="DL222" s="14"/>
      <c r="DM222" s="14"/>
      <c r="DN222" s="14"/>
      <c r="DO222" s="14"/>
      <c r="DP222" s="14"/>
      <c r="DQ222" s="14"/>
      <c r="DR222" s="14"/>
      <c r="DS222" s="14"/>
      <c r="DT222" s="14"/>
      <c r="DU222" s="14"/>
      <c r="DV222" s="14"/>
      <c r="DW222" s="14"/>
      <c r="DX222" s="14"/>
      <c r="DY222" s="14"/>
      <c r="DZ222" s="14"/>
      <c r="EA222" s="14"/>
      <c r="EB222" s="14"/>
      <c r="EC222" s="14"/>
      <c r="ED222" s="14"/>
      <c r="EE222" s="14"/>
      <c r="EF222" s="14"/>
      <c r="EG222" s="14"/>
      <c r="EH222" s="14"/>
      <c r="EI222" s="14"/>
      <c r="EJ222" s="14"/>
      <c r="EK222" s="14"/>
      <c r="EL222" s="14"/>
      <c r="EM222" s="14"/>
      <c r="EN222" s="14"/>
      <c r="EO222" s="14"/>
      <c r="EP222" s="14"/>
      <c r="EQ222" s="14"/>
      <c r="ER222" s="14"/>
      <c r="ES222" s="14"/>
      <c r="ET222" s="14"/>
      <c r="EU222" s="14"/>
      <c r="EV222" s="14"/>
      <c r="EW222" s="14"/>
      <c r="EX222" s="14"/>
      <c r="EY222" s="14"/>
      <c r="EZ222" s="14"/>
      <c r="FA222" s="14"/>
      <c r="FB222" s="14"/>
      <c r="FC222" s="14"/>
      <c r="FD222" s="14"/>
      <c r="FE222" s="14"/>
      <c r="FF222" s="14"/>
      <c r="FG222" s="14"/>
      <c r="FH222" s="14"/>
      <c r="FI222" s="14"/>
      <c r="FJ222" s="14"/>
      <c r="FK222" s="14"/>
      <c r="FL222" s="14"/>
      <c r="FM222" s="14"/>
      <c r="FN222" s="14"/>
      <c r="FO222" s="14"/>
      <c r="FP222" s="14"/>
      <c r="FQ222" s="14"/>
      <c r="FR222" s="14"/>
      <c r="FS222" s="14"/>
      <c r="FT222" s="14"/>
      <c r="FU222" s="14"/>
      <c r="FV222" s="14"/>
      <c r="FW222" s="14"/>
      <c r="FX222" s="14"/>
      <c r="FY222" s="14"/>
      <c r="FZ222" s="14"/>
      <c r="GA222" s="14"/>
      <c r="GB222" s="14"/>
      <c r="GC222" s="14"/>
      <c r="GD222" s="14"/>
      <c r="GE222" s="14"/>
      <c r="GF222" s="14"/>
      <c r="GG222" s="14"/>
      <c r="GH222" s="14"/>
      <c r="GI222" s="14"/>
      <c r="GJ222" s="14"/>
      <c r="GK222" s="14"/>
      <c r="GL222" s="14"/>
    </row>
    <row r="223" spans="1:194" ht="5.25" customHeight="1" x14ac:dyDescent="0.25">
      <c r="A223" s="51">
        <v>80</v>
      </c>
      <c r="B223" s="67"/>
      <c r="C223" s="162"/>
      <c r="D223" s="162"/>
      <c r="E223" s="162"/>
      <c r="F223" s="162"/>
      <c r="G223" s="162"/>
      <c r="H223" s="162"/>
      <c r="I223" s="162"/>
      <c r="J223" s="162"/>
      <c r="K223" s="162"/>
      <c r="L223" s="162"/>
      <c r="M223" s="162"/>
      <c r="N223" s="162"/>
      <c r="O223" s="162"/>
      <c r="P223" s="162"/>
      <c r="Q223" s="162"/>
      <c r="R223" s="162"/>
      <c r="S223" s="162"/>
      <c r="T223" s="162"/>
      <c r="U223" s="162"/>
      <c r="V223" s="162"/>
      <c r="W223" s="162"/>
      <c r="X223" s="162"/>
      <c r="Y223" s="162"/>
      <c r="Z223" s="162"/>
      <c r="AA223" s="162"/>
      <c r="AB223" s="162"/>
      <c r="AC223" s="162"/>
      <c r="AD223" s="162"/>
      <c r="AE223" s="162"/>
      <c r="AF223" s="162"/>
      <c r="AG223" s="162"/>
      <c r="AH223" s="162"/>
      <c r="AI223" s="162"/>
      <c r="AJ223" s="162"/>
      <c r="AK223" s="162"/>
      <c r="AL223" s="162"/>
      <c r="AM223" s="162"/>
      <c r="AN223" s="162"/>
      <c r="AO223" s="162"/>
      <c r="AP223" s="162"/>
      <c r="AQ223" s="162"/>
      <c r="AR223" s="162"/>
      <c r="AS223" s="162"/>
      <c r="AT223" s="162"/>
      <c r="AU223" s="162"/>
      <c r="AV223" s="68"/>
      <c r="AW223" s="67"/>
      <c r="AX223" s="162"/>
      <c r="AY223" s="162"/>
      <c r="AZ223" s="162"/>
      <c r="BA223" s="162"/>
      <c r="BB223" s="162"/>
      <c r="BC223" s="162"/>
      <c r="BD223" s="162"/>
      <c r="BE223" s="162"/>
      <c r="BF223" s="162"/>
      <c r="BG223" s="162"/>
      <c r="BH223" s="162"/>
      <c r="BI223" s="162"/>
      <c r="BJ223" s="162"/>
      <c r="BK223" s="162"/>
      <c r="BL223" s="162"/>
      <c r="BM223" s="162"/>
      <c r="BN223" s="162"/>
      <c r="BO223" s="162"/>
      <c r="BP223" s="162"/>
      <c r="BQ223" s="162"/>
      <c r="BR223" s="162"/>
      <c r="BS223" s="162"/>
      <c r="BT223" s="162"/>
      <c r="BU223" s="162"/>
      <c r="BV223" s="162"/>
      <c r="BW223" s="162"/>
      <c r="BX223" s="162"/>
      <c r="BY223" s="162"/>
      <c r="BZ223" s="162"/>
      <c r="CA223" s="162"/>
      <c r="CB223" s="162"/>
      <c r="CC223" s="162"/>
      <c r="CD223" s="162"/>
      <c r="CE223" s="162"/>
      <c r="CF223" s="162"/>
      <c r="CG223" s="162"/>
      <c r="CH223" s="162"/>
      <c r="CI223" s="162"/>
      <c r="CJ223" s="162"/>
      <c r="CK223" s="162"/>
      <c r="CL223" s="162"/>
      <c r="CM223" s="162"/>
      <c r="CN223" s="162"/>
      <c r="CO223" s="162"/>
      <c r="CP223" s="162"/>
      <c r="CQ223" s="162"/>
      <c r="CR223" s="68"/>
      <c r="CS223" s="53">
        <v>80</v>
      </c>
      <c r="CT223" s="20"/>
      <c r="CU223" s="14"/>
      <c r="CV223" s="14"/>
      <c r="CW223" s="63"/>
      <c r="CX223" s="14"/>
      <c r="CY223" s="14"/>
      <c r="CZ223" s="14"/>
      <c r="DA223" s="14"/>
      <c r="DB223" s="14"/>
      <c r="DC223" s="14"/>
      <c r="DD223" s="14"/>
      <c r="DE223" s="14"/>
      <c r="DF223" s="14"/>
      <c r="DG223" s="14"/>
      <c r="DH223" s="14"/>
      <c r="DI223" s="14"/>
      <c r="DJ223" s="14"/>
      <c r="DK223" s="14"/>
      <c r="DL223" s="14"/>
      <c r="DM223" s="14"/>
      <c r="DN223" s="14"/>
      <c r="DO223" s="14"/>
      <c r="DP223" s="14"/>
      <c r="DQ223" s="14"/>
      <c r="DR223" s="14"/>
      <c r="DS223" s="14"/>
      <c r="DT223" s="14"/>
      <c r="DU223" s="14"/>
      <c r="DV223" s="14"/>
      <c r="DW223" s="14"/>
      <c r="DX223" s="14"/>
      <c r="DY223" s="14"/>
      <c r="DZ223" s="14"/>
      <c r="EA223" s="14"/>
      <c r="EB223" s="14"/>
      <c r="EC223" s="14"/>
      <c r="ED223" s="14"/>
      <c r="EE223" s="14"/>
      <c r="EF223" s="14"/>
      <c r="EG223" s="14"/>
      <c r="EH223" s="14"/>
      <c r="EI223" s="14"/>
      <c r="EJ223" s="14"/>
      <c r="EK223" s="14"/>
      <c r="EL223" s="14"/>
      <c r="EM223" s="14"/>
      <c r="EN223" s="14"/>
      <c r="EO223" s="14"/>
      <c r="EP223" s="14"/>
      <c r="EQ223" s="14"/>
      <c r="ER223" s="14"/>
      <c r="ES223" s="14"/>
      <c r="ET223" s="14"/>
      <c r="EU223" s="14"/>
      <c r="EV223" s="14"/>
      <c r="EW223" s="14"/>
      <c r="EX223" s="14"/>
      <c r="EY223" s="14"/>
      <c r="EZ223" s="14"/>
      <c r="FA223" s="14"/>
      <c r="FB223" s="14"/>
      <c r="FC223" s="14"/>
      <c r="FD223" s="14"/>
      <c r="FE223" s="14"/>
      <c r="FF223" s="14"/>
      <c r="FG223" s="14"/>
      <c r="FH223" s="14"/>
      <c r="FI223" s="14"/>
      <c r="FJ223" s="14"/>
      <c r="FK223" s="14"/>
      <c r="FL223" s="14"/>
      <c r="FM223" s="14"/>
      <c r="FN223" s="14"/>
      <c r="FO223" s="14"/>
      <c r="FP223" s="14"/>
      <c r="FQ223" s="14"/>
      <c r="FR223" s="14"/>
      <c r="FS223" s="14"/>
      <c r="FT223" s="14"/>
      <c r="FU223" s="14"/>
      <c r="FV223" s="14"/>
      <c r="FW223" s="14"/>
      <c r="FX223" s="14"/>
      <c r="FY223" s="14"/>
      <c r="FZ223" s="14"/>
      <c r="GA223" s="14"/>
      <c r="GB223" s="14"/>
      <c r="GC223" s="14"/>
      <c r="GD223" s="14"/>
      <c r="GE223" s="14"/>
      <c r="GF223" s="14"/>
      <c r="GG223" s="14"/>
      <c r="GH223" s="14"/>
      <c r="GI223" s="14"/>
      <c r="GJ223" s="14"/>
      <c r="GK223" s="14"/>
      <c r="GL223" s="14"/>
    </row>
    <row r="224" spans="1:194" ht="5.25" customHeight="1" x14ac:dyDescent="0.25">
      <c r="A224" s="51">
        <v>81</v>
      </c>
      <c r="B224" s="67"/>
      <c r="C224" s="162"/>
      <c r="D224" s="162"/>
      <c r="E224" s="162"/>
      <c r="F224" s="162"/>
      <c r="G224" s="162"/>
      <c r="H224" s="162"/>
      <c r="I224" s="162"/>
      <c r="J224" s="162"/>
      <c r="K224" s="162"/>
      <c r="L224" s="162"/>
      <c r="M224" s="162"/>
      <c r="N224" s="162"/>
      <c r="O224" s="162"/>
      <c r="P224" s="162"/>
      <c r="Q224" s="162"/>
      <c r="R224" s="162"/>
      <c r="S224" s="162"/>
      <c r="T224" s="162"/>
      <c r="U224" s="162"/>
      <c r="V224" s="162"/>
      <c r="W224" s="162"/>
      <c r="X224" s="162"/>
      <c r="Y224" s="162"/>
      <c r="Z224" s="162"/>
      <c r="AA224" s="162"/>
      <c r="AB224" s="162"/>
      <c r="AC224" s="162"/>
      <c r="AD224" s="162"/>
      <c r="AE224" s="162"/>
      <c r="AF224" s="162"/>
      <c r="AG224" s="162"/>
      <c r="AH224" s="162"/>
      <c r="AI224" s="162"/>
      <c r="AJ224" s="162"/>
      <c r="AK224" s="162"/>
      <c r="AL224" s="162"/>
      <c r="AM224" s="162"/>
      <c r="AN224" s="162"/>
      <c r="AO224" s="162"/>
      <c r="AP224" s="162"/>
      <c r="AQ224" s="162"/>
      <c r="AR224" s="162"/>
      <c r="AS224" s="162"/>
      <c r="AT224" s="162"/>
      <c r="AU224" s="162"/>
      <c r="AV224" s="68"/>
      <c r="AW224" s="67"/>
      <c r="AX224" s="162"/>
      <c r="AY224" s="162"/>
      <c r="AZ224" s="162"/>
      <c r="BA224" s="162"/>
      <c r="BB224" s="162"/>
      <c r="BC224" s="162"/>
      <c r="BD224" s="162"/>
      <c r="BE224" s="162"/>
      <c r="BF224" s="162"/>
      <c r="BG224" s="162"/>
      <c r="BH224" s="162"/>
      <c r="BI224" s="162"/>
      <c r="BJ224" s="162"/>
      <c r="BK224" s="162"/>
      <c r="BL224" s="162"/>
      <c r="BM224" s="162"/>
      <c r="BN224" s="162"/>
      <c r="BO224" s="162"/>
      <c r="BP224" s="162"/>
      <c r="BQ224" s="162"/>
      <c r="BR224" s="162"/>
      <c r="BS224" s="162"/>
      <c r="BT224" s="162"/>
      <c r="BU224" s="162"/>
      <c r="BV224" s="162"/>
      <c r="BW224" s="162"/>
      <c r="BX224" s="162"/>
      <c r="BY224" s="162"/>
      <c r="BZ224" s="162"/>
      <c r="CA224" s="162"/>
      <c r="CB224" s="162"/>
      <c r="CC224" s="162"/>
      <c r="CD224" s="162"/>
      <c r="CE224" s="162"/>
      <c r="CF224" s="162"/>
      <c r="CG224" s="162"/>
      <c r="CH224" s="162"/>
      <c r="CI224" s="162"/>
      <c r="CJ224" s="162"/>
      <c r="CK224" s="162"/>
      <c r="CL224" s="162"/>
      <c r="CM224" s="162"/>
      <c r="CN224" s="162"/>
      <c r="CO224" s="162"/>
      <c r="CP224" s="162"/>
      <c r="CQ224" s="162"/>
      <c r="CR224" s="68"/>
      <c r="CS224" s="53">
        <v>81</v>
      </c>
      <c r="CT224" s="20"/>
      <c r="CU224" s="14"/>
      <c r="CV224" s="14"/>
      <c r="CW224" s="14"/>
      <c r="CX224" s="14"/>
      <c r="CY224" s="14"/>
      <c r="CZ224" s="14"/>
      <c r="DA224" s="14"/>
      <c r="DB224" s="14"/>
      <c r="DC224" s="14"/>
      <c r="DD224" s="14"/>
      <c r="DE224" s="14"/>
      <c r="DF224" s="14"/>
      <c r="DG224" s="14"/>
      <c r="DH224" s="14"/>
      <c r="DI224" s="14"/>
      <c r="DJ224" s="14"/>
      <c r="DK224" s="14"/>
      <c r="DL224" s="14"/>
      <c r="DM224" s="14"/>
      <c r="DN224" s="14"/>
      <c r="DO224" s="14"/>
      <c r="DP224" s="14"/>
      <c r="DQ224" s="14"/>
      <c r="DR224" s="14"/>
      <c r="DS224" s="14"/>
      <c r="DT224" s="14"/>
      <c r="DU224" s="14"/>
      <c r="DV224" s="14"/>
      <c r="DW224" s="14"/>
      <c r="DX224" s="14"/>
      <c r="DY224" s="14"/>
      <c r="DZ224" s="14"/>
      <c r="EA224" s="14"/>
      <c r="EB224" s="14"/>
      <c r="EC224" s="14"/>
      <c r="ED224" s="14"/>
      <c r="EE224" s="14"/>
      <c r="EF224" s="14"/>
      <c r="EG224" s="14"/>
      <c r="EH224" s="14"/>
      <c r="EI224" s="14"/>
      <c r="EJ224" s="14"/>
      <c r="EK224" s="14"/>
      <c r="EL224" s="14"/>
      <c r="EM224" s="14"/>
      <c r="EN224" s="14"/>
      <c r="EO224" s="14"/>
      <c r="EP224" s="14"/>
      <c r="EQ224" s="14"/>
      <c r="ER224" s="14"/>
      <c r="ES224" s="14"/>
      <c r="ET224" s="14"/>
      <c r="EU224" s="14"/>
      <c r="EV224" s="14"/>
      <c r="EW224" s="14"/>
      <c r="EX224" s="14"/>
      <c r="EY224" s="14"/>
      <c r="EZ224" s="14"/>
      <c r="FA224" s="14"/>
      <c r="FB224" s="14"/>
      <c r="FC224" s="14"/>
      <c r="FD224" s="14"/>
      <c r="FE224" s="14"/>
      <c r="FF224" s="14"/>
      <c r="FG224" s="14"/>
      <c r="FH224" s="14"/>
      <c r="FI224" s="14"/>
      <c r="FJ224" s="14"/>
      <c r="FK224" s="14"/>
      <c r="FL224" s="14"/>
      <c r="FM224" s="14"/>
      <c r="FN224" s="14"/>
      <c r="FO224" s="14"/>
      <c r="FP224" s="14"/>
      <c r="FQ224" s="14"/>
      <c r="FR224" s="14"/>
      <c r="FS224" s="14"/>
      <c r="FT224" s="14"/>
      <c r="FU224" s="14"/>
      <c r="FV224" s="14"/>
      <c r="FW224" s="14"/>
      <c r="FX224" s="14"/>
      <c r="FY224" s="14"/>
      <c r="FZ224" s="14"/>
      <c r="GA224" s="14"/>
      <c r="GB224" s="14"/>
      <c r="GC224" s="14"/>
      <c r="GD224" s="14"/>
      <c r="GE224" s="14"/>
      <c r="GF224" s="14"/>
      <c r="GG224" s="14"/>
      <c r="GH224" s="14"/>
      <c r="GI224" s="14"/>
      <c r="GJ224" s="14"/>
      <c r="GK224" s="14"/>
      <c r="GL224" s="14"/>
    </row>
    <row r="225" spans="1:194" ht="5.25" customHeight="1" x14ac:dyDescent="0.25">
      <c r="A225" s="51">
        <v>82</v>
      </c>
      <c r="B225" s="67"/>
      <c r="C225" s="162"/>
      <c r="D225" s="162"/>
      <c r="E225" s="162"/>
      <c r="F225" s="162"/>
      <c r="G225" s="162"/>
      <c r="H225" s="162"/>
      <c r="I225" s="162"/>
      <c r="J225" s="162"/>
      <c r="K225" s="162"/>
      <c r="L225" s="162"/>
      <c r="M225" s="162"/>
      <c r="N225" s="162"/>
      <c r="O225" s="162"/>
      <c r="P225" s="162"/>
      <c r="Q225" s="162"/>
      <c r="R225" s="162"/>
      <c r="S225" s="162"/>
      <c r="T225" s="162"/>
      <c r="U225" s="162"/>
      <c r="V225" s="162"/>
      <c r="W225" s="162"/>
      <c r="X225" s="162"/>
      <c r="Y225" s="162"/>
      <c r="Z225" s="162"/>
      <c r="AA225" s="162"/>
      <c r="AB225" s="162"/>
      <c r="AC225" s="162"/>
      <c r="AD225" s="162"/>
      <c r="AE225" s="162"/>
      <c r="AF225" s="162"/>
      <c r="AG225" s="162"/>
      <c r="AH225" s="162"/>
      <c r="AI225" s="162"/>
      <c r="AJ225" s="162"/>
      <c r="AK225" s="162"/>
      <c r="AL225" s="162"/>
      <c r="AM225" s="162"/>
      <c r="AN225" s="162"/>
      <c r="AO225" s="162"/>
      <c r="AP225" s="162"/>
      <c r="AQ225" s="162"/>
      <c r="AR225" s="162"/>
      <c r="AS225" s="162"/>
      <c r="AT225" s="162"/>
      <c r="AU225" s="162"/>
      <c r="AV225" s="68"/>
      <c r="AW225" s="67"/>
      <c r="AX225" s="162"/>
      <c r="AY225" s="162"/>
      <c r="AZ225" s="162"/>
      <c r="BA225" s="162"/>
      <c r="BB225" s="162"/>
      <c r="BC225" s="162"/>
      <c r="BD225" s="162"/>
      <c r="BE225" s="162"/>
      <c r="BF225" s="162"/>
      <c r="BG225" s="162"/>
      <c r="BH225" s="162"/>
      <c r="BI225" s="162"/>
      <c r="BJ225" s="162"/>
      <c r="BK225" s="162"/>
      <c r="BL225" s="162"/>
      <c r="BM225" s="162"/>
      <c r="BN225" s="162"/>
      <c r="BO225" s="162"/>
      <c r="BP225" s="162"/>
      <c r="BQ225" s="162"/>
      <c r="BR225" s="162"/>
      <c r="BS225" s="162"/>
      <c r="BT225" s="162"/>
      <c r="BU225" s="162"/>
      <c r="BV225" s="162"/>
      <c r="BW225" s="162"/>
      <c r="BX225" s="162"/>
      <c r="BY225" s="162"/>
      <c r="BZ225" s="162"/>
      <c r="CA225" s="162"/>
      <c r="CB225" s="162"/>
      <c r="CC225" s="162"/>
      <c r="CD225" s="162"/>
      <c r="CE225" s="162"/>
      <c r="CF225" s="162"/>
      <c r="CG225" s="162"/>
      <c r="CH225" s="162"/>
      <c r="CI225" s="162"/>
      <c r="CJ225" s="162"/>
      <c r="CK225" s="162"/>
      <c r="CL225" s="162"/>
      <c r="CM225" s="162"/>
      <c r="CN225" s="162"/>
      <c r="CO225" s="162"/>
      <c r="CP225" s="162"/>
      <c r="CQ225" s="162"/>
      <c r="CR225" s="68"/>
      <c r="CS225" s="53">
        <v>82</v>
      </c>
      <c r="CT225" s="20"/>
      <c r="CU225" s="14"/>
      <c r="CV225" s="14"/>
      <c r="CW225" s="14"/>
      <c r="CX225" s="14"/>
      <c r="CY225" s="14"/>
      <c r="CZ225" s="14"/>
      <c r="DA225" s="14"/>
      <c r="DB225" s="14"/>
      <c r="DC225" s="14"/>
      <c r="DD225" s="14"/>
      <c r="DE225" s="14"/>
      <c r="DF225" s="14"/>
      <c r="DG225" s="14"/>
      <c r="DH225" s="14"/>
      <c r="DI225" s="14"/>
      <c r="DJ225" s="14"/>
      <c r="DK225" s="14"/>
      <c r="DL225" s="14"/>
      <c r="DM225" s="14"/>
      <c r="DN225" s="14"/>
      <c r="DO225" s="14"/>
      <c r="DP225" s="14"/>
      <c r="DQ225" s="14"/>
      <c r="DR225" s="14"/>
      <c r="DS225" s="14"/>
      <c r="DT225" s="14"/>
      <c r="DU225" s="14"/>
      <c r="DV225" s="14"/>
      <c r="DW225" s="14"/>
      <c r="DX225" s="14"/>
      <c r="DY225" s="14"/>
      <c r="DZ225" s="14"/>
      <c r="EA225" s="14"/>
      <c r="EB225" s="14"/>
      <c r="EC225" s="14"/>
      <c r="ED225" s="14"/>
      <c r="EE225" s="14"/>
      <c r="EF225" s="14"/>
      <c r="EG225" s="14"/>
      <c r="EH225" s="14"/>
      <c r="EI225" s="14"/>
      <c r="EJ225" s="14"/>
      <c r="EK225" s="14"/>
      <c r="EL225" s="14"/>
      <c r="EM225" s="14"/>
      <c r="EN225" s="14"/>
      <c r="EO225" s="14"/>
      <c r="EP225" s="14"/>
      <c r="EQ225" s="14"/>
      <c r="ER225" s="14"/>
      <c r="ES225" s="14"/>
      <c r="ET225" s="14"/>
      <c r="EU225" s="14"/>
      <c r="EV225" s="14"/>
      <c r="EW225" s="14"/>
      <c r="EX225" s="14"/>
      <c r="EY225" s="14"/>
      <c r="EZ225" s="14"/>
      <c r="FA225" s="14"/>
      <c r="FB225" s="14"/>
      <c r="FC225" s="14"/>
      <c r="FD225" s="14"/>
      <c r="FE225" s="14"/>
      <c r="FF225" s="14"/>
      <c r="FG225" s="14"/>
      <c r="FH225" s="14"/>
      <c r="FI225" s="14"/>
      <c r="FJ225" s="14"/>
      <c r="FK225" s="14"/>
      <c r="FL225" s="14"/>
      <c r="FM225" s="14"/>
      <c r="FN225" s="14"/>
      <c r="FO225" s="14"/>
      <c r="FP225" s="14"/>
      <c r="FQ225" s="14"/>
      <c r="FR225" s="14"/>
      <c r="FS225" s="14"/>
      <c r="FT225" s="14"/>
      <c r="FU225" s="14"/>
      <c r="FV225" s="14"/>
      <c r="FW225" s="14"/>
      <c r="FX225" s="14"/>
      <c r="FY225" s="14"/>
      <c r="FZ225" s="14"/>
      <c r="GA225" s="14"/>
      <c r="GB225" s="14"/>
      <c r="GC225" s="14"/>
      <c r="GD225" s="14"/>
      <c r="GE225" s="14"/>
      <c r="GF225" s="14"/>
      <c r="GG225" s="14"/>
      <c r="GH225" s="14"/>
      <c r="GI225" s="14"/>
      <c r="GJ225" s="14"/>
      <c r="GK225" s="14"/>
      <c r="GL225" s="14"/>
    </row>
    <row r="226" spans="1:194" ht="5.25" customHeight="1" x14ac:dyDescent="0.25">
      <c r="A226" s="51">
        <v>83</v>
      </c>
      <c r="B226" s="73"/>
      <c r="C226" s="163"/>
      <c r="D226" s="163"/>
      <c r="E226" s="163"/>
      <c r="F226" s="163"/>
      <c r="G226" s="163"/>
      <c r="H226" s="163"/>
      <c r="I226" s="163"/>
      <c r="J226" s="163"/>
      <c r="K226" s="163"/>
      <c r="L226" s="163"/>
      <c r="M226" s="163"/>
      <c r="N226" s="163"/>
      <c r="O226" s="163"/>
      <c r="P226" s="163"/>
      <c r="Q226" s="163"/>
      <c r="R226" s="163"/>
      <c r="S226" s="163"/>
      <c r="T226" s="163"/>
      <c r="U226" s="163"/>
      <c r="V226" s="163"/>
      <c r="W226" s="163"/>
      <c r="X226" s="163"/>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74"/>
      <c r="AW226" s="7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74"/>
      <c r="CS226" s="54">
        <v>83</v>
      </c>
      <c r="CT226" s="20"/>
      <c r="CU226" s="14"/>
      <c r="CV226" s="14"/>
      <c r="CW226" s="14"/>
      <c r="CX226" s="14"/>
      <c r="CY226" s="14"/>
      <c r="CZ226" s="14"/>
      <c r="DA226" s="14"/>
      <c r="DB226" s="14"/>
      <c r="DC226" s="14"/>
      <c r="DD226" s="14"/>
      <c r="DE226" s="14"/>
      <c r="DF226" s="14"/>
      <c r="DG226" s="14"/>
      <c r="DH226" s="14"/>
      <c r="DI226" s="14"/>
      <c r="DJ226" s="14"/>
      <c r="DK226" s="14"/>
      <c r="DL226" s="14"/>
      <c r="DM226" s="14"/>
      <c r="DN226" s="14"/>
      <c r="DO226" s="14"/>
      <c r="DP226" s="14"/>
      <c r="DQ226" s="14"/>
      <c r="DR226" s="14"/>
      <c r="DS226" s="14"/>
      <c r="DT226" s="14"/>
      <c r="DU226" s="14"/>
      <c r="DV226" s="14"/>
      <c r="DW226" s="14"/>
      <c r="DX226" s="14"/>
      <c r="DY226" s="14"/>
      <c r="DZ226" s="14"/>
      <c r="EA226" s="14"/>
      <c r="EB226" s="14"/>
      <c r="EC226" s="14"/>
      <c r="ED226" s="14"/>
      <c r="EE226" s="14"/>
      <c r="EF226" s="14"/>
      <c r="EG226" s="14"/>
      <c r="EH226" s="14"/>
      <c r="EI226" s="14"/>
      <c r="EJ226" s="14"/>
      <c r="EK226" s="14"/>
      <c r="EL226" s="14"/>
      <c r="EM226" s="14"/>
      <c r="EN226" s="14"/>
      <c r="EO226" s="14"/>
      <c r="EP226" s="14"/>
      <c r="EQ226" s="14"/>
      <c r="ER226" s="14"/>
      <c r="ES226" s="14"/>
      <c r="ET226" s="14"/>
      <c r="EU226" s="14"/>
      <c r="EV226" s="14"/>
      <c r="EW226" s="14"/>
      <c r="EX226" s="14"/>
      <c r="EY226" s="14"/>
      <c r="EZ226" s="14"/>
      <c r="FA226" s="14"/>
      <c r="FB226" s="14"/>
      <c r="FC226" s="14"/>
      <c r="FD226" s="14"/>
      <c r="FE226" s="14"/>
      <c r="FF226" s="14"/>
      <c r="FG226" s="14"/>
      <c r="FH226" s="14"/>
      <c r="FI226" s="14"/>
      <c r="FJ226" s="14"/>
      <c r="FK226" s="14"/>
      <c r="FL226" s="14"/>
      <c r="FM226" s="14"/>
      <c r="FN226" s="14"/>
      <c r="FO226" s="14"/>
      <c r="FP226" s="14"/>
      <c r="FQ226" s="14"/>
      <c r="FR226" s="14"/>
      <c r="FS226" s="14"/>
      <c r="FT226" s="14"/>
      <c r="FU226" s="14"/>
      <c r="FV226" s="14"/>
      <c r="FW226" s="14"/>
      <c r="FX226" s="14"/>
      <c r="FY226" s="14"/>
      <c r="FZ226" s="14"/>
      <c r="GA226" s="14"/>
      <c r="GB226" s="14"/>
      <c r="GC226" s="14"/>
      <c r="GD226" s="14"/>
      <c r="GE226" s="14"/>
      <c r="GF226" s="14"/>
      <c r="GG226" s="14"/>
      <c r="GH226" s="14"/>
      <c r="GI226" s="14"/>
      <c r="GJ226" s="14"/>
      <c r="GK226" s="14"/>
      <c r="GL226" s="14"/>
    </row>
    <row r="227" spans="1:194" ht="5.25" customHeight="1" x14ac:dyDescent="0.25">
      <c r="A227" s="51">
        <v>84</v>
      </c>
      <c r="B227" s="64"/>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4"/>
      <c r="AX227" s="65"/>
      <c r="AY227" s="65"/>
      <c r="AZ227" s="65"/>
      <c r="BA227" s="65"/>
      <c r="BB227" s="65"/>
      <c r="BC227" s="65"/>
      <c r="BD227" s="65"/>
      <c r="BE227" s="65"/>
      <c r="BF227" s="65"/>
      <c r="BG227" s="65"/>
      <c r="BH227" s="65"/>
      <c r="BI227" s="65"/>
      <c r="BJ227" s="65"/>
      <c r="BK227" s="65"/>
      <c r="BL227" s="65"/>
      <c r="BM227" s="65"/>
      <c r="BN227" s="65"/>
      <c r="BO227" s="65"/>
      <c r="BP227" s="65"/>
      <c r="BQ227" s="65"/>
      <c r="BR227" s="65"/>
      <c r="BS227" s="65"/>
      <c r="BT227" s="65"/>
      <c r="BU227" s="65"/>
      <c r="BV227" s="65"/>
      <c r="BW227" s="65"/>
      <c r="BX227" s="65"/>
      <c r="BY227" s="65"/>
      <c r="BZ227" s="65"/>
      <c r="CA227" s="65"/>
      <c r="CB227" s="65"/>
      <c r="CC227" s="65"/>
      <c r="CD227" s="65"/>
      <c r="CE227" s="65"/>
      <c r="CF227" s="65"/>
      <c r="CG227" s="65"/>
      <c r="CH227" s="65"/>
      <c r="CI227" s="65"/>
      <c r="CJ227" s="65"/>
      <c r="CK227" s="65"/>
      <c r="CL227" s="65"/>
      <c r="CM227" s="65"/>
      <c r="CN227" s="65"/>
      <c r="CO227" s="65"/>
      <c r="CP227" s="65"/>
      <c r="CQ227" s="65"/>
      <c r="CR227" s="66"/>
      <c r="CS227" s="55">
        <v>84</v>
      </c>
      <c r="CT227" s="20"/>
      <c r="CU227" s="14"/>
      <c r="CV227" s="14"/>
      <c r="CW227" s="14"/>
      <c r="CX227" s="14"/>
      <c r="CY227" s="14"/>
      <c r="CZ227" s="14"/>
      <c r="DA227" s="14"/>
      <c r="DB227" s="14"/>
      <c r="DC227" s="14"/>
      <c r="DD227" s="14"/>
      <c r="DE227" s="14"/>
      <c r="DF227" s="14"/>
      <c r="DG227" s="14"/>
      <c r="DH227" s="14"/>
      <c r="DI227" s="14"/>
      <c r="DJ227" s="14"/>
      <c r="DK227" s="14"/>
      <c r="DL227" s="14"/>
      <c r="DM227" s="14"/>
      <c r="DN227" s="14"/>
      <c r="DO227" s="14"/>
      <c r="DP227" s="14"/>
      <c r="DQ227" s="14"/>
      <c r="DR227" s="14"/>
      <c r="DS227" s="14"/>
      <c r="DT227" s="14"/>
      <c r="DU227" s="14"/>
      <c r="DV227" s="14"/>
      <c r="DW227" s="14"/>
      <c r="DX227" s="14"/>
      <c r="DY227" s="14"/>
      <c r="DZ227" s="14"/>
      <c r="EA227" s="14"/>
      <c r="EB227" s="14"/>
      <c r="EC227" s="14"/>
      <c r="ED227" s="14"/>
      <c r="EE227" s="14"/>
      <c r="EF227" s="14"/>
      <c r="EG227" s="14"/>
      <c r="EH227" s="14"/>
      <c r="EI227" s="14"/>
      <c r="EJ227" s="14"/>
      <c r="EK227" s="14"/>
      <c r="EL227" s="14"/>
      <c r="EM227" s="14"/>
      <c r="EN227" s="14"/>
      <c r="EO227" s="14"/>
      <c r="EP227" s="14"/>
      <c r="EQ227" s="14"/>
      <c r="ER227" s="14"/>
      <c r="ES227" s="14"/>
      <c r="ET227" s="14"/>
      <c r="EU227" s="14"/>
      <c r="EV227" s="14"/>
      <c r="EW227" s="14"/>
      <c r="EX227" s="14"/>
      <c r="EY227" s="14"/>
      <c r="EZ227" s="14"/>
      <c r="FA227" s="14"/>
      <c r="FB227" s="14"/>
      <c r="FC227" s="14"/>
      <c r="FD227" s="14"/>
      <c r="FE227" s="14"/>
      <c r="FF227" s="14"/>
      <c r="FG227" s="14"/>
      <c r="FH227" s="14"/>
      <c r="FI227" s="14"/>
      <c r="FJ227" s="14"/>
      <c r="FK227" s="14"/>
      <c r="FL227" s="14"/>
      <c r="FM227" s="14"/>
      <c r="FN227" s="14"/>
      <c r="FO227" s="14"/>
      <c r="FP227" s="14"/>
      <c r="FQ227" s="14"/>
      <c r="FR227" s="14"/>
      <c r="FS227" s="14"/>
      <c r="FT227" s="14"/>
      <c r="FU227" s="14"/>
      <c r="FV227" s="14"/>
      <c r="FW227" s="14"/>
      <c r="FX227" s="14"/>
      <c r="FY227" s="14"/>
      <c r="FZ227" s="14"/>
      <c r="GA227" s="14"/>
      <c r="GB227" s="14"/>
      <c r="GC227" s="14"/>
      <c r="GD227" s="14"/>
      <c r="GE227" s="14"/>
      <c r="GF227" s="14"/>
      <c r="GG227" s="14"/>
      <c r="GH227" s="14"/>
      <c r="GI227" s="14"/>
      <c r="GJ227" s="14"/>
      <c r="GK227" s="14"/>
      <c r="GL227" s="14"/>
    </row>
    <row r="228" spans="1:194" ht="5.25" customHeight="1" x14ac:dyDescent="0.25">
      <c r="A228" s="51">
        <v>85</v>
      </c>
      <c r="B228" s="67"/>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67"/>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68"/>
      <c r="CS228" s="53">
        <v>85</v>
      </c>
      <c r="CT228" s="20"/>
      <c r="CU228" s="14"/>
      <c r="CV228" s="14"/>
      <c r="CW228" s="14"/>
      <c r="CX228" s="14"/>
      <c r="CY228" s="14"/>
      <c r="CZ228" s="14"/>
      <c r="DA228" s="14"/>
      <c r="DB228" s="14"/>
      <c r="DC228" s="14"/>
      <c r="DD228" s="14"/>
      <c r="DE228" s="14"/>
      <c r="DF228" s="14"/>
      <c r="DG228" s="14"/>
      <c r="DH228" s="14"/>
      <c r="DI228" s="14"/>
      <c r="DJ228" s="14"/>
      <c r="DK228" s="14"/>
      <c r="DL228" s="14"/>
      <c r="DM228" s="14"/>
      <c r="DN228" s="14"/>
      <c r="DO228" s="14"/>
      <c r="DP228" s="14"/>
      <c r="DQ228" s="14"/>
      <c r="DR228" s="14"/>
      <c r="DS228" s="14"/>
      <c r="DT228" s="14"/>
      <c r="DU228" s="14"/>
      <c r="DV228" s="14"/>
      <c r="DW228" s="14"/>
      <c r="DX228" s="14"/>
      <c r="DY228" s="14"/>
      <c r="DZ228" s="14"/>
      <c r="EA228" s="14"/>
      <c r="EB228" s="14"/>
      <c r="EC228" s="14"/>
      <c r="ED228" s="14"/>
      <c r="EE228" s="14"/>
      <c r="EF228" s="14"/>
      <c r="EG228" s="14"/>
      <c r="EH228" s="14"/>
      <c r="EI228" s="14"/>
      <c r="EJ228" s="14"/>
      <c r="EK228" s="14"/>
      <c r="EL228" s="14"/>
      <c r="EM228" s="14"/>
      <c r="EN228" s="14"/>
      <c r="EO228" s="14"/>
      <c r="EP228" s="14"/>
      <c r="EQ228" s="14"/>
      <c r="ER228" s="14"/>
      <c r="ES228" s="14"/>
      <c r="ET228" s="14"/>
      <c r="EU228" s="14"/>
      <c r="EV228" s="14"/>
      <c r="EW228" s="14"/>
      <c r="EX228" s="14"/>
      <c r="EY228" s="14"/>
      <c r="EZ228" s="14"/>
      <c r="FA228" s="14"/>
      <c r="FB228" s="14"/>
      <c r="FC228" s="14"/>
      <c r="FD228" s="14"/>
      <c r="FE228" s="14"/>
      <c r="FF228" s="14"/>
      <c r="FG228" s="14"/>
      <c r="FH228" s="14"/>
      <c r="FI228" s="14"/>
      <c r="FJ228" s="14"/>
      <c r="FK228" s="14"/>
      <c r="FL228" s="14"/>
      <c r="FM228" s="14"/>
      <c r="FN228" s="14"/>
      <c r="FO228" s="14"/>
      <c r="FP228" s="14"/>
      <c r="FQ228" s="14"/>
      <c r="FR228" s="14"/>
      <c r="FS228" s="14"/>
      <c r="FT228" s="14"/>
      <c r="FU228" s="14"/>
      <c r="FV228" s="14"/>
      <c r="FW228" s="14"/>
      <c r="FX228" s="14"/>
      <c r="FY228" s="14"/>
      <c r="FZ228" s="14"/>
      <c r="GA228" s="14"/>
      <c r="GB228" s="14"/>
      <c r="GC228" s="14"/>
      <c r="GD228" s="14"/>
      <c r="GE228" s="14"/>
      <c r="GF228" s="14"/>
      <c r="GG228" s="14"/>
      <c r="GH228" s="14"/>
      <c r="GI228" s="14"/>
      <c r="GJ228" s="14"/>
      <c r="GK228" s="14"/>
      <c r="GL228" s="14"/>
    </row>
    <row r="229" spans="1:194" ht="5.25" customHeight="1" x14ac:dyDescent="0.25">
      <c r="A229" s="51">
        <v>86</v>
      </c>
      <c r="B229" s="67"/>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67"/>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c r="BX229" s="14"/>
      <c r="BY229" s="14"/>
      <c r="BZ229" s="14"/>
      <c r="CA229" s="14"/>
      <c r="CB229" s="14"/>
      <c r="CC229" s="14"/>
      <c r="CD229" s="14"/>
      <c r="CE229" s="14"/>
      <c r="CF229" s="14"/>
      <c r="CG229" s="14"/>
      <c r="CH229" s="14"/>
      <c r="CI229" s="14"/>
      <c r="CJ229" s="14"/>
      <c r="CK229" s="14"/>
      <c r="CL229" s="14"/>
      <c r="CM229" s="14"/>
      <c r="CN229" s="14"/>
      <c r="CO229" s="14"/>
      <c r="CP229" s="14"/>
      <c r="CQ229" s="14"/>
      <c r="CR229" s="68"/>
      <c r="CS229" s="53">
        <v>86</v>
      </c>
      <c r="CT229" s="20"/>
      <c r="CU229" s="14"/>
      <c r="CV229" s="14"/>
      <c r="CW229" s="14"/>
      <c r="CX229" s="14"/>
      <c r="CY229" s="14"/>
      <c r="CZ229" s="14"/>
      <c r="DA229" s="14"/>
      <c r="DB229" s="14"/>
      <c r="DC229" s="14"/>
      <c r="DD229" s="14"/>
      <c r="DE229" s="14"/>
      <c r="DF229" s="14"/>
      <c r="DG229" s="14"/>
      <c r="DH229" s="14"/>
      <c r="DI229" s="14"/>
      <c r="DJ229" s="14"/>
      <c r="DK229" s="14"/>
      <c r="DL229" s="14"/>
      <c r="DM229" s="14"/>
      <c r="DN229" s="14"/>
      <c r="DO229" s="14"/>
      <c r="DP229" s="14"/>
      <c r="DQ229" s="14"/>
      <c r="DR229" s="14"/>
      <c r="DS229" s="14"/>
      <c r="DT229" s="14"/>
      <c r="DU229" s="14"/>
      <c r="DV229" s="14"/>
      <c r="DW229" s="14"/>
      <c r="DX229" s="14"/>
      <c r="DY229" s="14"/>
      <c r="DZ229" s="14"/>
      <c r="EA229" s="14"/>
      <c r="EB229" s="14"/>
      <c r="EC229" s="14"/>
      <c r="ED229" s="14"/>
      <c r="EE229" s="14"/>
      <c r="EF229" s="14"/>
      <c r="EG229" s="14"/>
      <c r="EH229" s="14"/>
      <c r="EI229" s="14"/>
      <c r="EJ229" s="14"/>
      <c r="EK229" s="14"/>
      <c r="EL229" s="14"/>
      <c r="EM229" s="14"/>
      <c r="EN229" s="14"/>
      <c r="EO229" s="14"/>
      <c r="EP229" s="14"/>
      <c r="EQ229" s="14"/>
      <c r="ER229" s="14"/>
      <c r="ES229" s="14"/>
      <c r="ET229" s="14"/>
      <c r="EU229" s="14"/>
      <c r="EV229" s="14"/>
      <c r="EW229" s="14"/>
      <c r="EX229" s="14"/>
      <c r="EY229" s="14"/>
      <c r="EZ229" s="14"/>
      <c r="FA229" s="14"/>
      <c r="FB229" s="14"/>
      <c r="FC229" s="14"/>
      <c r="FD229" s="14"/>
      <c r="FE229" s="14"/>
      <c r="FF229" s="14"/>
      <c r="FG229" s="14"/>
      <c r="FH229" s="14"/>
      <c r="FI229" s="14"/>
      <c r="FJ229" s="14"/>
      <c r="FK229" s="14"/>
      <c r="FL229" s="14"/>
      <c r="FM229" s="14"/>
      <c r="FN229" s="14"/>
      <c r="FO229" s="14"/>
      <c r="FP229" s="14"/>
      <c r="FQ229" s="14"/>
      <c r="FR229" s="14"/>
      <c r="FS229" s="14"/>
      <c r="FT229" s="14"/>
      <c r="FU229" s="14"/>
      <c r="FV229" s="14"/>
      <c r="FW229" s="14"/>
      <c r="FX229" s="14"/>
      <c r="FY229" s="14"/>
      <c r="FZ229" s="14"/>
      <c r="GA229" s="14"/>
      <c r="GB229" s="14"/>
      <c r="GC229" s="14"/>
      <c r="GD229" s="14"/>
      <c r="GE229" s="14"/>
      <c r="GF229" s="14"/>
      <c r="GG229" s="14"/>
      <c r="GH229" s="14"/>
      <c r="GI229" s="14"/>
      <c r="GJ229" s="14"/>
      <c r="GK229" s="14"/>
      <c r="GL229" s="14"/>
    </row>
    <row r="230" spans="1:194" ht="5.25" customHeight="1" x14ac:dyDescent="0.25">
      <c r="A230" s="51">
        <v>87</v>
      </c>
      <c r="B230" s="67"/>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67"/>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c r="BX230" s="14"/>
      <c r="BY230" s="14"/>
      <c r="BZ230" s="14"/>
      <c r="CA230" s="14"/>
      <c r="CB230" s="14"/>
      <c r="CC230" s="14"/>
      <c r="CD230" s="14"/>
      <c r="CE230" s="14"/>
      <c r="CF230" s="14"/>
      <c r="CG230" s="14"/>
      <c r="CH230" s="14"/>
      <c r="CI230" s="14"/>
      <c r="CJ230" s="14"/>
      <c r="CK230" s="14"/>
      <c r="CL230" s="14"/>
      <c r="CM230" s="14"/>
      <c r="CN230" s="14"/>
      <c r="CO230" s="14"/>
      <c r="CP230" s="14"/>
      <c r="CQ230" s="14"/>
      <c r="CR230" s="68"/>
      <c r="CS230" s="53">
        <v>87</v>
      </c>
      <c r="CT230" s="20"/>
      <c r="CU230" s="14"/>
      <c r="CV230" s="14"/>
      <c r="CW230" s="14"/>
      <c r="CX230" s="14"/>
      <c r="CY230" s="14"/>
      <c r="CZ230" s="14"/>
      <c r="DA230" s="14"/>
      <c r="DB230" s="14"/>
      <c r="DC230" s="14"/>
      <c r="DD230" s="14"/>
      <c r="DE230" s="14"/>
      <c r="DF230" s="14"/>
      <c r="DG230" s="14"/>
      <c r="DH230" s="14"/>
      <c r="DI230" s="14"/>
      <c r="DJ230" s="14"/>
      <c r="DK230" s="14"/>
      <c r="DL230" s="14"/>
      <c r="DM230" s="14"/>
      <c r="DN230" s="14"/>
      <c r="DO230" s="14"/>
      <c r="DP230" s="14"/>
      <c r="DQ230" s="14"/>
      <c r="DR230" s="14"/>
      <c r="DS230" s="14"/>
      <c r="DT230" s="14"/>
      <c r="DU230" s="14"/>
      <c r="DV230" s="14"/>
      <c r="DW230" s="14"/>
      <c r="DX230" s="14"/>
      <c r="DY230" s="14"/>
      <c r="DZ230" s="14"/>
      <c r="EA230" s="14"/>
      <c r="EB230" s="14"/>
      <c r="EC230" s="14"/>
      <c r="ED230" s="14"/>
      <c r="EE230" s="14"/>
      <c r="EF230" s="14"/>
      <c r="EG230" s="14"/>
      <c r="EH230" s="14"/>
      <c r="EI230" s="14"/>
      <c r="EJ230" s="14"/>
      <c r="EK230" s="14"/>
      <c r="EL230" s="14"/>
      <c r="EM230" s="14"/>
      <c r="EN230" s="14"/>
      <c r="EO230" s="14"/>
      <c r="EP230" s="14"/>
      <c r="EQ230" s="14"/>
      <c r="ER230" s="14"/>
      <c r="ES230" s="14"/>
      <c r="ET230" s="14"/>
      <c r="EU230" s="14"/>
      <c r="EV230" s="14"/>
      <c r="EW230" s="14"/>
      <c r="EX230" s="14"/>
      <c r="EY230" s="14"/>
      <c r="EZ230" s="14"/>
      <c r="FA230" s="14"/>
      <c r="FB230" s="14"/>
      <c r="FC230" s="14"/>
      <c r="FD230" s="14"/>
      <c r="FE230" s="14"/>
      <c r="FF230" s="14"/>
      <c r="FG230" s="14"/>
      <c r="FH230" s="14"/>
      <c r="FI230" s="14"/>
      <c r="FJ230" s="14"/>
      <c r="FK230" s="14"/>
      <c r="FL230" s="14"/>
      <c r="FM230" s="14"/>
      <c r="FN230" s="14"/>
      <c r="FO230" s="14"/>
      <c r="FP230" s="14"/>
      <c r="FQ230" s="14"/>
      <c r="FR230" s="14"/>
      <c r="FS230" s="14"/>
      <c r="FT230" s="14"/>
      <c r="FU230" s="14"/>
      <c r="FV230" s="14"/>
      <c r="FW230" s="14"/>
      <c r="FX230" s="14"/>
      <c r="FY230" s="14"/>
      <c r="FZ230" s="14"/>
      <c r="GA230" s="14"/>
      <c r="GB230" s="14"/>
      <c r="GC230" s="14"/>
      <c r="GD230" s="14"/>
      <c r="GE230" s="14"/>
      <c r="GF230" s="14"/>
      <c r="GG230" s="14"/>
      <c r="GH230" s="14"/>
      <c r="GI230" s="14"/>
      <c r="GJ230" s="14"/>
      <c r="GK230" s="14"/>
      <c r="GL230" s="14"/>
    </row>
    <row r="231" spans="1:194" ht="5.25" customHeight="1" x14ac:dyDescent="0.25">
      <c r="A231" s="51">
        <v>88</v>
      </c>
      <c r="B231" s="67"/>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67"/>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c r="BX231" s="14"/>
      <c r="BY231" s="14"/>
      <c r="BZ231" s="14"/>
      <c r="CA231" s="14"/>
      <c r="CB231" s="14"/>
      <c r="CC231" s="14"/>
      <c r="CD231" s="14"/>
      <c r="CE231" s="14"/>
      <c r="CF231" s="14"/>
      <c r="CG231" s="14"/>
      <c r="CH231" s="14"/>
      <c r="CI231" s="14"/>
      <c r="CJ231" s="14"/>
      <c r="CK231" s="14"/>
      <c r="CL231" s="14"/>
      <c r="CM231" s="14"/>
      <c r="CN231" s="14"/>
      <c r="CO231" s="14"/>
      <c r="CP231" s="14"/>
      <c r="CQ231" s="14"/>
      <c r="CR231" s="68"/>
      <c r="CS231" s="53">
        <v>88</v>
      </c>
      <c r="CT231" s="20"/>
      <c r="CU231" s="14"/>
      <c r="CV231" s="14"/>
      <c r="CW231" s="14"/>
      <c r="CX231" s="14"/>
      <c r="CY231" s="14"/>
      <c r="CZ231" s="14"/>
      <c r="DA231" s="14"/>
      <c r="DB231" s="14"/>
      <c r="DC231" s="14"/>
      <c r="DD231" s="14"/>
      <c r="DE231" s="14"/>
      <c r="DF231" s="14"/>
      <c r="DG231" s="14"/>
      <c r="DH231" s="14"/>
      <c r="DI231" s="14"/>
      <c r="DJ231" s="14"/>
      <c r="DK231" s="14"/>
      <c r="DL231" s="14"/>
      <c r="DM231" s="14"/>
      <c r="DN231" s="14"/>
      <c r="DO231" s="14"/>
      <c r="DP231" s="14"/>
      <c r="DQ231" s="14"/>
      <c r="DR231" s="14"/>
      <c r="DS231" s="14"/>
      <c r="DT231" s="14"/>
      <c r="DU231" s="14"/>
      <c r="DV231" s="14"/>
      <c r="DW231" s="14"/>
      <c r="DX231" s="14"/>
      <c r="DY231" s="14"/>
      <c r="DZ231" s="14"/>
      <c r="EA231" s="14"/>
      <c r="EB231" s="14"/>
      <c r="EC231" s="14"/>
      <c r="ED231" s="14"/>
      <c r="EE231" s="14"/>
      <c r="EF231" s="14"/>
      <c r="EG231" s="14"/>
      <c r="EH231" s="14"/>
      <c r="EI231" s="14"/>
      <c r="EJ231" s="14"/>
      <c r="EK231" s="14"/>
      <c r="EL231" s="14"/>
      <c r="EM231" s="14"/>
      <c r="EN231" s="14"/>
      <c r="EO231" s="14"/>
      <c r="EP231" s="14"/>
      <c r="EQ231" s="14"/>
      <c r="ER231" s="14"/>
      <c r="ES231" s="14"/>
      <c r="ET231" s="14"/>
      <c r="EU231" s="14"/>
      <c r="EV231" s="14"/>
      <c r="EW231" s="14"/>
      <c r="EX231" s="14"/>
      <c r="EY231" s="14"/>
      <c r="EZ231" s="14"/>
      <c r="FA231" s="14"/>
      <c r="FB231" s="14"/>
      <c r="FC231" s="14"/>
      <c r="FD231" s="14"/>
      <c r="FE231" s="14"/>
      <c r="FF231" s="14"/>
      <c r="FG231" s="14"/>
      <c r="FH231" s="14"/>
      <c r="FI231" s="14"/>
      <c r="FJ231" s="14"/>
      <c r="FK231" s="14"/>
      <c r="FL231" s="14"/>
      <c r="FM231" s="14"/>
      <c r="FN231" s="14"/>
      <c r="FO231" s="14"/>
      <c r="FP231" s="14"/>
      <c r="FQ231" s="14"/>
      <c r="FR231" s="14"/>
      <c r="FS231" s="14"/>
      <c r="FT231" s="14"/>
      <c r="FU231" s="14"/>
      <c r="FV231" s="14"/>
      <c r="FW231" s="14"/>
      <c r="FX231" s="14"/>
      <c r="FY231" s="14"/>
      <c r="FZ231" s="14"/>
      <c r="GA231" s="14"/>
      <c r="GB231" s="14"/>
      <c r="GC231" s="14"/>
      <c r="GD231" s="14"/>
      <c r="GE231" s="14"/>
      <c r="GF231" s="14"/>
      <c r="GG231" s="14"/>
      <c r="GH231" s="14"/>
      <c r="GI231" s="14"/>
      <c r="GJ231" s="14"/>
      <c r="GK231" s="14"/>
      <c r="GL231" s="14"/>
    </row>
    <row r="232" spans="1:194" ht="5.25" customHeight="1" x14ac:dyDescent="0.25">
      <c r="A232" s="51">
        <v>89</v>
      </c>
      <c r="B232" s="67"/>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67"/>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c r="BX232" s="14"/>
      <c r="BY232" s="14"/>
      <c r="BZ232" s="14"/>
      <c r="CA232" s="14"/>
      <c r="CB232" s="14"/>
      <c r="CC232" s="14"/>
      <c r="CD232" s="14"/>
      <c r="CE232" s="14"/>
      <c r="CF232" s="14"/>
      <c r="CG232" s="14"/>
      <c r="CH232" s="14"/>
      <c r="CI232" s="14"/>
      <c r="CJ232" s="14"/>
      <c r="CK232" s="14"/>
      <c r="CL232" s="14"/>
      <c r="CM232" s="14"/>
      <c r="CN232" s="14"/>
      <c r="CO232" s="14"/>
      <c r="CP232" s="14"/>
      <c r="CQ232" s="14"/>
      <c r="CR232" s="68"/>
      <c r="CS232" s="53">
        <v>89</v>
      </c>
      <c r="CT232" s="20"/>
      <c r="CU232" s="14"/>
      <c r="CV232" s="14"/>
      <c r="CW232" s="14"/>
      <c r="CX232" s="14"/>
      <c r="CY232" s="14"/>
      <c r="CZ232" s="14"/>
      <c r="DA232" s="14"/>
      <c r="DB232" s="14"/>
      <c r="DC232" s="14"/>
      <c r="DD232" s="14"/>
      <c r="DE232" s="14"/>
      <c r="DF232" s="14"/>
      <c r="DG232" s="14"/>
      <c r="DH232" s="14"/>
      <c r="DI232" s="14"/>
      <c r="DJ232" s="14"/>
      <c r="DK232" s="14"/>
      <c r="DL232" s="14"/>
      <c r="DM232" s="14"/>
      <c r="DN232" s="14"/>
      <c r="DO232" s="14"/>
      <c r="DP232" s="14"/>
      <c r="DQ232" s="14"/>
      <c r="DR232" s="14"/>
      <c r="DS232" s="14"/>
      <c r="DT232" s="14"/>
      <c r="DU232" s="14"/>
      <c r="DV232" s="14"/>
      <c r="DW232" s="14"/>
      <c r="DX232" s="14"/>
      <c r="DY232" s="14"/>
      <c r="DZ232" s="14"/>
      <c r="EA232" s="14"/>
      <c r="EB232" s="14"/>
      <c r="EC232" s="14"/>
      <c r="ED232" s="14"/>
      <c r="EE232" s="14"/>
      <c r="EF232" s="14"/>
      <c r="EG232" s="14"/>
      <c r="EH232" s="14"/>
      <c r="EI232" s="14"/>
      <c r="EJ232" s="14"/>
      <c r="EK232" s="14"/>
      <c r="EL232" s="14"/>
      <c r="EM232" s="14"/>
      <c r="EN232" s="14"/>
      <c r="EO232" s="14"/>
      <c r="EP232" s="14"/>
      <c r="EQ232" s="14"/>
      <c r="ER232" s="14"/>
      <c r="ES232" s="14"/>
      <c r="ET232" s="14"/>
      <c r="EU232" s="14"/>
      <c r="EV232" s="14"/>
      <c r="EW232" s="14"/>
      <c r="EX232" s="14"/>
      <c r="EY232" s="14"/>
      <c r="EZ232" s="14"/>
      <c r="FA232" s="14"/>
      <c r="FB232" s="14"/>
      <c r="FC232" s="14"/>
      <c r="FD232" s="14"/>
      <c r="FE232" s="14"/>
      <c r="FF232" s="14"/>
      <c r="FG232" s="14"/>
      <c r="FH232" s="14"/>
      <c r="FI232" s="14"/>
      <c r="FJ232" s="14"/>
      <c r="FK232" s="14"/>
      <c r="FL232" s="14"/>
      <c r="FM232" s="14"/>
      <c r="FN232" s="14"/>
      <c r="FO232" s="14"/>
      <c r="FP232" s="14"/>
      <c r="FQ232" s="14"/>
      <c r="FR232" s="14"/>
      <c r="FS232" s="14"/>
      <c r="FT232" s="14"/>
      <c r="FU232" s="14"/>
      <c r="FV232" s="14"/>
      <c r="FW232" s="14"/>
      <c r="FX232" s="14"/>
      <c r="FY232" s="14"/>
      <c r="FZ232" s="14"/>
      <c r="GA232" s="14"/>
      <c r="GB232" s="14"/>
      <c r="GC232" s="14"/>
      <c r="GD232" s="14"/>
      <c r="GE232" s="14"/>
      <c r="GF232" s="14"/>
      <c r="GG232" s="14"/>
      <c r="GH232" s="14"/>
      <c r="GI232" s="14"/>
      <c r="GJ232" s="14"/>
      <c r="GK232" s="14"/>
      <c r="GL232" s="14"/>
    </row>
    <row r="233" spans="1:194" ht="5.25" customHeight="1" x14ac:dyDescent="0.25">
      <c r="A233" s="51">
        <v>90</v>
      </c>
      <c r="B233" s="67"/>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67"/>
      <c r="AX233" s="14"/>
      <c r="AY233" s="14"/>
      <c r="AZ233" s="14"/>
      <c r="BA233" s="14"/>
      <c r="BB233" s="14"/>
      <c r="BC233" s="14"/>
      <c r="BD233" s="14"/>
      <c r="BE233" s="14"/>
      <c r="BF233" s="14"/>
      <c r="BG233" s="14"/>
      <c r="BH233" s="14"/>
      <c r="BI233" s="14"/>
      <c r="BJ233" s="14"/>
      <c r="BK233" s="14"/>
      <c r="BL233" s="14"/>
      <c r="BM233" s="14"/>
      <c r="BN233" s="14"/>
      <c r="BO233" s="14"/>
      <c r="BP233" s="14"/>
      <c r="BQ233" s="14"/>
      <c r="BR233" s="14"/>
      <c r="BS233" s="14"/>
      <c r="BT233" s="14"/>
      <c r="BU233" s="14"/>
      <c r="BV233" s="14"/>
      <c r="BW233" s="14"/>
      <c r="BX233" s="14"/>
      <c r="BY233" s="14"/>
      <c r="BZ233" s="14"/>
      <c r="CA233" s="14"/>
      <c r="CB233" s="14"/>
      <c r="CC233" s="14"/>
      <c r="CD233" s="14"/>
      <c r="CE233" s="14"/>
      <c r="CF233" s="14"/>
      <c r="CG233" s="14"/>
      <c r="CH233" s="14"/>
      <c r="CI233" s="14"/>
      <c r="CJ233" s="14"/>
      <c r="CK233" s="14"/>
      <c r="CL233" s="14"/>
      <c r="CM233" s="14"/>
      <c r="CN233" s="14"/>
      <c r="CO233" s="14"/>
      <c r="CP233" s="14"/>
      <c r="CQ233" s="14"/>
      <c r="CR233" s="68"/>
      <c r="CS233" s="53">
        <v>90</v>
      </c>
      <c r="CT233" s="20"/>
      <c r="CU233" s="14"/>
      <c r="CV233" s="14"/>
      <c r="CW233" s="14"/>
      <c r="CX233" s="14"/>
      <c r="CY233" s="14"/>
      <c r="CZ233" s="14"/>
      <c r="DA233" s="14"/>
      <c r="DB233" s="14"/>
      <c r="DC233" s="14"/>
      <c r="DD233" s="14"/>
      <c r="DE233" s="14"/>
      <c r="DF233" s="14"/>
      <c r="DG233" s="14"/>
      <c r="DH233" s="14"/>
      <c r="DI233" s="14"/>
      <c r="DJ233" s="14"/>
      <c r="DK233" s="14"/>
      <c r="DL233" s="14"/>
      <c r="DM233" s="14"/>
      <c r="DN233" s="14"/>
      <c r="DO233" s="14"/>
      <c r="DP233" s="14"/>
      <c r="DQ233" s="14"/>
      <c r="DR233" s="14"/>
      <c r="DS233" s="14"/>
      <c r="DT233" s="14"/>
      <c r="DU233" s="14"/>
      <c r="DV233" s="14"/>
      <c r="DW233" s="14"/>
      <c r="DX233" s="14"/>
      <c r="DY233" s="14"/>
      <c r="DZ233" s="14"/>
      <c r="EA233" s="14"/>
      <c r="EB233" s="14"/>
      <c r="EC233" s="14"/>
      <c r="ED233" s="14"/>
      <c r="EE233" s="14"/>
      <c r="EF233" s="14"/>
      <c r="EG233" s="14"/>
      <c r="EH233" s="14"/>
      <c r="EI233" s="14"/>
      <c r="EJ233" s="14"/>
      <c r="EK233" s="14"/>
      <c r="EL233" s="14"/>
      <c r="EM233" s="14"/>
      <c r="EN233" s="14"/>
      <c r="EO233" s="14"/>
      <c r="EP233" s="14"/>
      <c r="EQ233" s="14"/>
      <c r="ER233" s="14"/>
      <c r="ES233" s="14"/>
      <c r="ET233" s="14"/>
      <c r="EU233" s="14"/>
      <c r="EV233" s="14"/>
      <c r="EW233" s="14"/>
      <c r="EX233" s="14"/>
      <c r="EY233" s="14"/>
      <c r="EZ233" s="14"/>
      <c r="FA233" s="14"/>
      <c r="FB233" s="14"/>
      <c r="FC233" s="14"/>
      <c r="FD233" s="14"/>
      <c r="FE233" s="14"/>
      <c r="FF233" s="14"/>
      <c r="FG233" s="14"/>
      <c r="FH233" s="14"/>
      <c r="FI233" s="14"/>
      <c r="FJ233" s="14"/>
      <c r="FK233" s="14"/>
      <c r="FL233" s="14"/>
      <c r="FM233" s="14"/>
      <c r="FN233" s="14"/>
      <c r="FO233" s="14"/>
      <c r="FP233" s="14"/>
      <c r="FQ233" s="14"/>
      <c r="FR233" s="14"/>
      <c r="FS233" s="14"/>
      <c r="FT233" s="14"/>
      <c r="FU233" s="14"/>
      <c r="FV233" s="14"/>
      <c r="FW233" s="14"/>
      <c r="FX233" s="14"/>
      <c r="FY233" s="14"/>
      <c r="FZ233" s="14"/>
      <c r="GA233" s="14"/>
      <c r="GB233" s="14"/>
      <c r="GC233" s="14"/>
      <c r="GD233" s="14"/>
      <c r="GE233" s="14"/>
      <c r="GF233" s="14"/>
      <c r="GG233" s="14"/>
      <c r="GH233" s="14"/>
      <c r="GI233" s="14"/>
      <c r="GJ233" s="14"/>
      <c r="GK233" s="14"/>
      <c r="GL233" s="14"/>
    </row>
    <row r="234" spans="1:194" ht="5.25" customHeight="1" x14ac:dyDescent="0.25">
      <c r="A234" s="51">
        <v>91</v>
      </c>
      <c r="B234" s="67"/>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67"/>
      <c r="AX234" s="14"/>
      <c r="AY234" s="14"/>
      <c r="AZ234" s="14"/>
      <c r="BA234" s="14"/>
      <c r="BB234" s="14"/>
      <c r="BC234" s="14"/>
      <c r="BD234" s="14"/>
      <c r="BE234" s="14"/>
      <c r="BF234" s="14"/>
      <c r="BG234" s="14"/>
      <c r="BH234" s="14"/>
      <c r="BI234" s="14"/>
      <c r="BJ234" s="14"/>
      <c r="BK234" s="14"/>
      <c r="BL234" s="14"/>
      <c r="BM234" s="14"/>
      <c r="BN234" s="14"/>
      <c r="BO234" s="14"/>
      <c r="BP234" s="14"/>
      <c r="BQ234" s="14"/>
      <c r="BR234" s="14"/>
      <c r="BS234" s="14"/>
      <c r="BT234" s="14"/>
      <c r="BU234" s="14"/>
      <c r="BV234" s="14"/>
      <c r="BW234" s="14"/>
      <c r="BX234" s="14"/>
      <c r="BY234" s="14"/>
      <c r="BZ234" s="14"/>
      <c r="CA234" s="14"/>
      <c r="CB234" s="14"/>
      <c r="CC234" s="14"/>
      <c r="CD234" s="14"/>
      <c r="CE234" s="14"/>
      <c r="CF234" s="14"/>
      <c r="CG234" s="14"/>
      <c r="CH234" s="14"/>
      <c r="CI234" s="14"/>
      <c r="CJ234" s="14"/>
      <c r="CK234" s="14"/>
      <c r="CL234" s="14"/>
      <c r="CM234" s="14"/>
      <c r="CN234" s="14"/>
      <c r="CO234" s="14"/>
      <c r="CP234" s="14"/>
      <c r="CQ234" s="14"/>
      <c r="CR234" s="68"/>
      <c r="CS234" s="53">
        <v>91</v>
      </c>
      <c r="CT234" s="20"/>
      <c r="CU234" s="14"/>
      <c r="CV234" s="14"/>
      <c r="CW234" s="14"/>
      <c r="CX234" s="14"/>
      <c r="CY234" s="14"/>
      <c r="CZ234" s="14"/>
      <c r="DA234" s="14"/>
      <c r="DB234" s="14"/>
      <c r="DC234" s="14"/>
      <c r="DD234" s="14"/>
      <c r="DE234" s="14"/>
      <c r="DF234" s="14"/>
      <c r="DG234" s="14"/>
      <c r="DH234" s="14"/>
      <c r="DI234" s="14"/>
      <c r="DJ234" s="14"/>
      <c r="DK234" s="14"/>
      <c r="DL234" s="14"/>
      <c r="DM234" s="14"/>
      <c r="DN234" s="14"/>
      <c r="DO234" s="14"/>
      <c r="DP234" s="14"/>
      <c r="DQ234" s="14"/>
      <c r="DR234" s="14"/>
      <c r="DS234" s="14"/>
      <c r="DT234" s="14"/>
      <c r="DU234" s="14"/>
      <c r="DV234" s="14"/>
      <c r="DW234" s="14"/>
      <c r="DX234" s="14"/>
      <c r="DY234" s="14"/>
      <c r="DZ234" s="14"/>
      <c r="EA234" s="14"/>
      <c r="EB234" s="14"/>
      <c r="EC234" s="14"/>
      <c r="ED234" s="14"/>
      <c r="EE234" s="14"/>
      <c r="EF234" s="14"/>
      <c r="EG234" s="14"/>
      <c r="EH234" s="14"/>
      <c r="EI234" s="14"/>
      <c r="EJ234" s="14"/>
      <c r="EK234" s="14"/>
      <c r="EL234" s="14"/>
      <c r="EM234" s="14"/>
      <c r="EN234" s="14"/>
      <c r="EO234" s="14"/>
      <c r="EP234" s="14"/>
      <c r="EQ234" s="14"/>
      <c r="ER234" s="14"/>
      <c r="ES234" s="14"/>
      <c r="ET234" s="14"/>
      <c r="EU234" s="14"/>
      <c r="EV234" s="14"/>
      <c r="EW234" s="14"/>
      <c r="EX234" s="14"/>
      <c r="EY234" s="14"/>
      <c r="EZ234" s="14"/>
      <c r="FA234" s="14"/>
      <c r="FB234" s="14"/>
      <c r="FC234" s="14"/>
      <c r="FD234" s="14"/>
      <c r="FE234" s="14"/>
      <c r="FF234" s="14"/>
      <c r="FG234" s="14"/>
      <c r="FH234" s="14"/>
      <c r="FI234" s="14"/>
      <c r="FJ234" s="14"/>
      <c r="FK234" s="14"/>
      <c r="FL234" s="14"/>
      <c r="FM234" s="14"/>
      <c r="FN234" s="14"/>
      <c r="FO234" s="14"/>
      <c r="FP234" s="14"/>
      <c r="FQ234" s="14"/>
      <c r="FR234" s="14"/>
      <c r="FS234" s="14"/>
      <c r="FT234" s="14"/>
      <c r="FU234" s="14"/>
      <c r="FV234" s="14"/>
      <c r="FW234" s="14"/>
      <c r="FX234" s="14"/>
      <c r="FY234" s="14"/>
      <c r="FZ234" s="14"/>
      <c r="GA234" s="14"/>
      <c r="GB234" s="14"/>
      <c r="GC234" s="14"/>
      <c r="GD234" s="14"/>
      <c r="GE234" s="14"/>
      <c r="GF234" s="14"/>
      <c r="GG234" s="14"/>
      <c r="GH234" s="14"/>
      <c r="GI234" s="14"/>
      <c r="GJ234" s="14"/>
      <c r="GK234" s="14"/>
      <c r="GL234" s="14"/>
    </row>
    <row r="235" spans="1:194" ht="5.25" customHeight="1" x14ac:dyDescent="0.25">
      <c r="A235" s="51">
        <v>92</v>
      </c>
      <c r="B235" s="67"/>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67"/>
      <c r="AX235" s="14"/>
      <c r="AY235" s="14"/>
      <c r="AZ235" s="14"/>
      <c r="BA235" s="14"/>
      <c r="BB235" s="14"/>
      <c r="BC235" s="14"/>
      <c r="BD235" s="14"/>
      <c r="BE235" s="14"/>
      <c r="BF235" s="14"/>
      <c r="BG235" s="14"/>
      <c r="BH235" s="14"/>
      <c r="BI235" s="14"/>
      <c r="BJ235" s="14"/>
      <c r="BK235" s="14"/>
      <c r="BL235" s="14"/>
      <c r="BM235" s="14"/>
      <c r="BN235" s="14"/>
      <c r="BO235" s="14"/>
      <c r="BP235" s="14"/>
      <c r="BQ235" s="14"/>
      <c r="BR235" s="14"/>
      <c r="BS235" s="14"/>
      <c r="BT235" s="14"/>
      <c r="BU235" s="14"/>
      <c r="BV235" s="14"/>
      <c r="BW235" s="14"/>
      <c r="BX235" s="14"/>
      <c r="BY235" s="14"/>
      <c r="BZ235" s="14"/>
      <c r="CA235" s="14"/>
      <c r="CB235" s="14"/>
      <c r="CC235" s="14"/>
      <c r="CD235" s="14"/>
      <c r="CE235" s="14"/>
      <c r="CF235" s="14"/>
      <c r="CG235" s="14"/>
      <c r="CH235" s="14"/>
      <c r="CI235" s="14"/>
      <c r="CJ235" s="14"/>
      <c r="CK235" s="14"/>
      <c r="CL235" s="14"/>
      <c r="CM235" s="14"/>
      <c r="CN235" s="14"/>
      <c r="CO235" s="14"/>
      <c r="CP235" s="14"/>
      <c r="CQ235" s="14"/>
      <c r="CR235" s="68"/>
      <c r="CS235" s="53">
        <v>92</v>
      </c>
      <c r="CT235" s="20"/>
      <c r="CU235" s="14"/>
      <c r="CV235" s="14"/>
      <c r="CW235" s="14"/>
      <c r="CX235" s="14"/>
      <c r="CY235" s="14"/>
      <c r="CZ235" s="14"/>
      <c r="DA235" s="14"/>
      <c r="DB235" s="14"/>
      <c r="DC235" s="14"/>
      <c r="DD235" s="14"/>
      <c r="DE235" s="14"/>
      <c r="DF235" s="14"/>
      <c r="DG235" s="14"/>
      <c r="DH235" s="14"/>
      <c r="DI235" s="14"/>
      <c r="DJ235" s="14"/>
      <c r="DK235" s="14"/>
      <c r="DL235" s="14"/>
      <c r="DM235" s="14"/>
      <c r="DN235" s="14"/>
      <c r="DO235" s="14"/>
      <c r="DP235" s="14"/>
      <c r="DQ235" s="14"/>
      <c r="DR235" s="14"/>
      <c r="DS235" s="14"/>
      <c r="DT235" s="14"/>
      <c r="DU235" s="14"/>
      <c r="DV235" s="14"/>
      <c r="DW235" s="14"/>
      <c r="DX235" s="14"/>
      <c r="DY235" s="14"/>
      <c r="DZ235" s="14"/>
      <c r="EA235" s="14"/>
      <c r="EB235" s="14"/>
      <c r="EC235" s="14"/>
      <c r="ED235" s="14"/>
      <c r="EE235" s="14"/>
      <c r="EF235" s="14"/>
      <c r="EG235" s="14"/>
      <c r="EH235" s="14"/>
      <c r="EI235" s="14"/>
      <c r="EJ235" s="14"/>
      <c r="EK235" s="14"/>
      <c r="EL235" s="14"/>
      <c r="EM235" s="14"/>
      <c r="EN235" s="14"/>
      <c r="EO235" s="14"/>
      <c r="EP235" s="14"/>
      <c r="EQ235" s="14"/>
      <c r="ER235" s="14"/>
      <c r="ES235" s="14"/>
      <c r="ET235" s="14"/>
      <c r="EU235" s="14"/>
      <c r="EV235" s="14"/>
      <c r="EW235" s="14"/>
      <c r="EX235" s="14"/>
      <c r="EY235" s="14"/>
      <c r="EZ235" s="14"/>
      <c r="FA235" s="14"/>
      <c r="FB235" s="14"/>
      <c r="FC235" s="14"/>
      <c r="FD235" s="14"/>
      <c r="FE235" s="14"/>
      <c r="FF235" s="14"/>
      <c r="FG235" s="14"/>
      <c r="FH235" s="14"/>
      <c r="FI235" s="14"/>
      <c r="FJ235" s="14"/>
      <c r="FK235" s="14"/>
      <c r="FL235" s="14"/>
      <c r="FM235" s="14"/>
      <c r="FN235" s="14"/>
      <c r="FO235" s="14"/>
      <c r="FP235" s="14"/>
      <c r="FQ235" s="14"/>
      <c r="FR235" s="14"/>
      <c r="FS235" s="14"/>
      <c r="FT235" s="14"/>
      <c r="FU235" s="14"/>
      <c r="FV235" s="14"/>
      <c r="FW235" s="14"/>
      <c r="FX235" s="14"/>
      <c r="FY235" s="14"/>
      <c r="FZ235" s="14"/>
      <c r="GA235" s="14"/>
      <c r="GB235" s="14"/>
      <c r="GC235" s="14"/>
      <c r="GD235" s="14"/>
      <c r="GE235" s="14"/>
      <c r="GF235" s="14"/>
      <c r="GG235" s="14"/>
      <c r="GH235" s="14"/>
      <c r="GI235" s="14"/>
      <c r="GJ235" s="14"/>
      <c r="GK235" s="14"/>
      <c r="GL235" s="14"/>
    </row>
    <row r="236" spans="1:194" ht="5.25" customHeight="1" x14ac:dyDescent="0.25">
      <c r="A236" s="51">
        <v>93</v>
      </c>
      <c r="B236" s="67"/>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67"/>
      <c r="AX236" s="14"/>
      <c r="AY236" s="14"/>
      <c r="AZ236" s="14"/>
      <c r="BA236" s="14"/>
      <c r="BB236" s="14"/>
      <c r="BC236" s="14"/>
      <c r="BD236" s="14"/>
      <c r="BE236" s="14"/>
      <c r="BF236" s="14"/>
      <c r="BG236" s="14"/>
      <c r="BH236" s="14"/>
      <c r="BI236" s="14"/>
      <c r="BJ236" s="14"/>
      <c r="BK236" s="14"/>
      <c r="BL236" s="14"/>
      <c r="BM236" s="14"/>
      <c r="BN236" s="14"/>
      <c r="BO236" s="14"/>
      <c r="BP236" s="14"/>
      <c r="BQ236" s="14"/>
      <c r="BR236" s="14"/>
      <c r="BS236" s="14"/>
      <c r="BT236" s="14"/>
      <c r="BU236" s="14"/>
      <c r="BV236" s="14"/>
      <c r="BW236" s="14"/>
      <c r="BX236" s="14"/>
      <c r="BY236" s="14"/>
      <c r="BZ236" s="14"/>
      <c r="CA236" s="14"/>
      <c r="CB236" s="14"/>
      <c r="CC236" s="14"/>
      <c r="CD236" s="14"/>
      <c r="CE236" s="14"/>
      <c r="CF236" s="14"/>
      <c r="CG236" s="14"/>
      <c r="CH236" s="14"/>
      <c r="CI236" s="14"/>
      <c r="CJ236" s="14"/>
      <c r="CK236" s="14"/>
      <c r="CL236" s="14"/>
      <c r="CM236" s="14"/>
      <c r="CN236" s="14"/>
      <c r="CO236" s="14"/>
      <c r="CP236" s="14"/>
      <c r="CQ236" s="14"/>
      <c r="CR236" s="68"/>
      <c r="CS236" s="53">
        <v>93</v>
      </c>
      <c r="CT236" s="20"/>
      <c r="CU236" s="14"/>
      <c r="CV236" s="14"/>
      <c r="CW236" s="14"/>
      <c r="CX236" s="14"/>
      <c r="CY236" s="14"/>
      <c r="CZ236" s="14"/>
      <c r="DA236" s="14"/>
      <c r="DB236" s="14"/>
      <c r="DC236" s="14"/>
      <c r="DD236" s="14"/>
      <c r="DE236" s="14"/>
      <c r="DF236" s="14"/>
      <c r="DG236" s="14"/>
      <c r="DH236" s="14"/>
      <c r="DI236" s="14"/>
      <c r="DJ236" s="14"/>
      <c r="DK236" s="14"/>
      <c r="DL236" s="14"/>
      <c r="DM236" s="14"/>
      <c r="DN236" s="14"/>
      <c r="DO236" s="14"/>
      <c r="DP236" s="14"/>
      <c r="DQ236" s="14"/>
      <c r="DR236" s="14"/>
      <c r="DS236" s="14"/>
      <c r="DT236" s="14"/>
      <c r="DU236" s="14"/>
      <c r="DV236" s="14"/>
      <c r="DW236" s="14"/>
      <c r="DX236" s="14"/>
      <c r="DY236" s="14"/>
      <c r="DZ236" s="14"/>
      <c r="EA236" s="14"/>
      <c r="EB236" s="14"/>
      <c r="EC236" s="14"/>
      <c r="ED236" s="14"/>
      <c r="EE236" s="14"/>
      <c r="EF236" s="14"/>
      <c r="EG236" s="14"/>
      <c r="EH236" s="14"/>
      <c r="EI236" s="14"/>
      <c r="EJ236" s="14"/>
      <c r="EK236" s="14"/>
      <c r="EL236" s="14"/>
      <c r="EM236" s="14"/>
      <c r="EN236" s="14"/>
      <c r="EO236" s="14"/>
      <c r="EP236" s="14"/>
      <c r="EQ236" s="14"/>
      <c r="ER236" s="14"/>
      <c r="ES236" s="14"/>
      <c r="ET236" s="14"/>
      <c r="EU236" s="14"/>
      <c r="EV236" s="14"/>
      <c r="EW236" s="14"/>
      <c r="EX236" s="14"/>
      <c r="EY236" s="14"/>
      <c r="EZ236" s="14"/>
      <c r="FA236" s="14"/>
      <c r="FB236" s="14"/>
      <c r="FC236" s="14"/>
      <c r="FD236" s="14"/>
      <c r="FE236" s="14"/>
      <c r="FF236" s="14"/>
      <c r="FG236" s="14"/>
      <c r="FH236" s="14"/>
      <c r="FI236" s="14"/>
      <c r="FJ236" s="14"/>
      <c r="FK236" s="14"/>
      <c r="FL236" s="14"/>
      <c r="FM236" s="14"/>
      <c r="FN236" s="14"/>
      <c r="FO236" s="14"/>
      <c r="FP236" s="14"/>
      <c r="FQ236" s="14"/>
      <c r="FR236" s="14"/>
      <c r="FS236" s="14"/>
      <c r="FT236" s="14"/>
      <c r="FU236" s="14"/>
      <c r="FV236" s="14"/>
      <c r="FW236" s="14"/>
      <c r="FX236" s="14"/>
      <c r="FY236" s="14"/>
      <c r="FZ236" s="14"/>
      <c r="GA236" s="14"/>
      <c r="GB236" s="14"/>
      <c r="GC236" s="14"/>
      <c r="GD236" s="14"/>
      <c r="GE236" s="14"/>
      <c r="GF236" s="14"/>
      <c r="GG236" s="14"/>
      <c r="GH236" s="14"/>
      <c r="GI236" s="14"/>
      <c r="GJ236" s="14"/>
      <c r="GK236" s="14"/>
      <c r="GL236" s="14"/>
    </row>
    <row r="237" spans="1:194" ht="5.25" customHeight="1" x14ac:dyDescent="0.25">
      <c r="A237" s="51">
        <v>94</v>
      </c>
      <c r="B237" s="67"/>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67"/>
      <c r="AX237" s="14"/>
      <c r="AY237" s="14"/>
      <c r="AZ237" s="14"/>
      <c r="BA237" s="14"/>
      <c r="BB237" s="14"/>
      <c r="BC237" s="14"/>
      <c r="BD237" s="14"/>
      <c r="BE237" s="14"/>
      <c r="BF237" s="14"/>
      <c r="BG237" s="14"/>
      <c r="BH237" s="14"/>
      <c r="BI237" s="14"/>
      <c r="BJ237" s="14"/>
      <c r="BK237" s="14"/>
      <c r="BL237" s="14"/>
      <c r="BM237" s="14"/>
      <c r="BN237" s="14"/>
      <c r="BO237" s="14"/>
      <c r="BP237" s="14"/>
      <c r="BQ237" s="14"/>
      <c r="BR237" s="14"/>
      <c r="BS237" s="14"/>
      <c r="BT237" s="14"/>
      <c r="BU237" s="14"/>
      <c r="BV237" s="14"/>
      <c r="BW237" s="14"/>
      <c r="BX237" s="14"/>
      <c r="BY237" s="14"/>
      <c r="BZ237" s="14"/>
      <c r="CA237" s="14"/>
      <c r="CB237" s="14"/>
      <c r="CC237" s="14"/>
      <c r="CD237" s="14"/>
      <c r="CE237" s="14"/>
      <c r="CF237" s="14"/>
      <c r="CG237" s="14"/>
      <c r="CH237" s="14"/>
      <c r="CI237" s="14"/>
      <c r="CJ237" s="14"/>
      <c r="CK237" s="14"/>
      <c r="CL237" s="14"/>
      <c r="CM237" s="14"/>
      <c r="CN237" s="14"/>
      <c r="CO237" s="14"/>
      <c r="CP237" s="14"/>
      <c r="CQ237" s="14"/>
      <c r="CR237" s="68"/>
      <c r="CS237" s="53">
        <v>94</v>
      </c>
      <c r="CT237" s="20"/>
      <c r="CU237" s="14"/>
      <c r="CV237" s="14"/>
      <c r="CW237" s="14"/>
      <c r="CX237" s="14"/>
      <c r="CY237" s="14"/>
      <c r="CZ237" s="14"/>
      <c r="DA237" s="14"/>
      <c r="DB237" s="14"/>
      <c r="DC237" s="14"/>
      <c r="DD237" s="14"/>
      <c r="DE237" s="14"/>
      <c r="DF237" s="14"/>
      <c r="DG237" s="14"/>
      <c r="DH237" s="14"/>
      <c r="DI237" s="14"/>
      <c r="DJ237" s="14"/>
      <c r="DK237" s="14"/>
      <c r="DL237" s="14"/>
      <c r="DM237" s="14"/>
      <c r="DN237" s="14"/>
      <c r="DO237" s="14"/>
      <c r="DP237" s="14"/>
      <c r="DQ237" s="14"/>
      <c r="DR237" s="14"/>
      <c r="DS237" s="14"/>
      <c r="DT237" s="14"/>
      <c r="DU237" s="14"/>
      <c r="DV237" s="14"/>
      <c r="DW237" s="14"/>
      <c r="DX237" s="14"/>
      <c r="DY237" s="14"/>
      <c r="DZ237" s="14"/>
      <c r="EA237" s="14"/>
      <c r="EB237" s="14"/>
      <c r="EC237" s="14"/>
      <c r="ED237" s="14"/>
      <c r="EE237" s="14"/>
      <c r="EF237" s="14"/>
      <c r="EG237" s="14"/>
      <c r="EH237" s="14"/>
      <c r="EI237" s="14"/>
      <c r="EJ237" s="14"/>
      <c r="EK237" s="14"/>
      <c r="EL237" s="14"/>
      <c r="EM237" s="14"/>
      <c r="EN237" s="14"/>
      <c r="EO237" s="14"/>
      <c r="EP237" s="14"/>
      <c r="EQ237" s="14"/>
      <c r="ER237" s="14"/>
      <c r="ES237" s="14"/>
      <c r="ET237" s="14"/>
      <c r="EU237" s="14"/>
      <c r="EV237" s="14"/>
      <c r="EW237" s="14"/>
      <c r="EX237" s="14"/>
      <c r="EY237" s="14"/>
      <c r="EZ237" s="14"/>
      <c r="FA237" s="14"/>
      <c r="FB237" s="14"/>
      <c r="FC237" s="14"/>
      <c r="FD237" s="14"/>
      <c r="FE237" s="14"/>
      <c r="FF237" s="14"/>
      <c r="FG237" s="14"/>
      <c r="FH237" s="14"/>
      <c r="FI237" s="14"/>
      <c r="FJ237" s="14"/>
      <c r="FK237" s="14"/>
      <c r="FL237" s="14"/>
      <c r="FM237" s="14"/>
      <c r="FN237" s="14"/>
      <c r="FO237" s="14"/>
      <c r="FP237" s="14"/>
      <c r="FQ237" s="14"/>
      <c r="FR237" s="14"/>
      <c r="FS237" s="14"/>
      <c r="FT237" s="14"/>
      <c r="FU237" s="14"/>
      <c r="FV237" s="14"/>
      <c r="FW237" s="14"/>
      <c r="FX237" s="14"/>
      <c r="FY237" s="14"/>
      <c r="FZ237" s="14"/>
      <c r="GA237" s="14"/>
      <c r="GB237" s="14"/>
      <c r="GC237" s="14"/>
      <c r="GD237" s="14"/>
      <c r="GE237" s="14"/>
      <c r="GF237" s="14"/>
      <c r="GG237" s="14"/>
      <c r="GH237" s="14"/>
      <c r="GI237" s="14"/>
      <c r="GJ237" s="14"/>
      <c r="GK237" s="14"/>
      <c r="GL237" s="14"/>
    </row>
    <row r="238" spans="1:194" ht="5.25" customHeight="1" x14ac:dyDescent="0.25">
      <c r="A238" s="51">
        <v>95</v>
      </c>
      <c r="B238" s="67"/>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67"/>
      <c r="AX238" s="14"/>
      <c r="AY238" s="14"/>
      <c r="AZ238" s="14"/>
      <c r="BA238" s="14"/>
      <c r="BB238" s="14"/>
      <c r="BC238" s="14"/>
      <c r="BD238" s="14"/>
      <c r="BE238" s="14"/>
      <c r="BF238" s="14"/>
      <c r="BG238" s="14"/>
      <c r="BH238" s="14"/>
      <c r="BI238" s="14"/>
      <c r="BJ238" s="14"/>
      <c r="BK238" s="14"/>
      <c r="BL238" s="14"/>
      <c r="BM238" s="14"/>
      <c r="BN238" s="14"/>
      <c r="BO238" s="14"/>
      <c r="BP238" s="14"/>
      <c r="BQ238" s="14"/>
      <c r="BR238" s="14"/>
      <c r="BS238" s="14"/>
      <c r="BT238" s="14"/>
      <c r="BU238" s="14"/>
      <c r="BV238" s="14"/>
      <c r="BW238" s="14"/>
      <c r="BX238" s="14"/>
      <c r="BY238" s="14"/>
      <c r="BZ238" s="14"/>
      <c r="CA238" s="14"/>
      <c r="CB238" s="14"/>
      <c r="CC238" s="14"/>
      <c r="CD238" s="14"/>
      <c r="CE238" s="14"/>
      <c r="CF238" s="14"/>
      <c r="CG238" s="14"/>
      <c r="CH238" s="14"/>
      <c r="CI238" s="14"/>
      <c r="CJ238" s="14"/>
      <c r="CK238" s="14"/>
      <c r="CL238" s="14"/>
      <c r="CM238" s="14"/>
      <c r="CN238" s="14"/>
      <c r="CO238" s="14"/>
      <c r="CP238" s="14"/>
      <c r="CQ238" s="14"/>
      <c r="CR238" s="68"/>
      <c r="CS238" s="53">
        <v>95</v>
      </c>
      <c r="CT238" s="20"/>
      <c r="CU238" s="14"/>
      <c r="CV238" s="14"/>
      <c r="CW238" s="14"/>
      <c r="CX238" s="14"/>
      <c r="CY238" s="14"/>
      <c r="CZ238" s="14"/>
      <c r="DA238" s="14"/>
      <c r="DB238" s="14"/>
      <c r="DC238" s="14"/>
      <c r="DD238" s="14"/>
      <c r="DE238" s="14"/>
      <c r="DF238" s="14"/>
      <c r="DG238" s="14"/>
      <c r="DH238" s="14"/>
      <c r="DI238" s="14"/>
      <c r="DJ238" s="14"/>
      <c r="DK238" s="14"/>
      <c r="DL238" s="14"/>
      <c r="DM238" s="14"/>
      <c r="DN238" s="14"/>
      <c r="DO238" s="14"/>
      <c r="DP238" s="14"/>
      <c r="DQ238" s="14"/>
      <c r="DR238" s="14"/>
      <c r="DS238" s="14"/>
      <c r="DT238" s="14"/>
      <c r="DU238" s="14"/>
      <c r="DV238" s="14"/>
      <c r="DW238" s="14"/>
      <c r="DX238" s="14"/>
      <c r="DY238" s="14"/>
      <c r="DZ238" s="14"/>
      <c r="EA238" s="14"/>
      <c r="EB238" s="14"/>
      <c r="EC238" s="14"/>
      <c r="ED238" s="14"/>
      <c r="EE238" s="14"/>
      <c r="EF238" s="14"/>
      <c r="EG238" s="14"/>
      <c r="EH238" s="14"/>
      <c r="EI238" s="14"/>
      <c r="EJ238" s="14"/>
      <c r="EK238" s="14"/>
      <c r="EL238" s="14"/>
      <c r="EM238" s="14"/>
      <c r="EN238" s="14"/>
      <c r="EO238" s="14"/>
      <c r="EP238" s="14"/>
      <c r="EQ238" s="14"/>
      <c r="ER238" s="14"/>
      <c r="ES238" s="14"/>
      <c r="ET238" s="14"/>
      <c r="EU238" s="14"/>
      <c r="EV238" s="14"/>
      <c r="EW238" s="14"/>
      <c r="EX238" s="14"/>
      <c r="EY238" s="14"/>
      <c r="EZ238" s="14"/>
      <c r="FA238" s="14"/>
      <c r="FB238" s="14"/>
      <c r="FC238" s="14"/>
      <c r="FD238" s="14"/>
      <c r="FE238" s="14"/>
      <c r="FF238" s="14"/>
      <c r="FG238" s="14"/>
      <c r="FH238" s="14"/>
      <c r="FI238" s="14"/>
      <c r="FJ238" s="14"/>
      <c r="FK238" s="14"/>
      <c r="FL238" s="14"/>
      <c r="FM238" s="14"/>
      <c r="FN238" s="14"/>
      <c r="FO238" s="14"/>
      <c r="FP238" s="14"/>
      <c r="FQ238" s="14"/>
      <c r="FR238" s="14"/>
      <c r="FS238" s="14"/>
      <c r="FT238" s="14"/>
      <c r="FU238" s="14"/>
      <c r="FV238" s="14"/>
      <c r="FW238" s="14"/>
      <c r="FX238" s="14"/>
      <c r="FY238" s="14"/>
      <c r="FZ238" s="14"/>
      <c r="GA238" s="14"/>
      <c r="GB238" s="14"/>
      <c r="GC238" s="14"/>
      <c r="GD238" s="14"/>
      <c r="GE238" s="14"/>
      <c r="GF238" s="14"/>
      <c r="GG238" s="14"/>
      <c r="GH238" s="14"/>
      <c r="GI238" s="14"/>
      <c r="GJ238" s="14"/>
      <c r="GK238" s="14"/>
      <c r="GL238" s="14"/>
    </row>
    <row r="239" spans="1:194" ht="5.25" customHeight="1" x14ac:dyDescent="0.25">
      <c r="A239" s="51">
        <v>96</v>
      </c>
      <c r="B239" s="67"/>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67"/>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c r="BX239" s="14"/>
      <c r="BY239" s="14"/>
      <c r="BZ239" s="14"/>
      <c r="CA239" s="14"/>
      <c r="CB239" s="14"/>
      <c r="CC239" s="14"/>
      <c r="CD239" s="14"/>
      <c r="CE239" s="14"/>
      <c r="CF239" s="14"/>
      <c r="CG239" s="14"/>
      <c r="CH239" s="14"/>
      <c r="CI239" s="14"/>
      <c r="CJ239" s="14"/>
      <c r="CK239" s="14"/>
      <c r="CL239" s="14"/>
      <c r="CM239" s="14"/>
      <c r="CN239" s="14"/>
      <c r="CO239" s="14"/>
      <c r="CP239" s="14"/>
      <c r="CQ239" s="14"/>
      <c r="CR239" s="68"/>
      <c r="CS239" s="53">
        <v>96</v>
      </c>
      <c r="CT239" s="20"/>
      <c r="CU239" s="14"/>
      <c r="CV239" s="14"/>
      <c r="CW239" s="14"/>
      <c r="CX239" s="14"/>
      <c r="CY239" s="14"/>
      <c r="CZ239" s="14"/>
      <c r="DA239" s="14"/>
      <c r="DB239" s="14"/>
      <c r="DC239" s="14"/>
      <c r="DD239" s="14"/>
      <c r="DE239" s="14"/>
      <c r="DF239" s="14"/>
      <c r="DG239" s="14"/>
      <c r="DH239" s="14"/>
      <c r="DI239" s="14"/>
      <c r="DJ239" s="14"/>
      <c r="DK239" s="14"/>
      <c r="DL239" s="14"/>
      <c r="DM239" s="14"/>
      <c r="DN239" s="14"/>
      <c r="DO239" s="14"/>
      <c r="DP239" s="14"/>
      <c r="DQ239" s="14"/>
      <c r="DR239" s="14"/>
      <c r="DS239" s="14"/>
      <c r="DT239" s="14"/>
      <c r="DU239" s="14"/>
      <c r="DV239" s="14"/>
      <c r="DW239" s="14"/>
      <c r="DX239" s="14"/>
      <c r="DY239" s="14"/>
      <c r="DZ239" s="14"/>
      <c r="EA239" s="14"/>
      <c r="EB239" s="14"/>
      <c r="EC239" s="14"/>
      <c r="ED239" s="14"/>
      <c r="EE239" s="14"/>
      <c r="EF239" s="14"/>
      <c r="EG239" s="14"/>
      <c r="EH239" s="14"/>
      <c r="EI239" s="14"/>
      <c r="EJ239" s="14"/>
      <c r="EK239" s="14"/>
      <c r="EL239" s="14"/>
      <c r="EM239" s="14"/>
      <c r="EN239" s="14"/>
      <c r="EO239" s="14"/>
      <c r="EP239" s="14"/>
      <c r="EQ239" s="14"/>
      <c r="ER239" s="14"/>
      <c r="ES239" s="14"/>
      <c r="ET239" s="14"/>
      <c r="EU239" s="14"/>
      <c r="EV239" s="14"/>
      <c r="EW239" s="14"/>
      <c r="EX239" s="14"/>
      <c r="EY239" s="14"/>
      <c r="EZ239" s="14"/>
      <c r="FA239" s="14"/>
      <c r="FB239" s="14"/>
      <c r="FC239" s="14"/>
      <c r="FD239" s="14"/>
      <c r="FE239" s="14"/>
      <c r="FF239" s="14"/>
      <c r="FG239" s="14"/>
      <c r="FH239" s="14"/>
      <c r="FI239" s="14"/>
      <c r="FJ239" s="14"/>
      <c r="FK239" s="14"/>
      <c r="FL239" s="14"/>
      <c r="FM239" s="14"/>
      <c r="FN239" s="14"/>
      <c r="FO239" s="14"/>
      <c r="FP239" s="14"/>
      <c r="FQ239" s="14"/>
      <c r="FR239" s="14"/>
      <c r="FS239" s="14"/>
      <c r="FT239" s="14"/>
      <c r="FU239" s="14"/>
      <c r="FV239" s="14"/>
      <c r="FW239" s="14"/>
      <c r="FX239" s="14"/>
      <c r="FY239" s="14"/>
      <c r="FZ239" s="14"/>
      <c r="GA239" s="14"/>
      <c r="GB239" s="14"/>
      <c r="GC239" s="14"/>
      <c r="GD239" s="14"/>
      <c r="GE239" s="14"/>
      <c r="GF239" s="14"/>
      <c r="GG239" s="14"/>
      <c r="GH239" s="14"/>
      <c r="GI239" s="14"/>
      <c r="GJ239" s="14"/>
      <c r="GK239" s="14"/>
      <c r="GL239" s="14"/>
    </row>
    <row r="240" spans="1:194" ht="5.25" customHeight="1" x14ac:dyDescent="0.25">
      <c r="A240" s="51">
        <v>97</v>
      </c>
      <c r="B240" s="67"/>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67"/>
      <c r="AX240" s="14"/>
      <c r="AY240" s="14"/>
      <c r="AZ240" s="14"/>
      <c r="BA240" s="14"/>
      <c r="BB240" s="14"/>
      <c r="BC240" s="14"/>
      <c r="BD240" s="14"/>
      <c r="BE240" s="14"/>
      <c r="BF240" s="14"/>
      <c r="BG240" s="14"/>
      <c r="BH240" s="14"/>
      <c r="BI240" s="14"/>
      <c r="BJ240" s="14"/>
      <c r="BK240" s="14"/>
      <c r="BL240" s="14"/>
      <c r="BM240" s="14"/>
      <c r="BN240" s="14"/>
      <c r="BO240" s="14"/>
      <c r="BP240" s="14"/>
      <c r="BQ240" s="14"/>
      <c r="BR240" s="14"/>
      <c r="BS240" s="14"/>
      <c r="BT240" s="14"/>
      <c r="BU240" s="14"/>
      <c r="BV240" s="14"/>
      <c r="BW240" s="14"/>
      <c r="BX240" s="14"/>
      <c r="BY240" s="14"/>
      <c r="BZ240" s="14"/>
      <c r="CA240" s="14"/>
      <c r="CB240" s="14"/>
      <c r="CC240" s="14"/>
      <c r="CD240" s="14"/>
      <c r="CE240" s="14"/>
      <c r="CF240" s="14"/>
      <c r="CG240" s="14"/>
      <c r="CH240" s="14"/>
      <c r="CI240" s="14"/>
      <c r="CJ240" s="14"/>
      <c r="CK240" s="14"/>
      <c r="CL240" s="14"/>
      <c r="CM240" s="14"/>
      <c r="CN240" s="14"/>
      <c r="CO240" s="14"/>
      <c r="CP240" s="14"/>
      <c r="CQ240" s="14"/>
      <c r="CR240" s="68"/>
      <c r="CS240" s="53">
        <v>97</v>
      </c>
      <c r="CT240" s="20"/>
      <c r="CU240" s="14"/>
      <c r="CV240" s="14"/>
      <c r="CW240" s="14"/>
      <c r="CX240" s="14"/>
      <c r="CY240" s="14"/>
      <c r="CZ240" s="14"/>
      <c r="DA240" s="14"/>
      <c r="DB240" s="14"/>
      <c r="DC240" s="14"/>
      <c r="DD240" s="14"/>
      <c r="DE240" s="14"/>
      <c r="DF240" s="14"/>
      <c r="DG240" s="14"/>
      <c r="DH240" s="14"/>
      <c r="DI240" s="14"/>
      <c r="DJ240" s="14"/>
      <c r="DK240" s="14"/>
      <c r="DL240" s="14"/>
      <c r="DM240" s="14"/>
      <c r="DN240" s="14"/>
      <c r="DO240" s="14"/>
      <c r="DP240" s="14"/>
      <c r="DQ240" s="14"/>
      <c r="DR240" s="14"/>
      <c r="DS240" s="14"/>
      <c r="DT240" s="14"/>
      <c r="DU240" s="14"/>
      <c r="DV240" s="14"/>
      <c r="DW240" s="14"/>
      <c r="DX240" s="14"/>
      <c r="DY240" s="14"/>
      <c r="DZ240" s="14"/>
      <c r="EA240" s="14"/>
      <c r="EB240" s="14"/>
      <c r="EC240" s="14"/>
      <c r="ED240" s="14"/>
      <c r="EE240" s="14"/>
      <c r="EF240" s="14"/>
      <c r="EG240" s="14"/>
      <c r="EH240" s="14"/>
      <c r="EI240" s="14"/>
      <c r="EJ240" s="14"/>
      <c r="EK240" s="14"/>
      <c r="EL240" s="14"/>
      <c r="EM240" s="14"/>
      <c r="EN240" s="14"/>
      <c r="EO240" s="14"/>
      <c r="EP240" s="14"/>
      <c r="EQ240" s="14"/>
      <c r="ER240" s="14"/>
      <c r="ES240" s="14"/>
      <c r="ET240" s="14"/>
      <c r="EU240" s="14"/>
      <c r="EV240" s="14"/>
      <c r="EW240" s="14"/>
      <c r="EX240" s="14"/>
      <c r="EY240" s="14"/>
      <c r="EZ240" s="14"/>
      <c r="FA240" s="14"/>
      <c r="FB240" s="14"/>
      <c r="FC240" s="14"/>
      <c r="FD240" s="14"/>
      <c r="FE240" s="14"/>
      <c r="FF240" s="14"/>
      <c r="FG240" s="14"/>
      <c r="FH240" s="14"/>
      <c r="FI240" s="14"/>
      <c r="FJ240" s="14"/>
      <c r="FK240" s="14"/>
      <c r="FL240" s="14"/>
      <c r="FM240" s="14"/>
      <c r="FN240" s="14"/>
      <c r="FO240" s="14"/>
      <c r="FP240" s="14"/>
      <c r="FQ240" s="14"/>
      <c r="FR240" s="14"/>
      <c r="FS240" s="14"/>
      <c r="FT240" s="14"/>
      <c r="FU240" s="14"/>
      <c r="FV240" s="14"/>
      <c r="FW240" s="14"/>
      <c r="FX240" s="14"/>
      <c r="FY240" s="14"/>
      <c r="FZ240" s="14"/>
      <c r="GA240" s="14"/>
      <c r="GB240" s="14"/>
      <c r="GC240" s="14"/>
      <c r="GD240" s="14"/>
      <c r="GE240" s="14"/>
      <c r="GF240" s="14"/>
      <c r="GG240" s="14"/>
      <c r="GH240" s="14"/>
      <c r="GI240" s="14"/>
      <c r="GJ240" s="14"/>
      <c r="GK240" s="14"/>
      <c r="GL240" s="14"/>
    </row>
    <row r="241" spans="1:194" ht="5.25" customHeight="1" x14ac:dyDescent="0.25">
      <c r="A241" s="51">
        <v>98</v>
      </c>
      <c r="B241" s="67"/>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67"/>
      <c r="AX241" s="14"/>
      <c r="AY241" s="14"/>
      <c r="AZ241" s="14"/>
      <c r="BA241" s="14"/>
      <c r="BB241" s="14"/>
      <c r="BC241" s="14"/>
      <c r="BD241" s="14"/>
      <c r="BE241" s="14"/>
      <c r="BF241" s="14"/>
      <c r="BG241" s="14"/>
      <c r="BH241" s="14"/>
      <c r="BI241" s="14"/>
      <c r="BJ241" s="14"/>
      <c r="BK241" s="14"/>
      <c r="BL241" s="14"/>
      <c r="BM241" s="14"/>
      <c r="BN241" s="14"/>
      <c r="BO241" s="14"/>
      <c r="BP241" s="14"/>
      <c r="BQ241" s="14"/>
      <c r="BR241" s="14"/>
      <c r="BS241" s="14"/>
      <c r="BT241" s="14"/>
      <c r="BU241" s="14"/>
      <c r="BV241" s="14"/>
      <c r="BW241" s="14"/>
      <c r="BX241" s="14"/>
      <c r="BY241" s="14"/>
      <c r="BZ241" s="14"/>
      <c r="CA241" s="14"/>
      <c r="CB241" s="14"/>
      <c r="CC241" s="14"/>
      <c r="CD241" s="14"/>
      <c r="CE241" s="14"/>
      <c r="CF241" s="14"/>
      <c r="CG241" s="14"/>
      <c r="CH241" s="14"/>
      <c r="CI241" s="14"/>
      <c r="CJ241" s="14"/>
      <c r="CK241" s="14"/>
      <c r="CL241" s="14"/>
      <c r="CM241" s="14"/>
      <c r="CN241" s="14"/>
      <c r="CO241" s="14"/>
      <c r="CP241" s="14"/>
      <c r="CQ241" s="14"/>
      <c r="CR241" s="68"/>
      <c r="CS241" s="53">
        <v>98</v>
      </c>
      <c r="CT241" s="20"/>
      <c r="CU241" s="14"/>
      <c r="CV241" s="14"/>
      <c r="CW241" s="14"/>
      <c r="CX241" s="14"/>
      <c r="CY241" s="14"/>
      <c r="CZ241" s="14"/>
      <c r="DA241" s="14"/>
      <c r="DB241" s="14"/>
      <c r="DC241" s="14"/>
      <c r="DD241" s="14"/>
      <c r="DE241" s="14"/>
      <c r="DF241" s="14"/>
      <c r="DG241" s="14"/>
      <c r="DH241" s="14"/>
      <c r="DI241" s="14"/>
      <c r="DJ241" s="14"/>
      <c r="DK241" s="14"/>
      <c r="DL241" s="14"/>
      <c r="DM241" s="14"/>
      <c r="DN241" s="14"/>
      <c r="DO241" s="14"/>
      <c r="DP241" s="14"/>
      <c r="DQ241" s="14"/>
      <c r="DR241" s="14"/>
      <c r="DS241" s="14"/>
      <c r="DT241" s="14"/>
      <c r="DU241" s="14"/>
      <c r="DV241" s="14"/>
      <c r="DW241" s="14"/>
      <c r="DX241" s="14"/>
      <c r="DY241" s="14"/>
      <c r="DZ241" s="14"/>
      <c r="EA241" s="14"/>
      <c r="EB241" s="14"/>
      <c r="EC241" s="14"/>
      <c r="ED241" s="14"/>
      <c r="EE241" s="14"/>
      <c r="EF241" s="14"/>
      <c r="EG241" s="14"/>
      <c r="EH241" s="14"/>
      <c r="EI241" s="14"/>
      <c r="EJ241" s="14"/>
      <c r="EK241" s="14"/>
      <c r="EL241" s="14"/>
      <c r="EM241" s="14"/>
      <c r="EN241" s="14"/>
      <c r="EO241" s="14"/>
      <c r="EP241" s="14"/>
      <c r="EQ241" s="14"/>
      <c r="ER241" s="14"/>
      <c r="ES241" s="14"/>
      <c r="ET241" s="14"/>
      <c r="EU241" s="14"/>
      <c r="EV241" s="14"/>
      <c r="EW241" s="14"/>
      <c r="EX241" s="14"/>
      <c r="EY241" s="14"/>
      <c r="EZ241" s="14"/>
      <c r="FA241" s="14"/>
      <c r="FB241" s="14"/>
      <c r="FC241" s="14"/>
      <c r="FD241" s="14"/>
      <c r="FE241" s="14"/>
      <c r="FF241" s="14"/>
      <c r="FG241" s="14"/>
      <c r="FH241" s="14"/>
      <c r="FI241" s="14"/>
      <c r="FJ241" s="14"/>
      <c r="FK241" s="14"/>
      <c r="FL241" s="14"/>
      <c r="FM241" s="14"/>
      <c r="FN241" s="14"/>
      <c r="FO241" s="14"/>
      <c r="FP241" s="14"/>
      <c r="FQ241" s="14"/>
      <c r="FR241" s="14"/>
      <c r="FS241" s="14"/>
      <c r="FT241" s="14"/>
      <c r="FU241" s="14"/>
      <c r="FV241" s="14"/>
      <c r="FW241" s="14"/>
      <c r="FX241" s="14"/>
      <c r="FY241" s="14"/>
      <c r="FZ241" s="14"/>
      <c r="GA241" s="14"/>
      <c r="GB241" s="14"/>
      <c r="GC241" s="14"/>
      <c r="GD241" s="14"/>
      <c r="GE241" s="14"/>
      <c r="GF241" s="14"/>
      <c r="GG241" s="14"/>
      <c r="GH241" s="14"/>
      <c r="GI241" s="14"/>
      <c r="GJ241" s="14"/>
      <c r="GK241" s="14"/>
      <c r="GL241" s="14"/>
    </row>
    <row r="242" spans="1:194" ht="5.25" customHeight="1" x14ac:dyDescent="0.25">
      <c r="A242" s="51">
        <v>99</v>
      </c>
      <c r="B242" s="67"/>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67"/>
      <c r="AX242" s="14"/>
      <c r="AY242" s="14"/>
      <c r="AZ242" s="14"/>
      <c r="BA242" s="14"/>
      <c r="BB242" s="14"/>
      <c r="BC242" s="14"/>
      <c r="BD242" s="14"/>
      <c r="BE242" s="14"/>
      <c r="BF242" s="14"/>
      <c r="BG242" s="14"/>
      <c r="BH242" s="14"/>
      <c r="BI242" s="14"/>
      <c r="BJ242" s="14"/>
      <c r="BK242" s="14"/>
      <c r="BL242" s="14"/>
      <c r="BM242" s="14"/>
      <c r="BN242" s="14"/>
      <c r="BO242" s="14"/>
      <c r="BP242" s="14"/>
      <c r="BQ242" s="14"/>
      <c r="BR242" s="14"/>
      <c r="BS242" s="14"/>
      <c r="BT242" s="14"/>
      <c r="BU242" s="14"/>
      <c r="BV242" s="14"/>
      <c r="BW242" s="14"/>
      <c r="BX242" s="14"/>
      <c r="BY242" s="14"/>
      <c r="BZ242" s="14"/>
      <c r="CA242" s="14"/>
      <c r="CB242" s="14"/>
      <c r="CC242" s="14"/>
      <c r="CD242" s="14"/>
      <c r="CE242" s="14"/>
      <c r="CF242" s="14"/>
      <c r="CG242" s="14"/>
      <c r="CH242" s="14"/>
      <c r="CI242" s="14"/>
      <c r="CJ242" s="14"/>
      <c r="CK242" s="14"/>
      <c r="CL242" s="14"/>
      <c r="CM242" s="14"/>
      <c r="CN242" s="14"/>
      <c r="CO242" s="14"/>
      <c r="CP242" s="14"/>
      <c r="CQ242" s="14"/>
      <c r="CR242" s="68"/>
      <c r="CS242" s="53">
        <v>99</v>
      </c>
      <c r="CT242" s="20"/>
      <c r="CU242" s="14"/>
      <c r="CV242" s="14"/>
      <c r="CW242" s="14"/>
      <c r="CX242" s="14"/>
      <c r="CY242" s="14"/>
      <c r="CZ242" s="14"/>
      <c r="DA242" s="14"/>
      <c r="DB242" s="14"/>
      <c r="DC242" s="14"/>
      <c r="DD242" s="14"/>
      <c r="DE242" s="14"/>
      <c r="DF242" s="14"/>
      <c r="DG242" s="14"/>
      <c r="DH242" s="14"/>
      <c r="DI242" s="14"/>
      <c r="DJ242" s="14"/>
      <c r="DK242" s="14"/>
      <c r="DL242" s="14"/>
      <c r="DM242" s="14"/>
      <c r="DN242" s="14"/>
      <c r="DO242" s="14"/>
      <c r="DP242" s="14"/>
      <c r="DQ242" s="14"/>
      <c r="DR242" s="14"/>
      <c r="DS242" s="14"/>
      <c r="DT242" s="14"/>
      <c r="DU242" s="14"/>
      <c r="DV242" s="14"/>
      <c r="DW242" s="14"/>
      <c r="DX242" s="14"/>
      <c r="DY242" s="14"/>
      <c r="DZ242" s="14"/>
      <c r="EA242" s="14"/>
      <c r="EB242" s="14"/>
      <c r="EC242" s="14"/>
      <c r="ED242" s="14"/>
      <c r="EE242" s="14"/>
      <c r="EF242" s="14"/>
      <c r="EG242" s="14"/>
      <c r="EH242" s="14"/>
      <c r="EI242" s="14"/>
      <c r="EJ242" s="14"/>
      <c r="EK242" s="14"/>
      <c r="EL242" s="14"/>
      <c r="EM242" s="14"/>
      <c r="EN242" s="14"/>
      <c r="EO242" s="14"/>
      <c r="EP242" s="14"/>
      <c r="EQ242" s="14"/>
      <c r="ER242" s="14"/>
      <c r="ES242" s="14"/>
      <c r="ET242" s="14"/>
      <c r="EU242" s="14"/>
      <c r="EV242" s="14"/>
      <c r="EW242" s="14"/>
      <c r="EX242" s="14"/>
      <c r="EY242" s="14"/>
      <c r="EZ242" s="14"/>
      <c r="FA242" s="14"/>
      <c r="FB242" s="14"/>
      <c r="FC242" s="14"/>
      <c r="FD242" s="14"/>
      <c r="FE242" s="14"/>
      <c r="FF242" s="14"/>
      <c r="FG242" s="14"/>
      <c r="FH242" s="14"/>
      <c r="FI242" s="14"/>
      <c r="FJ242" s="14"/>
      <c r="FK242" s="14"/>
      <c r="FL242" s="14"/>
      <c r="FM242" s="14"/>
      <c r="FN242" s="14"/>
      <c r="FO242" s="14"/>
      <c r="FP242" s="14"/>
      <c r="FQ242" s="14"/>
      <c r="FR242" s="14"/>
      <c r="FS242" s="14"/>
      <c r="FT242" s="14"/>
      <c r="FU242" s="14"/>
      <c r="FV242" s="14"/>
      <c r="FW242" s="14"/>
      <c r="FX242" s="14"/>
      <c r="FY242" s="14"/>
      <c r="FZ242" s="14"/>
      <c r="GA242" s="14"/>
      <c r="GB242" s="14"/>
      <c r="GC242" s="14"/>
      <c r="GD242" s="14"/>
      <c r="GE242" s="14"/>
      <c r="GF242" s="14"/>
      <c r="GG242" s="14"/>
      <c r="GH242" s="14"/>
      <c r="GI242" s="14"/>
      <c r="GJ242" s="14"/>
      <c r="GK242" s="14"/>
      <c r="GL242" s="14"/>
    </row>
    <row r="243" spans="1:194" ht="5.25" customHeight="1" x14ac:dyDescent="0.25">
      <c r="A243" s="51">
        <v>100</v>
      </c>
      <c r="B243" s="67"/>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67"/>
      <c r="AX243" s="14"/>
      <c r="AY243" s="14"/>
      <c r="AZ243" s="14"/>
      <c r="BA243" s="14"/>
      <c r="BB243" s="14"/>
      <c r="BC243" s="14"/>
      <c r="BD243" s="14"/>
      <c r="BE243" s="14"/>
      <c r="BF243" s="14"/>
      <c r="BG243" s="14"/>
      <c r="BH243" s="14"/>
      <c r="BI243" s="14"/>
      <c r="BJ243" s="14"/>
      <c r="BK243" s="14"/>
      <c r="BL243" s="14"/>
      <c r="BM243" s="14"/>
      <c r="BN243" s="14"/>
      <c r="BO243" s="14"/>
      <c r="BP243" s="14"/>
      <c r="BQ243" s="14"/>
      <c r="BR243" s="14"/>
      <c r="BS243" s="14"/>
      <c r="BT243" s="14"/>
      <c r="BU243" s="14"/>
      <c r="BV243" s="14"/>
      <c r="BW243" s="14"/>
      <c r="BX243" s="14"/>
      <c r="BY243" s="14"/>
      <c r="BZ243" s="14"/>
      <c r="CA243" s="14"/>
      <c r="CB243" s="14"/>
      <c r="CC243" s="14"/>
      <c r="CD243" s="14"/>
      <c r="CE243" s="14"/>
      <c r="CF243" s="14"/>
      <c r="CG243" s="14"/>
      <c r="CH243" s="14"/>
      <c r="CI243" s="14"/>
      <c r="CJ243" s="14"/>
      <c r="CK243" s="14"/>
      <c r="CL243" s="14"/>
      <c r="CM243" s="14"/>
      <c r="CN243" s="14"/>
      <c r="CO243" s="14"/>
      <c r="CP243" s="14"/>
      <c r="CQ243" s="14"/>
      <c r="CR243" s="68"/>
      <c r="CS243" s="53">
        <v>100</v>
      </c>
      <c r="CT243" s="20"/>
      <c r="CU243" s="14"/>
      <c r="CV243" s="14"/>
      <c r="CW243" s="14"/>
      <c r="CX243" s="14"/>
      <c r="CY243" s="14"/>
      <c r="CZ243" s="14"/>
      <c r="DA243" s="14"/>
      <c r="DB243" s="14"/>
      <c r="DC243" s="14"/>
      <c r="DD243" s="14"/>
      <c r="DE243" s="14"/>
      <c r="DF243" s="14"/>
      <c r="DG243" s="14"/>
      <c r="DH243" s="14"/>
      <c r="DI243" s="14"/>
      <c r="DJ243" s="14"/>
      <c r="DK243" s="14"/>
      <c r="DL243" s="14"/>
      <c r="DM243" s="14"/>
      <c r="DN243" s="14"/>
      <c r="DO243" s="14"/>
      <c r="DP243" s="14"/>
      <c r="DQ243" s="14"/>
      <c r="DR243" s="14"/>
      <c r="DS243" s="14"/>
      <c r="DT243" s="14"/>
      <c r="DU243" s="14"/>
      <c r="DV243" s="14"/>
      <c r="DW243" s="14"/>
      <c r="DX243" s="14"/>
      <c r="DY243" s="14"/>
      <c r="DZ243" s="14"/>
      <c r="EA243" s="14"/>
      <c r="EB243" s="14"/>
      <c r="EC243" s="14"/>
      <c r="ED243" s="14"/>
      <c r="EE243" s="14"/>
      <c r="EF243" s="14"/>
      <c r="EG243" s="14"/>
      <c r="EH243" s="14"/>
      <c r="EI243" s="14"/>
      <c r="EJ243" s="14"/>
      <c r="EK243" s="14"/>
      <c r="EL243" s="14"/>
      <c r="EM243" s="14"/>
      <c r="EN243" s="14"/>
      <c r="EO243" s="14"/>
      <c r="EP243" s="14"/>
      <c r="EQ243" s="14"/>
      <c r="ER243" s="14"/>
      <c r="ES243" s="14"/>
      <c r="ET243" s="14"/>
      <c r="EU243" s="14"/>
      <c r="EV243" s="14"/>
      <c r="EW243" s="14"/>
      <c r="EX243" s="14"/>
      <c r="EY243" s="14"/>
      <c r="EZ243" s="14"/>
      <c r="FA243" s="14"/>
      <c r="FB243" s="14"/>
      <c r="FC243" s="14"/>
      <c r="FD243" s="14"/>
      <c r="FE243" s="14"/>
      <c r="FF243" s="14"/>
      <c r="FG243" s="14"/>
      <c r="FH243" s="14"/>
      <c r="FI243" s="14"/>
      <c r="FJ243" s="14"/>
      <c r="FK243" s="14"/>
      <c r="FL243" s="14"/>
      <c r="FM243" s="14"/>
      <c r="FN243" s="14"/>
      <c r="FO243" s="14"/>
      <c r="FP243" s="14"/>
      <c r="FQ243" s="14"/>
      <c r="FR243" s="14"/>
      <c r="FS243" s="14"/>
      <c r="FT243" s="14"/>
      <c r="FU243" s="14"/>
      <c r="FV243" s="14"/>
      <c r="FW243" s="14"/>
      <c r="FX243" s="14"/>
      <c r="FY243" s="14"/>
      <c r="FZ243" s="14"/>
      <c r="GA243" s="14"/>
      <c r="GB243" s="14"/>
      <c r="GC243" s="14"/>
      <c r="GD243" s="14"/>
      <c r="GE243" s="14"/>
      <c r="GF243" s="14"/>
      <c r="GG243" s="14"/>
      <c r="GH243" s="14"/>
      <c r="GI243" s="14"/>
      <c r="GJ243" s="14"/>
      <c r="GK243" s="14"/>
      <c r="GL243" s="14"/>
    </row>
    <row r="244" spans="1:194" ht="5.25" customHeight="1" x14ac:dyDescent="0.25">
      <c r="A244" s="51">
        <v>101</v>
      </c>
      <c r="B244" s="67"/>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67"/>
      <c r="AX244" s="14"/>
      <c r="AY244" s="14"/>
      <c r="AZ244" s="14"/>
      <c r="BA244" s="14"/>
      <c r="BB244" s="14"/>
      <c r="BC244" s="14"/>
      <c r="BD244" s="14"/>
      <c r="BE244" s="14"/>
      <c r="BF244" s="14"/>
      <c r="BG244" s="14"/>
      <c r="BH244" s="14"/>
      <c r="BI244" s="14"/>
      <c r="BJ244" s="14"/>
      <c r="BK244" s="14"/>
      <c r="BL244" s="14"/>
      <c r="BM244" s="14"/>
      <c r="BN244" s="14"/>
      <c r="BO244" s="14"/>
      <c r="BP244" s="14"/>
      <c r="BQ244" s="14"/>
      <c r="BR244" s="14"/>
      <c r="BS244" s="14"/>
      <c r="BT244" s="14"/>
      <c r="BU244" s="14"/>
      <c r="BV244" s="14"/>
      <c r="BW244" s="14"/>
      <c r="BX244" s="14"/>
      <c r="BY244" s="14"/>
      <c r="BZ244" s="14"/>
      <c r="CA244" s="14"/>
      <c r="CB244" s="14"/>
      <c r="CC244" s="14"/>
      <c r="CD244" s="14"/>
      <c r="CE244" s="14"/>
      <c r="CF244" s="14"/>
      <c r="CG244" s="14"/>
      <c r="CH244" s="14"/>
      <c r="CI244" s="14"/>
      <c r="CJ244" s="14"/>
      <c r="CK244" s="14"/>
      <c r="CL244" s="14"/>
      <c r="CM244" s="14"/>
      <c r="CN244" s="14"/>
      <c r="CO244" s="14"/>
      <c r="CP244" s="14"/>
      <c r="CQ244" s="14"/>
      <c r="CR244" s="68"/>
      <c r="CS244" s="53">
        <v>101</v>
      </c>
      <c r="CT244" s="20"/>
      <c r="CU244" s="14"/>
      <c r="CV244" s="14"/>
      <c r="CW244" s="14"/>
      <c r="CX244" s="14"/>
      <c r="CY244" s="14"/>
      <c r="CZ244" s="14"/>
      <c r="DA244" s="14"/>
      <c r="DB244" s="14"/>
      <c r="DC244" s="14"/>
      <c r="DD244" s="14"/>
      <c r="DE244" s="14"/>
      <c r="DF244" s="14"/>
      <c r="DG244" s="14"/>
      <c r="DH244" s="14"/>
      <c r="DI244" s="14"/>
      <c r="DJ244" s="14"/>
      <c r="DK244" s="14"/>
      <c r="DL244" s="14"/>
      <c r="DM244" s="14"/>
      <c r="DN244" s="14"/>
      <c r="DO244" s="14"/>
      <c r="DP244" s="14"/>
      <c r="DQ244" s="14"/>
      <c r="DR244" s="14"/>
      <c r="DS244" s="14"/>
      <c r="DT244" s="14"/>
      <c r="DU244" s="14"/>
      <c r="DV244" s="14"/>
      <c r="DW244" s="14"/>
      <c r="DX244" s="14"/>
      <c r="DY244" s="14"/>
      <c r="DZ244" s="14"/>
      <c r="EA244" s="14"/>
      <c r="EB244" s="14"/>
      <c r="EC244" s="14"/>
      <c r="ED244" s="14"/>
      <c r="EE244" s="14"/>
      <c r="EF244" s="14"/>
      <c r="EG244" s="14"/>
      <c r="EH244" s="14"/>
      <c r="EI244" s="14"/>
      <c r="EJ244" s="14"/>
      <c r="EK244" s="14"/>
      <c r="EL244" s="14"/>
      <c r="EM244" s="14"/>
      <c r="EN244" s="14"/>
      <c r="EO244" s="14"/>
      <c r="EP244" s="14"/>
      <c r="EQ244" s="14"/>
      <c r="ER244" s="14"/>
      <c r="ES244" s="14"/>
      <c r="ET244" s="14"/>
      <c r="EU244" s="14"/>
      <c r="EV244" s="14"/>
      <c r="EW244" s="14"/>
      <c r="EX244" s="14"/>
      <c r="EY244" s="14"/>
      <c r="EZ244" s="14"/>
      <c r="FA244" s="14"/>
      <c r="FB244" s="14"/>
      <c r="FC244" s="14"/>
      <c r="FD244" s="14"/>
      <c r="FE244" s="14"/>
      <c r="FF244" s="14"/>
      <c r="FG244" s="14"/>
      <c r="FH244" s="14"/>
      <c r="FI244" s="14"/>
      <c r="FJ244" s="14"/>
      <c r="FK244" s="14"/>
      <c r="FL244" s="14"/>
      <c r="FM244" s="14"/>
      <c r="FN244" s="14"/>
      <c r="FO244" s="14"/>
      <c r="FP244" s="14"/>
      <c r="FQ244" s="14"/>
      <c r="FR244" s="14"/>
      <c r="FS244" s="14"/>
      <c r="FT244" s="14"/>
      <c r="FU244" s="14"/>
      <c r="FV244" s="14"/>
      <c r="FW244" s="14"/>
      <c r="FX244" s="14"/>
      <c r="FY244" s="14"/>
      <c r="FZ244" s="14"/>
      <c r="GA244" s="14"/>
      <c r="GB244" s="14"/>
      <c r="GC244" s="14"/>
      <c r="GD244" s="14"/>
      <c r="GE244" s="14"/>
      <c r="GF244" s="14"/>
      <c r="GG244" s="14"/>
      <c r="GH244" s="14"/>
      <c r="GI244" s="14"/>
      <c r="GJ244" s="14"/>
      <c r="GK244" s="14"/>
      <c r="GL244" s="14"/>
    </row>
    <row r="245" spans="1:194" ht="5.25" customHeight="1" x14ac:dyDescent="0.25">
      <c r="A245" s="51">
        <v>102</v>
      </c>
      <c r="B245" s="67"/>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67"/>
      <c r="AX245" s="14"/>
      <c r="AY245" s="14"/>
      <c r="AZ245" s="14"/>
      <c r="BA245" s="14"/>
      <c r="BB245" s="14"/>
      <c r="BC245" s="14"/>
      <c r="BD245" s="14"/>
      <c r="BE245" s="14"/>
      <c r="BF245" s="14"/>
      <c r="BG245" s="14"/>
      <c r="BH245" s="14"/>
      <c r="BI245" s="14"/>
      <c r="BJ245" s="14"/>
      <c r="BK245" s="14"/>
      <c r="BL245" s="14"/>
      <c r="BM245" s="14"/>
      <c r="BN245" s="14"/>
      <c r="BO245" s="14"/>
      <c r="BP245" s="14"/>
      <c r="BQ245" s="14"/>
      <c r="BR245" s="14"/>
      <c r="BS245" s="14"/>
      <c r="BT245" s="14"/>
      <c r="BU245" s="14"/>
      <c r="BV245" s="14"/>
      <c r="BW245" s="14"/>
      <c r="BX245" s="14"/>
      <c r="BY245" s="14"/>
      <c r="BZ245" s="14"/>
      <c r="CA245" s="14"/>
      <c r="CB245" s="14"/>
      <c r="CC245" s="14"/>
      <c r="CD245" s="14"/>
      <c r="CE245" s="14"/>
      <c r="CF245" s="14"/>
      <c r="CG245" s="14"/>
      <c r="CH245" s="14"/>
      <c r="CI245" s="14"/>
      <c r="CJ245" s="14"/>
      <c r="CK245" s="14"/>
      <c r="CL245" s="14"/>
      <c r="CM245" s="14"/>
      <c r="CN245" s="14"/>
      <c r="CO245" s="14"/>
      <c r="CP245" s="14"/>
      <c r="CQ245" s="14"/>
      <c r="CR245" s="68"/>
      <c r="CS245" s="53">
        <v>102</v>
      </c>
      <c r="CT245" s="20"/>
      <c r="CU245" s="14"/>
      <c r="CV245" s="14"/>
      <c r="CW245" s="14"/>
      <c r="CX245" s="14"/>
      <c r="CY245" s="14"/>
      <c r="CZ245" s="14"/>
      <c r="DA245" s="14"/>
      <c r="DB245" s="14"/>
      <c r="DC245" s="14"/>
      <c r="DD245" s="14"/>
      <c r="DE245" s="14"/>
      <c r="DF245" s="14"/>
      <c r="DG245" s="14"/>
      <c r="DH245" s="14"/>
      <c r="DI245" s="14"/>
      <c r="DJ245" s="14"/>
      <c r="DK245" s="14"/>
      <c r="DL245" s="14"/>
      <c r="DM245" s="14"/>
      <c r="DN245" s="14"/>
      <c r="DO245" s="14"/>
      <c r="DP245" s="14"/>
      <c r="DQ245" s="14"/>
      <c r="DR245" s="14"/>
      <c r="DS245" s="14"/>
      <c r="DT245" s="14"/>
      <c r="DU245" s="14"/>
      <c r="DV245" s="14"/>
      <c r="DW245" s="14"/>
      <c r="DX245" s="14"/>
      <c r="DY245" s="14"/>
      <c r="DZ245" s="14"/>
      <c r="EA245" s="14"/>
      <c r="EB245" s="14"/>
      <c r="EC245" s="14"/>
      <c r="ED245" s="14"/>
      <c r="EE245" s="14"/>
      <c r="EF245" s="14"/>
      <c r="EG245" s="14"/>
      <c r="EH245" s="14"/>
      <c r="EI245" s="14"/>
      <c r="EJ245" s="14"/>
      <c r="EK245" s="14"/>
      <c r="EL245" s="14"/>
      <c r="EM245" s="14"/>
      <c r="EN245" s="14"/>
      <c r="EO245" s="14"/>
      <c r="EP245" s="14"/>
      <c r="EQ245" s="14"/>
      <c r="ER245" s="14"/>
      <c r="ES245" s="14"/>
      <c r="ET245" s="14"/>
      <c r="EU245" s="14"/>
      <c r="EV245" s="14"/>
      <c r="EW245" s="14"/>
      <c r="EX245" s="14"/>
      <c r="EY245" s="14"/>
      <c r="EZ245" s="14"/>
      <c r="FA245" s="14"/>
      <c r="FB245" s="14"/>
      <c r="FC245" s="14"/>
      <c r="FD245" s="14"/>
      <c r="FE245" s="14"/>
      <c r="FF245" s="14"/>
      <c r="FG245" s="14"/>
      <c r="FH245" s="14"/>
      <c r="FI245" s="14"/>
      <c r="FJ245" s="14"/>
      <c r="FK245" s="14"/>
      <c r="FL245" s="14"/>
      <c r="FM245" s="14"/>
      <c r="FN245" s="14"/>
      <c r="FO245" s="14"/>
      <c r="FP245" s="14"/>
      <c r="FQ245" s="14"/>
      <c r="FR245" s="14"/>
      <c r="FS245" s="14"/>
      <c r="FT245" s="14"/>
      <c r="FU245" s="14"/>
      <c r="FV245" s="14"/>
      <c r="FW245" s="14"/>
      <c r="FX245" s="14"/>
      <c r="FY245" s="14"/>
      <c r="FZ245" s="14"/>
      <c r="GA245" s="14"/>
      <c r="GB245" s="14"/>
      <c r="GC245" s="14"/>
      <c r="GD245" s="14"/>
      <c r="GE245" s="14"/>
      <c r="GF245" s="14"/>
      <c r="GG245" s="14"/>
      <c r="GH245" s="14"/>
      <c r="GI245" s="14"/>
      <c r="GJ245" s="14"/>
      <c r="GK245" s="14"/>
      <c r="GL245" s="14"/>
    </row>
    <row r="246" spans="1:194" ht="5.25" customHeight="1" x14ac:dyDescent="0.25">
      <c r="A246" s="51">
        <v>103</v>
      </c>
      <c r="B246" s="67"/>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67"/>
      <c r="AX246" s="14"/>
      <c r="AY246" s="14"/>
      <c r="AZ246" s="14"/>
      <c r="BA246" s="14"/>
      <c r="BB246" s="14"/>
      <c r="BC246" s="14"/>
      <c r="BD246" s="14"/>
      <c r="BE246" s="14"/>
      <c r="BF246" s="14"/>
      <c r="BG246" s="14"/>
      <c r="BH246" s="14"/>
      <c r="BI246" s="14"/>
      <c r="BJ246" s="14"/>
      <c r="BK246" s="14"/>
      <c r="BL246" s="14"/>
      <c r="BM246" s="14"/>
      <c r="BN246" s="14"/>
      <c r="BO246" s="14"/>
      <c r="BP246" s="14"/>
      <c r="BQ246" s="14"/>
      <c r="BR246" s="14"/>
      <c r="BS246" s="14"/>
      <c r="BT246" s="14"/>
      <c r="BU246" s="14"/>
      <c r="BV246" s="14"/>
      <c r="BW246" s="14"/>
      <c r="BX246" s="14"/>
      <c r="BY246" s="14"/>
      <c r="BZ246" s="14"/>
      <c r="CA246" s="14"/>
      <c r="CB246" s="14"/>
      <c r="CC246" s="14"/>
      <c r="CD246" s="14"/>
      <c r="CE246" s="14"/>
      <c r="CF246" s="14"/>
      <c r="CG246" s="14"/>
      <c r="CH246" s="14"/>
      <c r="CI246" s="14"/>
      <c r="CJ246" s="14"/>
      <c r="CK246" s="14"/>
      <c r="CL246" s="14"/>
      <c r="CM246" s="14"/>
      <c r="CN246" s="14"/>
      <c r="CO246" s="14"/>
      <c r="CP246" s="14"/>
      <c r="CQ246" s="14"/>
      <c r="CR246" s="68"/>
      <c r="CS246" s="53">
        <v>103</v>
      </c>
      <c r="CT246" s="20"/>
      <c r="CU246" s="14"/>
      <c r="CV246" s="14"/>
      <c r="CW246" s="14"/>
      <c r="CX246" s="14"/>
      <c r="CY246" s="14"/>
      <c r="CZ246" s="14"/>
      <c r="DA246" s="14"/>
      <c r="DB246" s="14"/>
      <c r="DC246" s="14"/>
      <c r="DD246" s="14"/>
      <c r="DE246" s="14"/>
      <c r="DF246" s="14"/>
      <c r="DG246" s="14"/>
      <c r="DH246" s="14"/>
      <c r="DI246" s="14"/>
      <c r="DJ246" s="14"/>
      <c r="DK246" s="14"/>
      <c r="DL246" s="14"/>
      <c r="DM246" s="14"/>
      <c r="DN246" s="14"/>
      <c r="DO246" s="14"/>
      <c r="DP246" s="14"/>
      <c r="DQ246" s="14"/>
      <c r="DR246" s="14"/>
      <c r="DS246" s="14"/>
      <c r="DT246" s="14"/>
      <c r="DU246" s="14"/>
      <c r="DV246" s="14"/>
      <c r="DW246" s="14"/>
      <c r="DX246" s="14"/>
      <c r="DY246" s="14"/>
      <c r="DZ246" s="14"/>
      <c r="EA246" s="14"/>
      <c r="EB246" s="14"/>
      <c r="EC246" s="14"/>
      <c r="ED246" s="14"/>
      <c r="EE246" s="14"/>
      <c r="EF246" s="14"/>
      <c r="EG246" s="14"/>
      <c r="EH246" s="14"/>
      <c r="EI246" s="14"/>
      <c r="EJ246" s="14"/>
      <c r="EK246" s="14"/>
      <c r="EL246" s="14"/>
      <c r="EM246" s="14"/>
      <c r="EN246" s="14"/>
      <c r="EO246" s="14"/>
      <c r="EP246" s="14"/>
      <c r="EQ246" s="14"/>
      <c r="ER246" s="14"/>
      <c r="ES246" s="14"/>
      <c r="ET246" s="14"/>
      <c r="EU246" s="14"/>
      <c r="EV246" s="14"/>
      <c r="EW246" s="14"/>
      <c r="EX246" s="14"/>
      <c r="EY246" s="14"/>
      <c r="EZ246" s="14"/>
      <c r="FA246" s="14"/>
      <c r="FB246" s="14"/>
      <c r="FC246" s="14"/>
      <c r="FD246" s="14"/>
      <c r="FE246" s="14"/>
      <c r="FF246" s="14"/>
      <c r="FG246" s="14"/>
      <c r="FH246" s="14"/>
      <c r="FI246" s="14"/>
      <c r="FJ246" s="14"/>
      <c r="FK246" s="14"/>
      <c r="FL246" s="14"/>
      <c r="FM246" s="14"/>
      <c r="FN246" s="14"/>
      <c r="FO246" s="14"/>
      <c r="FP246" s="14"/>
      <c r="FQ246" s="14"/>
      <c r="FR246" s="14"/>
      <c r="FS246" s="14"/>
      <c r="FT246" s="14"/>
      <c r="FU246" s="14"/>
      <c r="FV246" s="14"/>
      <c r="FW246" s="14"/>
      <c r="FX246" s="14"/>
      <c r="FY246" s="14"/>
      <c r="FZ246" s="14"/>
      <c r="GA246" s="14"/>
      <c r="GB246" s="14"/>
      <c r="GC246" s="14"/>
      <c r="GD246" s="14"/>
      <c r="GE246" s="14"/>
      <c r="GF246" s="14"/>
      <c r="GG246" s="14"/>
      <c r="GH246" s="14"/>
      <c r="GI246" s="14"/>
      <c r="GJ246" s="14"/>
      <c r="GK246" s="14"/>
      <c r="GL246" s="14"/>
    </row>
    <row r="247" spans="1:194" ht="5.25" customHeight="1" x14ac:dyDescent="0.25">
      <c r="A247" s="51">
        <v>104</v>
      </c>
      <c r="B247" s="67"/>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67"/>
      <c r="AX247" s="14"/>
      <c r="AY247" s="14"/>
      <c r="AZ247" s="14"/>
      <c r="BA247" s="14"/>
      <c r="BB247" s="14"/>
      <c r="BC247" s="14"/>
      <c r="BD247" s="14"/>
      <c r="BE247" s="14"/>
      <c r="BF247" s="14"/>
      <c r="BG247" s="14"/>
      <c r="BH247" s="14"/>
      <c r="BI247" s="14"/>
      <c r="BJ247" s="14"/>
      <c r="BK247" s="14"/>
      <c r="BL247" s="14"/>
      <c r="BM247" s="14"/>
      <c r="BN247" s="14"/>
      <c r="BO247" s="14"/>
      <c r="BP247" s="14"/>
      <c r="BQ247" s="14"/>
      <c r="BR247" s="14"/>
      <c r="BS247" s="14"/>
      <c r="BT247" s="14"/>
      <c r="BU247" s="14"/>
      <c r="BV247" s="14"/>
      <c r="BW247" s="14"/>
      <c r="BX247" s="14"/>
      <c r="BY247" s="14"/>
      <c r="BZ247" s="14"/>
      <c r="CA247" s="14"/>
      <c r="CB247" s="14"/>
      <c r="CC247" s="14"/>
      <c r="CD247" s="14"/>
      <c r="CE247" s="14"/>
      <c r="CF247" s="14"/>
      <c r="CG247" s="14"/>
      <c r="CH247" s="14"/>
      <c r="CI247" s="14"/>
      <c r="CJ247" s="14"/>
      <c r="CK247" s="14"/>
      <c r="CL247" s="14"/>
      <c r="CM247" s="14"/>
      <c r="CN247" s="14"/>
      <c r="CO247" s="14"/>
      <c r="CP247" s="14"/>
      <c r="CQ247" s="14"/>
      <c r="CR247" s="68"/>
      <c r="CS247" s="53">
        <v>104</v>
      </c>
      <c r="CT247" s="20"/>
      <c r="CU247" s="14"/>
      <c r="CV247" s="14"/>
      <c r="CW247" s="14"/>
      <c r="CX247" s="14"/>
      <c r="CY247" s="14"/>
      <c r="CZ247" s="14"/>
      <c r="DA247" s="14"/>
      <c r="DB247" s="14"/>
      <c r="DC247" s="14"/>
      <c r="DD247" s="14"/>
      <c r="DE247" s="14"/>
      <c r="DF247" s="14"/>
      <c r="DG247" s="14"/>
      <c r="DH247" s="14"/>
      <c r="DI247" s="14"/>
      <c r="DJ247" s="14"/>
      <c r="DK247" s="14"/>
      <c r="DL247" s="14"/>
      <c r="DM247" s="14"/>
      <c r="DN247" s="14"/>
      <c r="DO247" s="14"/>
      <c r="DP247" s="14"/>
      <c r="DQ247" s="14"/>
      <c r="DR247" s="14"/>
      <c r="DS247" s="14"/>
      <c r="DT247" s="14"/>
      <c r="DU247" s="14"/>
      <c r="DV247" s="14"/>
      <c r="DW247" s="14"/>
      <c r="DX247" s="14"/>
      <c r="DY247" s="14"/>
      <c r="DZ247" s="14"/>
      <c r="EA247" s="14"/>
      <c r="EB247" s="14"/>
      <c r="EC247" s="14"/>
      <c r="ED247" s="14"/>
      <c r="EE247" s="14"/>
      <c r="EF247" s="14"/>
      <c r="EG247" s="14"/>
      <c r="EH247" s="14"/>
      <c r="EI247" s="14"/>
      <c r="EJ247" s="14"/>
      <c r="EK247" s="14"/>
      <c r="EL247" s="14"/>
      <c r="EM247" s="14"/>
      <c r="EN247" s="14"/>
      <c r="EO247" s="14"/>
      <c r="EP247" s="14"/>
      <c r="EQ247" s="14"/>
      <c r="ER247" s="14"/>
      <c r="ES247" s="14"/>
      <c r="ET247" s="14"/>
      <c r="EU247" s="14"/>
      <c r="EV247" s="14"/>
      <c r="EW247" s="14"/>
      <c r="EX247" s="14"/>
      <c r="EY247" s="14"/>
      <c r="EZ247" s="14"/>
      <c r="FA247" s="14"/>
      <c r="FB247" s="14"/>
      <c r="FC247" s="14"/>
      <c r="FD247" s="14"/>
      <c r="FE247" s="14"/>
      <c r="FF247" s="14"/>
      <c r="FG247" s="14"/>
      <c r="FH247" s="14"/>
      <c r="FI247" s="14"/>
      <c r="FJ247" s="14"/>
      <c r="FK247" s="14"/>
      <c r="FL247" s="14"/>
      <c r="FM247" s="14"/>
      <c r="FN247" s="14"/>
      <c r="FO247" s="14"/>
      <c r="FP247" s="14"/>
      <c r="FQ247" s="14"/>
      <c r="FR247" s="14"/>
      <c r="FS247" s="14"/>
      <c r="FT247" s="14"/>
      <c r="FU247" s="14"/>
      <c r="FV247" s="14"/>
      <c r="FW247" s="14"/>
      <c r="FX247" s="14"/>
      <c r="FY247" s="14"/>
      <c r="FZ247" s="14"/>
      <c r="GA247" s="14"/>
      <c r="GB247" s="14"/>
      <c r="GC247" s="14"/>
      <c r="GD247" s="14"/>
      <c r="GE247" s="14"/>
      <c r="GF247" s="14"/>
      <c r="GG247" s="14"/>
      <c r="GH247" s="14"/>
      <c r="GI247" s="14"/>
      <c r="GJ247" s="14"/>
      <c r="GK247" s="14"/>
      <c r="GL247" s="14"/>
    </row>
    <row r="248" spans="1:194" ht="5.25" customHeight="1" x14ac:dyDescent="0.25">
      <c r="A248" s="51">
        <v>105</v>
      </c>
      <c r="B248" s="67"/>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67"/>
      <c r="AX248" s="14"/>
      <c r="AY248" s="14"/>
      <c r="AZ248" s="14"/>
      <c r="BA248" s="14"/>
      <c r="BB248" s="14"/>
      <c r="BC248" s="14"/>
      <c r="BD248" s="14"/>
      <c r="BE248" s="14"/>
      <c r="BF248" s="14"/>
      <c r="BG248" s="14"/>
      <c r="BH248" s="14"/>
      <c r="BI248" s="14"/>
      <c r="BJ248" s="14"/>
      <c r="BK248" s="14"/>
      <c r="BL248" s="14"/>
      <c r="BM248" s="14"/>
      <c r="BN248" s="14"/>
      <c r="BO248" s="14"/>
      <c r="BP248" s="14"/>
      <c r="BQ248" s="14"/>
      <c r="BR248" s="14"/>
      <c r="BS248" s="14"/>
      <c r="BT248" s="14"/>
      <c r="BU248" s="14"/>
      <c r="BV248" s="14"/>
      <c r="BW248" s="14"/>
      <c r="BX248" s="14"/>
      <c r="BY248" s="14"/>
      <c r="BZ248" s="14"/>
      <c r="CA248" s="14"/>
      <c r="CB248" s="14"/>
      <c r="CC248" s="14"/>
      <c r="CD248" s="14"/>
      <c r="CE248" s="14"/>
      <c r="CF248" s="14"/>
      <c r="CG248" s="14"/>
      <c r="CH248" s="14"/>
      <c r="CI248" s="14"/>
      <c r="CJ248" s="14"/>
      <c r="CK248" s="14"/>
      <c r="CL248" s="14"/>
      <c r="CM248" s="14"/>
      <c r="CN248" s="14"/>
      <c r="CO248" s="14"/>
      <c r="CP248" s="14"/>
      <c r="CQ248" s="14"/>
      <c r="CR248" s="68"/>
      <c r="CS248" s="53">
        <v>105</v>
      </c>
      <c r="CT248" s="20"/>
      <c r="CU248" s="14"/>
      <c r="CV248" s="14"/>
      <c r="CW248" s="14"/>
      <c r="CX248" s="14"/>
      <c r="CY248" s="14"/>
      <c r="CZ248" s="14"/>
      <c r="DA248" s="14"/>
      <c r="DB248" s="14"/>
      <c r="DC248" s="14"/>
      <c r="DD248" s="14"/>
      <c r="DE248" s="14"/>
      <c r="DF248" s="14"/>
      <c r="DG248" s="14"/>
      <c r="DH248" s="14"/>
      <c r="DI248" s="14"/>
      <c r="DJ248" s="14"/>
      <c r="DK248" s="14"/>
      <c r="DL248" s="14"/>
      <c r="DM248" s="14"/>
      <c r="DN248" s="14"/>
      <c r="DO248" s="14"/>
      <c r="DP248" s="14"/>
      <c r="DQ248" s="14"/>
      <c r="DR248" s="14"/>
      <c r="DS248" s="14"/>
      <c r="DT248" s="14"/>
      <c r="DU248" s="14"/>
      <c r="DV248" s="14"/>
      <c r="DW248" s="14"/>
      <c r="DX248" s="14"/>
      <c r="DY248" s="14"/>
      <c r="DZ248" s="14"/>
      <c r="EA248" s="14"/>
      <c r="EB248" s="14"/>
      <c r="EC248" s="14"/>
      <c r="ED248" s="14"/>
      <c r="EE248" s="14"/>
      <c r="EF248" s="14"/>
      <c r="EG248" s="14"/>
      <c r="EH248" s="14"/>
      <c r="EI248" s="14"/>
      <c r="EJ248" s="14"/>
      <c r="EK248" s="14"/>
      <c r="EL248" s="14"/>
      <c r="EM248" s="14"/>
      <c r="EN248" s="14"/>
      <c r="EO248" s="14"/>
      <c r="EP248" s="14"/>
      <c r="EQ248" s="14"/>
      <c r="ER248" s="14"/>
      <c r="ES248" s="14"/>
      <c r="ET248" s="14"/>
      <c r="EU248" s="14"/>
      <c r="EV248" s="14"/>
      <c r="EW248" s="14"/>
      <c r="EX248" s="14"/>
      <c r="EY248" s="14"/>
      <c r="EZ248" s="14"/>
      <c r="FA248" s="14"/>
      <c r="FB248" s="14"/>
      <c r="FC248" s="14"/>
      <c r="FD248" s="14"/>
      <c r="FE248" s="14"/>
      <c r="FF248" s="14"/>
      <c r="FG248" s="14"/>
      <c r="FH248" s="14"/>
      <c r="FI248" s="14"/>
      <c r="FJ248" s="14"/>
      <c r="FK248" s="14"/>
      <c r="FL248" s="14"/>
      <c r="FM248" s="14"/>
      <c r="FN248" s="14"/>
      <c r="FO248" s="14"/>
      <c r="FP248" s="14"/>
      <c r="FQ248" s="14"/>
      <c r="FR248" s="14"/>
      <c r="FS248" s="14"/>
      <c r="FT248" s="14"/>
      <c r="FU248" s="14"/>
      <c r="FV248" s="14"/>
      <c r="FW248" s="14"/>
      <c r="FX248" s="14"/>
      <c r="FY248" s="14"/>
      <c r="FZ248" s="14"/>
      <c r="GA248" s="14"/>
      <c r="GB248" s="14"/>
      <c r="GC248" s="14"/>
      <c r="GD248" s="14"/>
      <c r="GE248" s="14"/>
      <c r="GF248" s="14"/>
      <c r="GG248" s="14"/>
      <c r="GH248" s="14"/>
      <c r="GI248" s="14"/>
      <c r="GJ248" s="14"/>
      <c r="GK248" s="14"/>
      <c r="GL248" s="14"/>
    </row>
    <row r="249" spans="1:194" ht="5.25" customHeight="1" x14ac:dyDescent="0.25">
      <c r="A249" s="51">
        <v>106</v>
      </c>
      <c r="B249" s="67"/>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67"/>
      <c r="AX249" s="14"/>
      <c r="AY249" s="14"/>
      <c r="AZ249" s="14"/>
      <c r="BA249" s="14"/>
      <c r="BB249" s="14"/>
      <c r="BC249" s="14"/>
      <c r="BD249" s="14"/>
      <c r="BE249" s="14"/>
      <c r="BF249" s="14"/>
      <c r="BG249" s="14"/>
      <c r="BH249" s="14"/>
      <c r="BI249" s="14"/>
      <c r="BJ249" s="14"/>
      <c r="BK249" s="14"/>
      <c r="BL249" s="14"/>
      <c r="BM249" s="14"/>
      <c r="BN249" s="14"/>
      <c r="BO249" s="14"/>
      <c r="BP249" s="14"/>
      <c r="BQ249" s="14"/>
      <c r="BR249" s="14"/>
      <c r="BS249" s="14"/>
      <c r="BT249" s="14"/>
      <c r="BU249" s="14"/>
      <c r="BV249" s="14"/>
      <c r="BW249" s="14"/>
      <c r="BX249" s="14"/>
      <c r="BY249" s="14"/>
      <c r="BZ249" s="14"/>
      <c r="CA249" s="14"/>
      <c r="CB249" s="14"/>
      <c r="CC249" s="14"/>
      <c r="CD249" s="14"/>
      <c r="CE249" s="14"/>
      <c r="CF249" s="14"/>
      <c r="CG249" s="14"/>
      <c r="CH249" s="14"/>
      <c r="CI249" s="14"/>
      <c r="CJ249" s="14"/>
      <c r="CK249" s="14"/>
      <c r="CL249" s="14"/>
      <c r="CM249" s="14"/>
      <c r="CN249" s="14"/>
      <c r="CO249" s="14"/>
      <c r="CP249" s="14"/>
      <c r="CQ249" s="14"/>
      <c r="CR249" s="68"/>
      <c r="CS249" s="53">
        <v>106</v>
      </c>
      <c r="CT249" s="20"/>
      <c r="CU249" s="14"/>
      <c r="CV249" s="14"/>
      <c r="CW249" s="14"/>
      <c r="CX249" s="14"/>
      <c r="CY249" s="14"/>
      <c r="CZ249" s="14"/>
      <c r="DA249" s="14"/>
      <c r="DB249" s="14"/>
      <c r="DC249" s="14"/>
      <c r="DD249" s="14"/>
      <c r="DE249" s="14"/>
      <c r="DF249" s="14"/>
      <c r="DG249" s="14"/>
      <c r="DH249" s="14"/>
      <c r="DI249" s="14"/>
      <c r="DJ249" s="14"/>
      <c r="DK249" s="14"/>
      <c r="DL249" s="14"/>
      <c r="DM249" s="14"/>
      <c r="DN249" s="14"/>
      <c r="DO249" s="14"/>
      <c r="DP249" s="14"/>
      <c r="DQ249" s="14"/>
      <c r="DR249" s="14"/>
      <c r="DS249" s="14"/>
      <c r="DT249" s="14"/>
      <c r="DU249" s="14"/>
      <c r="DV249" s="14"/>
      <c r="DW249" s="14"/>
      <c r="DX249" s="14"/>
      <c r="DY249" s="14"/>
      <c r="DZ249" s="14"/>
      <c r="EA249" s="14"/>
      <c r="EB249" s="14"/>
      <c r="EC249" s="14"/>
      <c r="ED249" s="14"/>
      <c r="EE249" s="14"/>
      <c r="EF249" s="14"/>
      <c r="EG249" s="14"/>
      <c r="EH249" s="14"/>
      <c r="EI249" s="14"/>
      <c r="EJ249" s="14"/>
      <c r="EK249" s="14"/>
      <c r="EL249" s="14"/>
      <c r="EM249" s="14"/>
      <c r="EN249" s="14"/>
      <c r="EO249" s="14"/>
      <c r="EP249" s="14"/>
      <c r="EQ249" s="14"/>
      <c r="ER249" s="14"/>
      <c r="ES249" s="14"/>
      <c r="ET249" s="14"/>
      <c r="EU249" s="14"/>
      <c r="EV249" s="14"/>
      <c r="EW249" s="14"/>
      <c r="EX249" s="14"/>
      <c r="EY249" s="14"/>
      <c r="EZ249" s="14"/>
      <c r="FA249" s="14"/>
      <c r="FB249" s="14"/>
      <c r="FC249" s="14"/>
      <c r="FD249" s="14"/>
      <c r="FE249" s="14"/>
      <c r="FF249" s="14"/>
      <c r="FG249" s="14"/>
      <c r="FH249" s="14"/>
      <c r="FI249" s="14"/>
      <c r="FJ249" s="14"/>
      <c r="FK249" s="14"/>
      <c r="FL249" s="14"/>
      <c r="FM249" s="14"/>
      <c r="FN249" s="14"/>
      <c r="FO249" s="14"/>
      <c r="FP249" s="14"/>
      <c r="FQ249" s="14"/>
      <c r="FR249" s="14"/>
      <c r="FS249" s="14"/>
      <c r="FT249" s="14"/>
      <c r="FU249" s="14"/>
      <c r="FV249" s="14"/>
      <c r="FW249" s="14"/>
      <c r="FX249" s="14"/>
      <c r="FY249" s="14"/>
      <c r="FZ249" s="14"/>
      <c r="GA249" s="14"/>
      <c r="GB249" s="14"/>
      <c r="GC249" s="14"/>
      <c r="GD249" s="14"/>
      <c r="GE249" s="14"/>
      <c r="GF249" s="14"/>
      <c r="GG249" s="14"/>
      <c r="GH249" s="14"/>
      <c r="GI249" s="14"/>
      <c r="GJ249" s="14"/>
      <c r="GK249" s="14"/>
      <c r="GL249" s="14"/>
    </row>
    <row r="250" spans="1:194" ht="5.25" customHeight="1" x14ac:dyDescent="0.25">
      <c r="A250" s="51">
        <v>107</v>
      </c>
      <c r="B250" s="67"/>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67"/>
      <c r="AX250" s="162" t="s">
        <v>148</v>
      </c>
      <c r="AY250" s="162"/>
      <c r="AZ250" s="162"/>
      <c r="BA250" s="162"/>
      <c r="BB250" s="162"/>
      <c r="BC250" s="162"/>
      <c r="BD250" s="162"/>
      <c r="BE250" s="162"/>
      <c r="BF250" s="162"/>
      <c r="BG250" s="162"/>
      <c r="BH250" s="162"/>
      <c r="BI250" s="162"/>
      <c r="BJ250" s="162"/>
      <c r="BK250" s="162"/>
      <c r="BL250" s="162"/>
      <c r="BM250" s="162"/>
      <c r="BN250" s="162"/>
      <c r="BO250" s="162"/>
      <c r="BP250" s="162"/>
      <c r="BQ250" s="162"/>
      <c r="BR250" s="162"/>
      <c r="BS250" s="162"/>
      <c r="BT250" s="162"/>
      <c r="BU250" s="162"/>
      <c r="BV250" s="162"/>
      <c r="BW250" s="162"/>
      <c r="BX250" s="162"/>
      <c r="BY250" s="162"/>
      <c r="BZ250" s="162"/>
      <c r="CA250" s="162"/>
      <c r="CB250" s="162"/>
      <c r="CC250" s="162"/>
      <c r="CD250" s="162"/>
      <c r="CE250" s="162"/>
      <c r="CF250" s="162"/>
      <c r="CG250" s="162"/>
      <c r="CH250" s="162"/>
      <c r="CI250" s="162"/>
      <c r="CJ250" s="162"/>
      <c r="CK250" s="162"/>
      <c r="CL250" s="162"/>
      <c r="CM250" s="162"/>
      <c r="CN250" s="162"/>
      <c r="CO250" s="162"/>
      <c r="CP250" s="162"/>
      <c r="CQ250" s="162"/>
      <c r="CR250" s="68"/>
      <c r="CS250" s="53">
        <v>107</v>
      </c>
      <c r="CT250" s="20"/>
      <c r="CU250" s="14"/>
      <c r="CV250" s="14"/>
      <c r="CW250" s="14"/>
      <c r="CX250" s="14"/>
      <c r="CY250" s="14"/>
      <c r="CZ250" s="14"/>
      <c r="DA250" s="14"/>
      <c r="DB250" s="14"/>
      <c r="DC250" s="14"/>
      <c r="DD250" s="14"/>
      <c r="DE250" s="14"/>
      <c r="DF250" s="14"/>
      <c r="DG250" s="14"/>
      <c r="DH250" s="14"/>
      <c r="DI250" s="14"/>
      <c r="DJ250" s="14"/>
      <c r="DK250" s="14"/>
      <c r="DL250" s="14"/>
      <c r="DM250" s="14"/>
      <c r="DN250" s="14"/>
      <c r="DO250" s="14"/>
      <c r="DP250" s="14"/>
      <c r="DQ250" s="14"/>
      <c r="DR250" s="14"/>
      <c r="DS250" s="14"/>
      <c r="DT250" s="14"/>
      <c r="DU250" s="14"/>
      <c r="DV250" s="14"/>
      <c r="DW250" s="14"/>
      <c r="DX250" s="14"/>
      <c r="DY250" s="14"/>
      <c r="DZ250" s="14"/>
      <c r="EA250" s="14"/>
      <c r="EB250" s="14"/>
      <c r="EC250" s="14"/>
      <c r="ED250" s="14"/>
      <c r="EE250" s="14"/>
      <c r="EF250" s="14"/>
      <c r="EG250" s="14"/>
      <c r="EH250" s="14"/>
      <c r="EI250" s="14"/>
      <c r="EJ250" s="14"/>
      <c r="EK250" s="14"/>
      <c r="EL250" s="14"/>
      <c r="EM250" s="14"/>
      <c r="EN250" s="14"/>
      <c r="EO250" s="14"/>
      <c r="EP250" s="14"/>
      <c r="EQ250" s="14"/>
      <c r="ER250" s="14"/>
      <c r="ES250" s="14"/>
      <c r="ET250" s="14"/>
      <c r="EU250" s="14"/>
      <c r="EV250" s="14"/>
      <c r="EW250" s="14"/>
      <c r="EX250" s="14"/>
      <c r="EY250" s="14"/>
      <c r="EZ250" s="14"/>
      <c r="FA250" s="14"/>
      <c r="FB250" s="14"/>
      <c r="FC250" s="14"/>
      <c r="FD250" s="14"/>
      <c r="FE250" s="14"/>
      <c r="FF250" s="14"/>
      <c r="FG250" s="14"/>
      <c r="FH250" s="14"/>
      <c r="FI250" s="14"/>
      <c r="FJ250" s="14"/>
      <c r="FK250" s="14"/>
      <c r="FL250" s="14"/>
      <c r="FM250" s="14"/>
      <c r="FN250" s="14"/>
      <c r="FO250" s="14"/>
      <c r="FP250" s="14"/>
      <c r="FQ250" s="14"/>
      <c r="FR250" s="14"/>
      <c r="FS250" s="14"/>
      <c r="FT250" s="14"/>
      <c r="FU250" s="14"/>
      <c r="FV250" s="14"/>
      <c r="FW250" s="14"/>
      <c r="FX250" s="14"/>
      <c r="FY250" s="14"/>
      <c r="FZ250" s="14"/>
      <c r="GA250" s="14"/>
      <c r="GB250" s="14"/>
      <c r="GC250" s="14"/>
      <c r="GD250" s="14"/>
      <c r="GE250" s="14"/>
      <c r="GF250" s="14"/>
      <c r="GG250" s="14"/>
      <c r="GH250" s="14"/>
      <c r="GI250" s="14"/>
      <c r="GJ250" s="14"/>
      <c r="GK250" s="14"/>
      <c r="GL250" s="14"/>
    </row>
    <row r="251" spans="1:194" ht="5.25" customHeight="1" x14ac:dyDescent="0.25">
      <c r="A251" s="51">
        <v>108</v>
      </c>
      <c r="B251" s="67"/>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67"/>
      <c r="AX251" s="162"/>
      <c r="AY251" s="162"/>
      <c r="AZ251" s="162"/>
      <c r="BA251" s="162"/>
      <c r="BB251" s="162"/>
      <c r="BC251" s="162"/>
      <c r="BD251" s="162"/>
      <c r="BE251" s="162"/>
      <c r="BF251" s="162"/>
      <c r="BG251" s="162"/>
      <c r="BH251" s="162"/>
      <c r="BI251" s="162"/>
      <c r="BJ251" s="162"/>
      <c r="BK251" s="162"/>
      <c r="BL251" s="162"/>
      <c r="BM251" s="162"/>
      <c r="BN251" s="162"/>
      <c r="BO251" s="162"/>
      <c r="BP251" s="162"/>
      <c r="BQ251" s="162"/>
      <c r="BR251" s="162"/>
      <c r="BS251" s="162"/>
      <c r="BT251" s="162"/>
      <c r="BU251" s="162"/>
      <c r="BV251" s="162"/>
      <c r="BW251" s="162"/>
      <c r="BX251" s="162"/>
      <c r="BY251" s="162"/>
      <c r="BZ251" s="162"/>
      <c r="CA251" s="162"/>
      <c r="CB251" s="162"/>
      <c r="CC251" s="162"/>
      <c r="CD251" s="162"/>
      <c r="CE251" s="162"/>
      <c r="CF251" s="162"/>
      <c r="CG251" s="162"/>
      <c r="CH251" s="162"/>
      <c r="CI251" s="162"/>
      <c r="CJ251" s="162"/>
      <c r="CK251" s="162"/>
      <c r="CL251" s="162"/>
      <c r="CM251" s="162"/>
      <c r="CN251" s="162"/>
      <c r="CO251" s="162"/>
      <c r="CP251" s="162"/>
      <c r="CQ251" s="162"/>
      <c r="CR251" s="68"/>
      <c r="CS251" s="53">
        <v>108</v>
      </c>
      <c r="CT251" s="20"/>
      <c r="CU251" s="14"/>
      <c r="CV251" s="14"/>
      <c r="CW251" s="14"/>
      <c r="CX251" s="14"/>
      <c r="CY251" s="14"/>
      <c r="CZ251" s="14"/>
      <c r="DA251" s="14"/>
      <c r="DB251" s="14"/>
      <c r="DC251" s="14"/>
      <c r="DD251" s="14"/>
      <c r="DE251" s="14"/>
      <c r="DF251" s="14"/>
      <c r="DG251" s="14"/>
      <c r="DH251" s="14"/>
      <c r="DI251" s="14"/>
      <c r="DJ251" s="14"/>
      <c r="DK251" s="14"/>
      <c r="DL251" s="14"/>
      <c r="DM251" s="14"/>
      <c r="DN251" s="14"/>
      <c r="DO251" s="14"/>
      <c r="DP251" s="14"/>
      <c r="DQ251" s="14"/>
      <c r="DR251" s="14"/>
      <c r="DS251" s="14"/>
      <c r="DT251" s="14"/>
      <c r="DU251" s="14"/>
      <c r="DV251" s="14"/>
      <c r="DW251" s="14"/>
      <c r="DX251" s="14"/>
      <c r="DY251" s="14"/>
      <c r="DZ251" s="14"/>
      <c r="EA251" s="14"/>
      <c r="EB251" s="14"/>
      <c r="EC251" s="14"/>
      <c r="ED251" s="14"/>
      <c r="EE251" s="14"/>
      <c r="EF251" s="14"/>
      <c r="EG251" s="14"/>
      <c r="EH251" s="14"/>
      <c r="EI251" s="14"/>
      <c r="EJ251" s="14"/>
      <c r="EK251" s="14"/>
      <c r="EL251" s="14"/>
      <c r="EM251" s="14"/>
      <c r="EN251" s="14"/>
      <c r="EO251" s="14"/>
      <c r="EP251" s="14"/>
      <c r="EQ251" s="14"/>
      <c r="ER251" s="14"/>
      <c r="ES251" s="14"/>
      <c r="ET251" s="14"/>
      <c r="EU251" s="14"/>
      <c r="EV251" s="14"/>
      <c r="EW251" s="14"/>
      <c r="EX251" s="14"/>
      <c r="EY251" s="14"/>
      <c r="EZ251" s="14"/>
      <c r="FA251" s="14"/>
      <c r="FB251" s="14"/>
      <c r="FC251" s="14"/>
      <c r="FD251" s="14"/>
      <c r="FE251" s="14"/>
      <c r="FF251" s="14"/>
      <c r="FG251" s="14"/>
      <c r="FH251" s="14"/>
      <c r="FI251" s="14"/>
      <c r="FJ251" s="14"/>
      <c r="FK251" s="14"/>
      <c r="FL251" s="14"/>
      <c r="FM251" s="14"/>
      <c r="FN251" s="14"/>
      <c r="FO251" s="14"/>
      <c r="FP251" s="14"/>
      <c r="FQ251" s="14"/>
      <c r="FR251" s="14"/>
      <c r="FS251" s="14"/>
      <c r="FT251" s="14"/>
      <c r="FU251" s="14"/>
      <c r="FV251" s="14"/>
      <c r="FW251" s="14"/>
      <c r="FX251" s="14"/>
      <c r="FY251" s="14"/>
      <c r="FZ251" s="14"/>
      <c r="GA251" s="14"/>
      <c r="GB251" s="14"/>
      <c r="GC251" s="14"/>
      <c r="GD251" s="14"/>
      <c r="GE251" s="14"/>
      <c r="GF251" s="14"/>
      <c r="GG251" s="14"/>
      <c r="GH251" s="14"/>
      <c r="GI251" s="14"/>
      <c r="GJ251" s="14"/>
      <c r="GK251" s="14"/>
      <c r="GL251" s="14"/>
    </row>
    <row r="252" spans="1:194" ht="5.25" customHeight="1" x14ac:dyDescent="0.25">
      <c r="A252" s="51">
        <v>109</v>
      </c>
      <c r="B252" s="67"/>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67"/>
      <c r="AX252" s="162"/>
      <c r="AY252" s="162"/>
      <c r="AZ252" s="162"/>
      <c r="BA252" s="162"/>
      <c r="BB252" s="162"/>
      <c r="BC252" s="162"/>
      <c r="BD252" s="162"/>
      <c r="BE252" s="162"/>
      <c r="BF252" s="162"/>
      <c r="BG252" s="162"/>
      <c r="BH252" s="162"/>
      <c r="BI252" s="162"/>
      <c r="BJ252" s="162"/>
      <c r="BK252" s="162"/>
      <c r="BL252" s="162"/>
      <c r="BM252" s="162"/>
      <c r="BN252" s="162"/>
      <c r="BO252" s="162"/>
      <c r="BP252" s="162"/>
      <c r="BQ252" s="162"/>
      <c r="BR252" s="162"/>
      <c r="BS252" s="162"/>
      <c r="BT252" s="162"/>
      <c r="BU252" s="162"/>
      <c r="BV252" s="162"/>
      <c r="BW252" s="162"/>
      <c r="BX252" s="162"/>
      <c r="BY252" s="162"/>
      <c r="BZ252" s="162"/>
      <c r="CA252" s="162"/>
      <c r="CB252" s="162"/>
      <c r="CC252" s="162"/>
      <c r="CD252" s="162"/>
      <c r="CE252" s="162"/>
      <c r="CF252" s="162"/>
      <c r="CG252" s="162"/>
      <c r="CH252" s="162"/>
      <c r="CI252" s="162"/>
      <c r="CJ252" s="162"/>
      <c r="CK252" s="162"/>
      <c r="CL252" s="162"/>
      <c r="CM252" s="162"/>
      <c r="CN252" s="162"/>
      <c r="CO252" s="162"/>
      <c r="CP252" s="162"/>
      <c r="CQ252" s="162"/>
      <c r="CR252" s="68"/>
      <c r="CS252" s="53">
        <v>109</v>
      </c>
      <c r="CT252" s="20"/>
      <c r="CU252" s="14"/>
      <c r="CV252" s="14"/>
      <c r="CW252" s="14"/>
      <c r="CX252" s="14"/>
      <c r="CY252" s="14"/>
      <c r="CZ252" s="14"/>
      <c r="DA252" s="14"/>
      <c r="DB252" s="14"/>
      <c r="DC252" s="14"/>
      <c r="DD252" s="14"/>
      <c r="DE252" s="14"/>
      <c r="DF252" s="14"/>
      <c r="DG252" s="14"/>
      <c r="DH252" s="14"/>
      <c r="DI252" s="14"/>
      <c r="DJ252" s="14"/>
      <c r="DK252" s="14"/>
      <c r="DL252" s="14"/>
      <c r="DM252" s="14"/>
      <c r="DN252" s="14"/>
      <c r="DO252" s="14"/>
      <c r="DP252" s="14"/>
      <c r="DQ252" s="14"/>
      <c r="DR252" s="14"/>
      <c r="DS252" s="14"/>
      <c r="DT252" s="14"/>
      <c r="DU252" s="14"/>
      <c r="DV252" s="14"/>
      <c r="DW252" s="14"/>
      <c r="DX252" s="14"/>
      <c r="DY252" s="14"/>
      <c r="DZ252" s="14"/>
      <c r="EA252" s="14"/>
      <c r="EB252" s="14"/>
      <c r="EC252" s="14"/>
      <c r="ED252" s="14"/>
      <c r="EE252" s="14"/>
      <c r="EF252" s="14"/>
      <c r="EG252" s="14"/>
      <c r="EH252" s="14"/>
      <c r="EI252" s="14"/>
      <c r="EJ252" s="14"/>
      <c r="EK252" s="14"/>
      <c r="EL252" s="14"/>
      <c r="EM252" s="14"/>
      <c r="EN252" s="14"/>
      <c r="EO252" s="14"/>
      <c r="EP252" s="14"/>
      <c r="EQ252" s="14"/>
      <c r="ER252" s="14"/>
      <c r="ES252" s="14"/>
      <c r="ET252" s="14"/>
      <c r="EU252" s="14"/>
      <c r="EV252" s="14"/>
      <c r="EW252" s="14"/>
      <c r="EX252" s="14"/>
      <c r="EY252" s="14"/>
      <c r="EZ252" s="14"/>
      <c r="FA252" s="14"/>
      <c r="FB252" s="14"/>
      <c r="FC252" s="14"/>
      <c r="FD252" s="14"/>
      <c r="FE252" s="14"/>
      <c r="FF252" s="14"/>
      <c r="FG252" s="14"/>
      <c r="FH252" s="14"/>
      <c r="FI252" s="14"/>
      <c r="FJ252" s="14"/>
      <c r="FK252" s="14"/>
      <c r="FL252" s="14"/>
      <c r="FM252" s="14"/>
      <c r="FN252" s="14"/>
      <c r="FO252" s="14"/>
      <c r="FP252" s="14"/>
      <c r="FQ252" s="14"/>
      <c r="FR252" s="14"/>
      <c r="FS252" s="14"/>
      <c r="FT252" s="14"/>
      <c r="FU252" s="14"/>
      <c r="FV252" s="14"/>
      <c r="FW252" s="14"/>
      <c r="FX252" s="14"/>
      <c r="FY252" s="14"/>
      <c r="FZ252" s="14"/>
      <c r="GA252" s="14"/>
      <c r="GB252" s="14"/>
      <c r="GC252" s="14"/>
      <c r="GD252" s="14"/>
      <c r="GE252" s="14"/>
      <c r="GF252" s="14"/>
      <c r="GG252" s="14"/>
      <c r="GH252" s="14"/>
      <c r="GI252" s="14"/>
      <c r="GJ252" s="14"/>
      <c r="GK252" s="14"/>
      <c r="GL252" s="14"/>
    </row>
    <row r="253" spans="1:194" ht="5.25" customHeight="1" x14ac:dyDescent="0.25">
      <c r="A253" s="51">
        <v>110</v>
      </c>
      <c r="B253" s="67"/>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67"/>
      <c r="AX253" s="162"/>
      <c r="AY253" s="162"/>
      <c r="AZ253" s="162"/>
      <c r="BA253" s="162"/>
      <c r="BB253" s="162"/>
      <c r="BC253" s="162"/>
      <c r="BD253" s="162"/>
      <c r="BE253" s="162"/>
      <c r="BF253" s="162"/>
      <c r="BG253" s="162"/>
      <c r="BH253" s="162"/>
      <c r="BI253" s="162"/>
      <c r="BJ253" s="162"/>
      <c r="BK253" s="162"/>
      <c r="BL253" s="162"/>
      <c r="BM253" s="162"/>
      <c r="BN253" s="162"/>
      <c r="BO253" s="162"/>
      <c r="BP253" s="162"/>
      <c r="BQ253" s="162"/>
      <c r="BR253" s="162"/>
      <c r="BS253" s="162"/>
      <c r="BT253" s="162"/>
      <c r="BU253" s="162"/>
      <c r="BV253" s="162"/>
      <c r="BW253" s="162"/>
      <c r="BX253" s="162"/>
      <c r="BY253" s="162"/>
      <c r="BZ253" s="162"/>
      <c r="CA253" s="162"/>
      <c r="CB253" s="162"/>
      <c r="CC253" s="162"/>
      <c r="CD253" s="162"/>
      <c r="CE253" s="162"/>
      <c r="CF253" s="162"/>
      <c r="CG253" s="162"/>
      <c r="CH253" s="162"/>
      <c r="CI253" s="162"/>
      <c r="CJ253" s="162"/>
      <c r="CK253" s="162"/>
      <c r="CL253" s="162"/>
      <c r="CM253" s="162"/>
      <c r="CN253" s="162"/>
      <c r="CO253" s="162"/>
      <c r="CP253" s="162"/>
      <c r="CQ253" s="162"/>
      <c r="CR253" s="68"/>
      <c r="CS253" s="53">
        <v>110</v>
      </c>
      <c r="CT253" s="20"/>
      <c r="CU253" s="14"/>
      <c r="CV253" s="14"/>
      <c r="CW253" s="14"/>
      <c r="CX253" s="14"/>
      <c r="CY253" s="14"/>
      <c r="CZ253" s="14"/>
      <c r="DA253" s="14"/>
      <c r="DB253" s="14"/>
      <c r="DC253" s="14"/>
      <c r="DD253" s="14"/>
      <c r="DE253" s="14"/>
      <c r="DF253" s="14"/>
      <c r="DG253" s="14"/>
      <c r="DH253" s="14"/>
      <c r="DI253" s="14"/>
      <c r="DJ253" s="14"/>
      <c r="DK253" s="14"/>
      <c r="DL253" s="14"/>
      <c r="DM253" s="14"/>
      <c r="DN253" s="14"/>
      <c r="DO253" s="14"/>
      <c r="DP253" s="14"/>
      <c r="DQ253" s="14"/>
      <c r="DR253" s="14"/>
      <c r="DS253" s="14"/>
      <c r="DT253" s="14"/>
      <c r="DU253" s="14"/>
      <c r="DV253" s="14"/>
      <c r="DW253" s="14"/>
      <c r="DX253" s="14"/>
      <c r="DY253" s="14"/>
      <c r="DZ253" s="14"/>
      <c r="EA253" s="14"/>
      <c r="EB253" s="14"/>
      <c r="EC253" s="14"/>
      <c r="ED253" s="14"/>
      <c r="EE253" s="14"/>
      <c r="EF253" s="14"/>
      <c r="EG253" s="14"/>
      <c r="EH253" s="14"/>
      <c r="EI253" s="14"/>
      <c r="EJ253" s="14"/>
      <c r="EK253" s="14"/>
      <c r="EL253" s="14"/>
      <c r="EM253" s="14"/>
      <c r="EN253" s="14"/>
      <c r="EO253" s="14"/>
      <c r="EP253" s="14"/>
      <c r="EQ253" s="14"/>
      <c r="ER253" s="14"/>
      <c r="ES253" s="14"/>
      <c r="ET253" s="14"/>
      <c r="EU253" s="14"/>
      <c r="EV253" s="14"/>
      <c r="EW253" s="14"/>
      <c r="EX253" s="14"/>
      <c r="EY253" s="14"/>
      <c r="EZ253" s="14"/>
      <c r="FA253" s="14"/>
      <c r="FB253" s="14"/>
      <c r="FC253" s="14"/>
      <c r="FD253" s="14"/>
      <c r="FE253" s="14"/>
      <c r="FF253" s="14"/>
      <c r="FG253" s="14"/>
      <c r="FH253" s="14"/>
      <c r="FI253" s="14"/>
      <c r="FJ253" s="14"/>
      <c r="FK253" s="14"/>
      <c r="FL253" s="14"/>
      <c r="FM253" s="14"/>
      <c r="FN253" s="14"/>
      <c r="FO253" s="14"/>
      <c r="FP253" s="14"/>
      <c r="FQ253" s="14"/>
      <c r="FR253" s="14"/>
      <c r="FS253" s="14"/>
      <c r="FT253" s="14"/>
      <c r="FU253" s="14"/>
      <c r="FV253" s="14"/>
      <c r="FW253" s="14"/>
      <c r="FX253" s="14"/>
      <c r="FY253" s="14"/>
      <c r="FZ253" s="14"/>
      <c r="GA253" s="14"/>
      <c r="GB253" s="14"/>
      <c r="GC253" s="14"/>
      <c r="GD253" s="14"/>
      <c r="GE253" s="14"/>
      <c r="GF253" s="14"/>
      <c r="GG253" s="14"/>
      <c r="GH253" s="14"/>
      <c r="GI253" s="14"/>
      <c r="GJ253" s="14"/>
      <c r="GK253" s="14"/>
      <c r="GL253" s="14"/>
    </row>
    <row r="254" spans="1:194" ht="5.25" customHeight="1" x14ac:dyDescent="0.25">
      <c r="A254" s="51">
        <v>111</v>
      </c>
      <c r="B254" s="67"/>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67"/>
      <c r="AX254" s="162"/>
      <c r="AY254" s="162"/>
      <c r="AZ254" s="162"/>
      <c r="BA254" s="162"/>
      <c r="BB254" s="162"/>
      <c r="BC254" s="162"/>
      <c r="BD254" s="162"/>
      <c r="BE254" s="162"/>
      <c r="BF254" s="162"/>
      <c r="BG254" s="162"/>
      <c r="BH254" s="162"/>
      <c r="BI254" s="162"/>
      <c r="BJ254" s="162"/>
      <c r="BK254" s="162"/>
      <c r="BL254" s="162"/>
      <c r="BM254" s="162"/>
      <c r="BN254" s="162"/>
      <c r="BO254" s="162"/>
      <c r="BP254" s="162"/>
      <c r="BQ254" s="162"/>
      <c r="BR254" s="162"/>
      <c r="BS254" s="162"/>
      <c r="BT254" s="162"/>
      <c r="BU254" s="162"/>
      <c r="BV254" s="162"/>
      <c r="BW254" s="162"/>
      <c r="BX254" s="162"/>
      <c r="BY254" s="162"/>
      <c r="BZ254" s="162"/>
      <c r="CA254" s="162"/>
      <c r="CB254" s="162"/>
      <c r="CC254" s="162"/>
      <c r="CD254" s="162"/>
      <c r="CE254" s="162"/>
      <c r="CF254" s="162"/>
      <c r="CG254" s="162"/>
      <c r="CH254" s="162"/>
      <c r="CI254" s="162"/>
      <c r="CJ254" s="162"/>
      <c r="CK254" s="162"/>
      <c r="CL254" s="162"/>
      <c r="CM254" s="162"/>
      <c r="CN254" s="162"/>
      <c r="CO254" s="162"/>
      <c r="CP254" s="162"/>
      <c r="CQ254" s="162"/>
      <c r="CR254" s="68"/>
      <c r="CS254" s="53">
        <v>111</v>
      </c>
      <c r="CT254" s="20"/>
      <c r="CU254" s="14"/>
      <c r="CV254" s="14"/>
      <c r="CW254" s="14"/>
      <c r="CX254" s="14"/>
      <c r="CY254" s="14"/>
      <c r="CZ254" s="14"/>
      <c r="DA254" s="14"/>
      <c r="DB254" s="14"/>
      <c r="DC254" s="14"/>
      <c r="DD254" s="14"/>
      <c r="DE254" s="14"/>
      <c r="DF254" s="14"/>
      <c r="DG254" s="14"/>
      <c r="DH254" s="14"/>
      <c r="DI254" s="14"/>
      <c r="DJ254" s="14"/>
      <c r="DK254" s="14"/>
      <c r="DL254" s="14"/>
      <c r="DM254" s="14"/>
      <c r="DN254" s="14"/>
      <c r="DO254" s="14"/>
      <c r="DP254" s="14"/>
      <c r="DQ254" s="14"/>
      <c r="DR254" s="14"/>
      <c r="DS254" s="14"/>
      <c r="DT254" s="14"/>
      <c r="DU254" s="14"/>
      <c r="DV254" s="14"/>
      <c r="DW254" s="14"/>
      <c r="DX254" s="14"/>
      <c r="DY254" s="14"/>
      <c r="DZ254" s="14"/>
      <c r="EA254" s="14"/>
      <c r="EB254" s="14"/>
      <c r="EC254" s="14"/>
      <c r="ED254" s="14"/>
      <c r="EE254" s="14"/>
      <c r="EF254" s="14"/>
      <c r="EG254" s="14"/>
      <c r="EH254" s="14"/>
      <c r="EI254" s="14"/>
      <c r="EJ254" s="14"/>
      <c r="EK254" s="14"/>
      <c r="EL254" s="14"/>
      <c r="EM254" s="14"/>
      <c r="EN254" s="14"/>
      <c r="EO254" s="14"/>
      <c r="EP254" s="14"/>
      <c r="EQ254" s="14"/>
      <c r="ER254" s="14"/>
      <c r="ES254" s="14"/>
      <c r="ET254" s="14"/>
      <c r="EU254" s="14"/>
      <c r="EV254" s="14"/>
      <c r="EW254" s="14"/>
      <c r="EX254" s="14"/>
      <c r="EY254" s="14"/>
      <c r="EZ254" s="14"/>
      <c r="FA254" s="14"/>
      <c r="FB254" s="14"/>
      <c r="FC254" s="14"/>
      <c r="FD254" s="14"/>
      <c r="FE254" s="14"/>
      <c r="FF254" s="14"/>
      <c r="FG254" s="14"/>
      <c r="FH254" s="14"/>
      <c r="FI254" s="14"/>
      <c r="FJ254" s="14"/>
      <c r="FK254" s="14"/>
      <c r="FL254" s="14"/>
      <c r="FM254" s="14"/>
      <c r="FN254" s="14"/>
      <c r="FO254" s="14"/>
      <c r="FP254" s="14"/>
      <c r="FQ254" s="14"/>
      <c r="FR254" s="14"/>
      <c r="FS254" s="14"/>
      <c r="FT254" s="14"/>
      <c r="FU254" s="14"/>
      <c r="FV254" s="14"/>
      <c r="FW254" s="14"/>
      <c r="FX254" s="14"/>
      <c r="FY254" s="14"/>
      <c r="FZ254" s="14"/>
      <c r="GA254" s="14"/>
      <c r="GB254" s="14"/>
      <c r="GC254" s="14"/>
      <c r="GD254" s="14"/>
      <c r="GE254" s="14"/>
      <c r="GF254" s="14"/>
      <c r="GG254" s="14"/>
      <c r="GH254" s="14"/>
      <c r="GI254" s="14"/>
      <c r="GJ254" s="14"/>
      <c r="GK254" s="14"/>
      <c r="GL254" s="14"/>
    </row>
    <row r="255" spans="1:194" ht="5.25" customHeight="1" x14ac:dyDescent="0.25">
      <c r="A255" s="51">
        <v>112</v>
      </c>
      <c r="B255" s="67"/>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67"/>
      <c r="AX255" s="162"/>
      <c r="AY255" s="162"/>
      <c r="AZ255" s="162"/>
      <c r="BA255" s="162"/>
      <c r="BB255" s="162"/>
      <c r="BC255" s="162"/>
      <c r="BD255" s="162"/>
      <c r="BE255" s="162"/>
      <c r="BF255" s="162"/>
      <c r="BG255" s="162"/>
      <c r="BH255" s="162"/>
      <c r="BI255" s="162"/>
      <c r="BJ255" s="162"/>
      <c r="BK255" s="162"/>
      <c r="BL255" s="162"/>
      <c r="BM255" s="162"/>
      <c r="BN255" s="162"/>
      <c r="BO255" s="162"/>
      <c r="BP255" s="162"/>
      <c r="BQ255" s="162"/>
      <c r="BR255" s="162"/>
      <c r="BS255" s="162"/>
      <c r="BT255" s="162"/>
      <c r="BU255" s="162"/>
      <c r="BV255" s="162"/>
      <c r="BW255" s="162"/>
      <c r="BX255" s="162"/>
      <c r="BY255" s="162"/>
      <c r="BZ255" s="162"/>
      <c r="CA255" s="162"/>
      <c r="CB255" s="162"/>
      <c r="CC255" s="162"/>
      <c r="CD255" s="162"/>
      <c r="CE255" s="162"/>
      <c r="CF255" s="162"/>
      <c r="CG255" s="162"/>
      <c r="CH255" s="162"/>
      <c r="CI255" s="162"/>
      <c r="CJ255" s="162"/>
      <c r="CK255" s="162"/>
      <c r="CL255" s="162"/>
      <c r="CM255" s="162"/>
      <c r="CN255" s="162"/>
      <c r="CO255" s="162"/>
      <c r="CP255" s="162"/>
      <c r="CQ255" s="162"/>
      <c r="CR255" s="68"/>
      <c r="CS255" s="53">
        <v>112</v>
      </c>
      <c r="CT255" s="20"/>
      <c r="CU255" s="14"/>
      <c r="CV255" s="14"/>
      <c r="CW255" s="14"/>
      <c r="CX255" s="14"/>
      <c r="CY255" s="14"/>
      <c r="CZ255" s="14"/>
      <c r="DA255" s="14"/>
      <c r="DB255" s="14"/>
      <c r="DC255" s="14"/>
      <c r="DD255" s="14"/>
      <c r="DE255" s="14"/>
      <c r="DF255" s="14"/>
      <c r="DG255" s="14"/>
      <c r="DH255" s="14"/>
      <c r="DI255" s="14"/>
      <c r="DJ255" s="14"/>
      <c r="DK255" s="14"/>
      <c r="DL255" s="14"/>
      <c r="DM255" s="14"/>
      <c r="DN255" s="14"/>
      <c r="DO255" s="14"/>
      <c r="DP255" s="14"/>
      <c r="DQ255" s="14"/>
      <c r="DR255" s="14"/>
      <c r="DS255" s="14"/>
      <c r="DT255" s="14"/>
      <c r="DU255" s="14"/>
      <c r="DV255" s="14"/>
      <c r="DW255" s="14"/>
      <c r="DX255" s="14"/>
      <c r="DY255" s="14"/>
      <c r="DZ255" s="14"/>
      <c r="EA255" s="14"/>
      <c r="EB255" s="14"/>
      <c r="EC255" s="14"/>
      <c r="ED255" s="14"/>
      <c r="EE255" s="14"/>
      <c r="EF255" s="14"/>
      <c r="EG255" s="14"/>
      <c r="EH255" s="14"/>
      <c r="EI255" s="14"/>
      <c r="EJ255" s="14"/>
      <c r="EK255" s="14"/>
      <c r="EL255" s="14"/>
      <c r="EM255" s="14"/>
      <c r="EN255" s="14"/>
      <c r="EO255" s="14"/>
      <c r="EP255" s="14"/>
      <c r="EQ255" s="14"/>
      <c r="ER255" s="14"/>
      <c r="ES255" s="14"/>
      <c r="ET255" s="14"/>
      <c r="EU255" s="14"/>
      <c r="EV255" s="14"/>
      <c r="EW255" s="14"/>
      <c r="EX255" s="14"/>
      <c r="EY255" s="14"/>
      <c r="EZ255" s="14"/>
      <c r="FA255" s="14"/>
      <c r="FB255" s="14"/>
      <c r="FC255" s="14"/>
      <c r="FD255" s="14"/>
      <c r="FE255" s="14"/>
      <c r="FF255" s="14"/>
      <c r="FG255" s="14"/>
      <c r="FH255" s="14"/>
      <c r="FI255" s="14"/>
      <c r="FJ255" s="14"/>
      <c r="FK255" s="14"/>
      <c r="FL255" s="14"/>
      <c r="FM255" s="14"/>
      <c r="FN255" s="14"/>
      <c r="FO255" s="14"/>
      <c r="FP255" s="14"/>
      <c r="FQ255" s="14"/>
      <c r="FR255" s="14"/>
      <c r="FS255" s="14"/>
      <c r="FT255" s="14"/>
      <c r="FU255" s="14"/>
      <c r="FV255" s="14"/>
      <c r="FW255" s="14"/>
      <c r="FX255" s="14"/>
      <c r="FY255" s="14"/>
      <c r="FZ255" s="14"/>
      <c r="GA255" s="14"/>
      <c r="GB255" s="14"/>
      <c r="GC255" s="14"/>
      <c r="GD255" s="14"/>
      <c r="GE255" s="14"/>
      <c r="GF255" s="14"/>
      <c r="GG255" s="14"/>
      <c r="GH255" s="14"/>
      <c r="GI255" s="14"/>
      <c r="GJ255" s="14"/>
      <c r="GK255" s="14"/>
      <c r="GL255" s="14"/>
    </row>
    <row r="256" spans="1:194" ht="5.25" customHeight="1" x14ac:dyDescent="0.25">
      <c r="A256" s="51">
        <v>113</v>
      </c>
      <c r="B256" s="67"/>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67"/>
      <c r="AX256" s="162"/>
      <c r="AY256" s="162"/>
      <c r="AZ256" s="162"/>
      <c r="BA256" s="162"/>
      <c r="BB256" s="162"/>
      <c r="BC256" s="162"/>
      <c r="BD256" s="162"/>
      <c r="BE256" s="162"/>
      <c r="BF256" s="162"/>
      <c r="BG256" s="162"/>
      <c r="BH256" s="162"/>
      <c r="BI256" s="162"/>
      <c r="BJ256" s="162"/>
      <c r="BK256" s="162"/>
      <c r="BL256" s="162"/>
      <c r="BM256" s="162"/>
      <c r="BN256" s="162"/>
      <c r="BO256" s="162"/>
      <c r="BP256" s="162"/>
      <c r="BQ256" s="162"/>
      <c r="BR256" s="162"/>
      <c r="BS256" s="162"/>
      <c r="BT256" s="162"/>
      <c r="BU256" s="162"/>
      <c r="BV256" s="162"/>
      <c r="BW256" s="162"/>
      <c r="BX256" s="162"/>
      <c r="BY256" s="162"/>
      <c r="BZ256" s="162"/>
      <c r="CA256" s="162"/>
      <c r="CB256" s="162"/>
      <c r="CC256" s="162"/>
      <c r="CD256" s="162"/>
      <c r="CE256" s="162"/>
      <c r="CF256" s="162"/>
      <c r="CG256" s="162"/>
      <c r="CH256" s="162"/>
      <c r="CI256" s="162"/>
      <c r="CJ256" s="162"/>
      <c r="CK256" s="162"/>
      <c r="CL256" s="162"/>
      <c r="CM256" s="162"/>
      <c r="CN256" s="162"/>
      <c r="CO256" s="162"/>
      <c r="CP256" s="162"/>
      <c r="CQ256" s="162"/>
      <c r="CR256" s="68"/>
      <c r="CS256" s="53">
        <v>113</v>
      </c>
      <c r="CT256" s="20"/>
      <c r="CU256" s="14"/>
      <c r="CV256" s="14"/>
      <c r="CW256" s="14"/>
      <c r="CX256" s="14"/>
      <c r="CY256" s="14"/>
      <c r="CZ256" s="14"/>
      <c r="DA256" s="14"/>
      <c r="DB256" s="14"/>
      <c r="DC256" s="14"/>
      <c r="DD256" s="14"/>
      <c r="DE256" s="14"/>
      <c r="DF256" s="14"/>
      <c r="DG256" s="14"/>
      <c r="DH256" s="14"/>
      <c r="DI256" s="14"/>
      <c r="DJ256" s="14"/>
      <c r="DK256" s="14"/>
      <c r="DL256" s="14"/>
      <c r="DM256" s="14"/>
      <c r="DN256" s="14"/>
      <c r="DO256" s="14"/>
      <c r="DP256" s="14"/>
      <c r="DQ256" s="14"/>
      <c r="DR256" s="14"/>
      <c r="DS256" s="14"/>
      <c r="DT256" s="14"/>
      <c r="DU256" s="14"/>
      <c r="DV256" s="14"/>
      <c r="DW256" s="14"/>
      <c r="DX256" s="14"/>
      <c r="DY256" s="14"/>
      <c r="DZ256" s="14"/>
      <c r="EA256" s="14"/>
      <c r="EB256" s="14"/>
      <c r="EC256" s="14"/>
      <c r="ED256" s="14"/>
      <c r="EE256" s="14"/>
      <c r="EF256" s="14"/>
      <c r="EG256" s="14"/>
      <c r="EH256" s="14"/>
      <c r="EI256" s="14"/>
      <c r="EJ256" s="14"/>
      <c r="EK256" s="14"/>
      <c r="EL256" s="14"/>
      <c r="EM256" s="14"/>
      <c r="EN256" s="14"/>
      <c r="EO256" s="14"/>
      <c r="EP256" s="14"/>
      <c r="EQ256" s="14"/>
      <c r="ER256" s="14"/>
      <c r="ES256" s="14"/>
      <c r="ET256" s="14"/>
      <c r="EU256" s="14"/>
      <c r="EV256" s="14"/>
      <c r="EW256" s="14"/>
      <c r="EX256" s="14"/>
      <c r="EY256" s="14"/>
      <c r="EZ256" s="14"/>
      <c r="FA256" s="14"/>
      <c r="FB256" s="14"/>
      <c r="FC256" s="14"/>
      <c r="FD256" s="14"/>
      <c r="FE256" s="14"/>
      <c r="FF256" s="14"/>
      <c r="FG256" s="14"/>
      <c r="FH256" s="14"/>
      <c r="FI256" s="14"/>
      <c r="FJ256" s="14"/>
      <c r="FK256" s="14"/>
      <c r="FL256" s="14"/>
      <c r="FM256" s="14"/>
      <c r="FN256" s="14"/>
      <c r="FO256" s="14"/>
      <c r="FP256" s="14"/>
      <c r="FQ256" s="14"/>
      <c r="FR256" s="14"/>
      <c r="FS256" s="14"/>
      <c r="FT256" s="14"/>
      <c r="FU256" s="14"/>
      <c r="FV256" s="14"/>
      <c r="FW256" s="14"/>
      <c r="FX256" s="14"/>
      <c r="FY256" s="14"/>
      <c r="FZ256" s="14"/>
      <c r="GA256" s="14"/>
      <c r="GB256" s="14"/>
      <c r="GC256" s="14"/>
      <c r="GD256" s="14"/>
      <c r="GE256" s="14"/>
      <c r="GF256" s="14"/>
      <c r="GG256" s="14"/>
      <c r="GH256" s="14"/>
      <c r="GI256" s="14"/>
      <c r="GJ256" s="14"/>
      <c r="GK256" s="14"/>
      <c r="GL256" s="14"/>
    </row>
    <row r="257" spans="1:194" ht="5.25" customHeight="1" x14ac:dyDescent="0.25">
      <c r="A257" s="51">
        <v>114</v>
      </c>
      <c r="B257" s="67"/>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67"/>
      <c r="AX257" s="162"/>
      <c r="AY257" s="162"/>
      <c r="AZ257" s="162"/>
      <c r="BA257" s="162"/>
      <c r="BB257" s="162"/>
      <c r="BC257" s="162"/>
      <c r="BD257" s="162"/>
      <c r="BE257" s="162"/>
      <c r="BF257" s="162"/>
      <c r="BG257" s="162"/>
      <c r="BH257" s="162"/>
      <c r="BI257" s="162"/>
      <c r="BJ257" s="162"/>
      <c r="BK257" s="162"/>
      <c r="BL257" s="162"/>
      <c r="BM257" s="162"/>
      <c r="BN257" s="162"/>
      <c r="BO257" s="162"/>
      <c r="BP257" s="162"/>
      <c r="BQ257" s="162"/>
      <c r="BR257" s="162"/>
      <c r="BS257" s="162"/>
      <c r="BT257" s="162"/>
      <c r="BU257" s="162"/>
      <c r="BV257" s="162"/>
      <c r="BW257" s="162"/>
      <c r="BX257" s="162"/>
      <c r="BY257" s="162"/>
      <c r="BZ257" s="162"/>
      <c r="CA257" s="162"/>
      <c r="CB257" s="162"/>
      <c r="CC257" s="162"/>
      <c r="CD257" s="162"/>
      <c r="CE257" s="162"/>
      <c r="CF257" s="162"/>
      <c r="CG257" s="162"/>
      <c r="CH257" s="162"/>
      <c r="CI257" s="162"/>
      <c r="CJ257" s="162"/>
      <c r="CK257" s="162"/>
      <c r="CL257" s="162"/>
      <c r="CM257" s="162"/>
      <c r="CN257" s="162"/>
      <c r="CO257" s="162"/>
      <c r="CP257" s="162"/>
      <c r="CQ257" s="162"/>
      <c r="CR257" s="68"/>
      <c r="CS257" s="53">
        <v>114</v>
      </c>
      <c r="CT257" s="20"/>
      <c r="CU257" s="14"/>
      <c r="CV257" s="14"/>
      <c r="CW257" s="14"/>
      <c r="CX257" s="14"/>
      <c r="CY257" s="14"/>
      <c r="CZ257" s="14"/>
      <c r="DA257" s="14"/>
      <c r="DB257" s="14"/>
      <c r="DC257" s="14"/>
      <c r="DD257" s="14"/>
      <c r="DE257" s="14"/>
      <c r="DF257" s="14"/>
      <c r="DG257" s="14"/>
      <c r="DH257" s="14"/>
      <c r="DI257" s="14"/>
      <c r="DJ257" s="14"/>
      <c r="DK257" s="14"/>
      <c r="DL257" s="14"/>
      <c r="DM257" s="14"/>
      <c r="DN257" s="14"/>
      <c r="DO257" s="14"/>
      <c r="DP257" s="14"/>
      <c r="DQ257" s="14"/>
      <c r="DR257" s="14"/>
      <c r="DS257" s="14"/>
      <c r="DT257" s="14"/>
      <c r="DU257" s="14"/>
      <c r="DV257" s="14"/>
      <c r="DW257" s="14"/>
      <c r="DX257" s="14"/>
      <c r="DY257" s="14"/>
      <c r="DZ257" s="14"/>
      <c r="EA257" s="14"/>
      <c r="EB257" s="14"/>
      <c r="EC257" s="14"/>
      <c r="ED257" s="14"/>
      <c r="EE257" s="14"/>
      <c r="EF257" s="14"/>
      <c r="EG257" s="14"/>
      <c r="EH257" s="14"/>
      <c r="EI257" s="14"/>
      <c r="EJ257" s="14"/>
      <c r="EK257" s="14"/>
      <c r="EL257" s="14"/>
      <c r="EM257" s="14"/>
      <c r="EN257" s="14"/>
      <c r="EO257" s="14"/>
      <c r="EP257" s="14"/>
      <c r="EQ257" s="14"/>
      <c r="ER257" s="14"/>
      <c r="ES257" s="14"/>
      <c r="ET257" s="14"/>
      <c r="EU257" s="14"/>
      <c r="EV257" s="14"/>
      <c r="EW257" s="14"/>
      <c r="EX257" s="14"/>
      <c r="EY257" s="14"/>
      <c r="EZ257" s="14"/>
      <c r="FA257" s="14"/>
      <c r="FB257" s="14"/>
      <c r="FC257" s="14"/>
      <c r="FD257" s="14"/>
      <c r="FE257" s="14"/>
      <c r="FF257" s="14"/>
      <c r="FG257" s="14"/>
      <c r="FH257" s="14"/>
      <c r="FI257" s="14"/>
      <c r="FJ257" s="14"/>
      <c r="FK257" s="14"/>
      <c r="FL257" s="14"/>
      <c r="FM257" s="14"/>
      <c r="FN257" s="14"/>
      <c r="FO257" s="14"/>
      <c r="FP257" s="14"/>
      <c r="FQ257" s="14"/>
      <c r="FR257" s="14"/>
      <c r="FS257" s="14"/>
      <c r="FT257" s="14"/>
      <c r="FU257" s="14"/>
      <c r="FV257" s="14"/>
      <c r="FW257" s="14"/>
      <c r="FX257" s="14"/>
      <c r="FY257" s="14"/>
      <c r="FZ257" s="14"/>
      <c r="GA257" s="14"/>
      <c r="GB257" s="14"/>
      <c r="GC257" s="14"/>
      <c r="GD257" s="14"/>
      <c r="GE257" s="14"/>
      <c r="GF257" s="14"/>
      <c r="GG257" s="14"/>
      <c r="GH257" s="14"/>
      <c r="GI257" s="14"/>
      <c r="GJ257" s="14"/>
      <c r="GK257" s="14"/>
      <c r="GL257" s="14"/>
    </row>
    <row r="258" spans="1:194" ht="5.25" customHeight="1" x14ac:dyDescent="0.25">
      <c r="A258" s="51">
        <v>115</v>
      </c>
      <c r="B258" s="67"/>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67"/>
      <c r="AX258" s="162"/>
      <c r="AY258" s="162"/>
      <c r="AZ258" s="162"/>
      <c r="BA258" s="162"/>
      <c r="BB258" s="162"/>
      <c r="BC258" s="162"/>
      <c r="BD258" s="162"/>
      <c r="BE258" s="162"/>
      <c r="BF258" s="162"/>
      <c r="BG258" s="162"/>
      <c r="BH258" s="162"/>
      <c r="BI258" s="162"/>
      <c r="BJ258" s="162"/>
      <c r="BK258" s="162"/>
      <c r="BL258" s="162"/>
      <c r="BM258" s="162"/>
      <c r="BN258" s="162"/>
      <c r="BO258" s="162"/>
      <c r="BP258" s="162"/>
      <c r="BQ258" s="162"/>
      <c r="BR258" s="162"/>
      <c r="BS258" s="162"/>
      <c r="BT258" s="162"/>
      <c r="BU258" s="162"/>
      <c r="BV258" s="162"/>
      <c r="BW258" s="162"/>
      <c r="BX258" s="162"/>
      <c r="BY258" s="162"/>
      <c r="BZ258" s="162"/>
      <c r="CA258" s="162"/>
      <c r="CB258" s="162"/>
      <c r="CC258" s="162"/>
      <c r="CD258" s="162"/>
      <c r="CE258" s="162"/>
      <c r="CF258" s="162"/>
      <c r="CG258" s="162"/>
      <c r="CH258" s="162"/>
      <c r="CI258" s="162"/>
      <c r="CJ258" s="162"/>
      <c r="CK258" s="162"/>
      <c r="CL258" s="162"/>
      <c r="CM258" s="162"/>
      <c r="CN258" s="162"/>
      <c r="CO258" s="162"/>
      <c r="CP258" s="162"/>
      <c r="CQ258" s="162"/>
      <c r="CR258" s="68"/>
      <c r="CS258" s="53">
        <v>115</v>
      </c>
      <c r="CT258" s="20"/>
      <c r="CU258" s="14"/>
      <c r="CV258" s="14"/>
      <c r="CW258" s="14"/>
      <c r="CX258" s="14"/>
      <c r="CY258" s="14"/>
      <c r="CZ258" s="14"/>
      <c r="DA258" s="14"/>
      <c r="DB258" s="14"/>
      <c r="DC258" s="14"/>
      <c r="DD258" s="14"/>
      <c r="DE258" s="14"/>
      <c r="DF258" s="14"/>
      <c r="DG258" s="14"/>
      <c r="DH258" s="14"/>
      <c r="DI258" s="14"/>
      <c r="DJ258" s="14"/>
      <c r="DK258" s="14"/>
      <c r="DL258" s="14"/>
      <c r="DM258" s="14"/>
      <c r="DN258" s="14"/>
      <c r="DO258" s="14"/>
      <c r="DP258" s="14"/>
      <c r="DQ258" s="14"/>
      <c r="DR258" s="14"/>
      <c r="DS258" s="14"/>
      <c r="DT258" s="14"/>
      <c r="DU258" s="14"/>
      <c r="DV258" s="14"/>
      <c r="DW258" s="14"/>
      <c r="DX258" s="14"/>
      <c r="DY258" s="14"/>
      <c r="DZ258" s="14"/>
      <c r="EA258" s="14"/>
      <c r="EB258" s="14"/>
      <c r="EC258" s="14"/>
      <c r="ED258" s="14"/>
      <c r="EE258" s="14"/>
      <c r="EF258" s="14"/>
      <c r="EG258" s="14"/>
      <c r="EH258" s="14"/>
      <c r="EI258" s="14"/>
      <c r="EJ258" s="14"/>
      <c r="EK258" s="14"/>
      <c r="EL258" s="14"/>
      <c r="EM258" s="14"/>
      <c r="EN258" s="14"/>
      <c r="EO258" s="14"/>
      <c r="EP258" s="14"/>
      <c r="EQ258" s="14"/>
      <c r="ER258" s="14"/>
      <c r="ES258" s="14"/>
      <c r="ET258" s="14"/>
      <c r="EU258" s="14"/>
      <c r="EV258" s="14"/>
      <c r="EW258" s="14"/>
      <c r="EX258" s="14"/>
      <c r="EY258" s="14"/>
      <c r="EZ258" s="14"/>
      <c r="FA258" s="14"/>
      <c r="FB258" s="14"/>
      <c r="FC258" s="14"/>
      <c r="FD258" s="14"/>
      <c r="FE258" s="14"/>
      <c r="FF258" s="14"/>
      <c r="FG258" s="14"/>
      <c r="FH258" s="14"/>
      <c r="FI258" s="14"/>
      <c r="FJ258" s="14"/>
      <c r="FK258" s="14"/>
      <c r="FL258" s="14"/>
      <c r="FM258" s="14"/>
      <c r="FN258" s="14"/>
      <c r="FO258" s="14"/>
      <c r="FP258" s="14"/>
      <c r="FQ258" s="14"/>
      <c r="FR258" s="14"/>
      <c r="FS258" s="14"/>
      <c r="FT258" s="14"/>
      <c r="FU258" s="14"/>
      <c r="FV258" s="14"/>
      <c r="FW258" s="14"/>
      <c r="FX258" s="14"/>
      <c r="FY258" s="14"/>
      <c r="FZ258" s="14"/>
      <c r="GA258" s="14"/>
      <c r="GB258" s="14"/>
      <c r="GC258" s="14"/>
      <c r="GD258" s="14"/>
      <c r="GE258" s="14"/>
      <c r="GF258" s="14"/>
      <c r="GG258" s="14"/>
      <c r="GH258" s="14"/>
      <c r="GI258" s="14"/>
      <c r="GJ258" s="14"/>
      <c r="GK258" s="14"/>
      <c r="GL258" s="14"/>
    </row>
    <row r="259" spans="1:194" ht="5.25" customHeight="1" x14ac:dyDescent="0.25">
      <c r="A259" s="51">
        <v>116</v>
      </c>
      <c r="B259" s="67"/>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67"/>
      <c r="AX259" s="162"/>
      <c r="AY259" s="162"/>
      <c r="AZ259" s="162"/>
      <c r="BA259" s="162"/>
      <c r="BB259" s="162"/>
      <c r="BC259" s="162"/>
      <c r="BD259" s="162"/>
      <c r="BE259" s="162"/>
      <c r="BF259" s="162"/>
      <c r="BG259" s="162"/>
      <c r="BH259" s="162"/>
      <c r="BI259" s="162"/>
      <c r="BJ259" s="162"/>
      <c r="BK259" s="162"/>
      <c r="BL259" s="162"/>
      <c r="BM259" s="162"/>
      <c r="BN259" s="162"/>
      <c r="BO259" s="162"/>
      <c r="BP259" s="162"/>
      <c r="BQ259" s="162"/>
      <c r="BR259" s="162"/>
      <c r="BS259" s="162"/>
      <c r="BT259" s="162"/>
      <c r="BU259" s="162"/>
      <c r="BV259" s="162"/>
      <c r="BW259" s="162"/>
      <c r="BX259" s="162"/>
      <c r="BY259" s="162"/>
      <c r="BZ259" s="162"/>
      <c r="CA259" s="162"/>
      <c r="CB259" s="162"/>
      <c r="CC259" s="162"/>
      <c r="CD259" s="162"/>
      <c r="CE259" s="162"/>
      <c r="CF259" s="162"/>
      <c r="CG259" s="162"/>
      <c r="CH259" s="162"/>
      <c r="CI259" s="162"/>
      <c r="CJ259" s="162"/>
      <c r="CK259" s="162"/>
      <c r="CL259" s="162"/>
      <c r="CM259" s="162"/>
      <c r="CN259" s="162"/>
      <c r="CO259" s="162"/>
      <c r="CP259" s="162"/>
      <c r="CQ259" s="162"/>
      <c r="CR259" s="68"/>
      <c r="CS259" s="53">
        <v>116</v>
      </c>
      <c r="CT259" s="20"/>
      <c r="CU259" s="14"/>
      <c r="CV259" s="14"/>
      <c r="CW259" s="14"/>
      <c r="CX259" s="14"/>
      <c r="CY259" s="14"/>
      <c r="CZ259" s="14"/>
      <c r="DA259" s="14"/>
      <c r="DB259" s="14"/>
      <c r="DC259" s="14"/>
      <c r="DD259" s="14"/>
      <c r="DE259" s="14"/>
      <c r="DF259" s="14"/>
      <c r="DG259" s="14"/>
      <c r="DH259" s="14"/>
      <c r="DI259" s="14"/>
      <c r="DJ259" s="14"/>
      <c r="DK259" s="14"/>
      <c r="DL259" s="14"/>
      <c r="DM259" s="14"/>
      <c r="DN259" s="14"/>
      <c r="DO259" s="14"/>
      <c r="DP259" s="14"/>
      <c r="DQ259" s="14"/>
      <c r="DR259" s="14"/>
      <c r="DS259" s="14"/>
      <c r="DT259" s="14"/>
      <c r="DU259" s="14"/>
      <c r="DV259" s="14"/>
      <c r="DW259" s="14"/>
      <c r="DX259" s="14"/>
      <c r="DY259" s="14"/>
      <c r="DZ259" s="14"/>
      <c r="EA259" s="14"/>
      <c r="EB259" s="14"/>
      <c r="EC259" s="14"/>
      <c r="ED259" s="14"/>
      <c r="EE259" s="14"/>
      <c r="EF259" s="14"/>
      <c r="EG259" s="14"/>
      <c r="EH259" s="14"/>
      <c r="EI259" s="14"/>
      <c r="EJ259" s="14"/>
      <c r="EK259" s="14"/>
      <c r="EL259" s="14"/>
      <c r="EM259" s="14"/>
      <c r="EN259" s="14"/>
      <c r="EO259" s="14"/>
      <c r="EP259" s="14"/>
      <c r="EQ259" s="14"/>
      <c r="ER259" s="14"/>
      <c r="ES259" s="14"/>
      <c r="ET259" s="14"/>
      <c r="EU259" s="14"/>
      <c r="EV259" s="14"/>
      <c r="EW259" s="14"/>
      <c r="EX259" s="14"/>
      <c r="EY259" s="14"/>
      <c r="EZ259" s="14"/>
      <c r="FA259" s="14"/>
      <c r="FB259" s="14"/>
      <c r="FC259" s="14"/>
      <c r="FD259" s="14"/>
      <c r="FE259" s="14"/>
      <c r="FF259" s="14"/>
      <c r="FG259" s="14"/>
      <c r="FH259" s="14"/>
      <c r="FI259" s="14"/>
      <c r="FJ259" s="14"/>
      <c r="FK259" s="14"/>
      <c r="FL259" s="14"/>
      <c r="FM259" s="14"/>
      <c r="FN259" s="14"/>
      <c r="FO259" s="14"/>
      <c r="FP259" s="14"/>
      <c r="FQ259" s="14"/>
      <c r="FR259" s="14"/>
      <c r="FS259" s="14"/>
      <c r="FT259" s="14"/>
      <c r="FU259" s="14"/>
      <c r="FV259" s="14"/>
      <c r="FW259" s="14"/>
      <c r="FX259" s="14"/>
      <c r="FY259" s="14"/>
      <c r="FZ259" s="14"/>
      <c r="GA259" s="14"/>
      <c r="GB259" s="14"/>
      <c r="GC259" s="14"/>
      <c r="GD259" s="14"/>
      <c r="GE259" s="14"/>
      <c r="GF259" s="14"/>
      <c r="GG259" s="14"/>
      <c r="GH259" s="14"/>
      <c r="GI259" s="14"/>
      <c r="GJ259" s="14"/>
      <c r="GK259" s="14"/>
      <c r="GL259" s="14"/>
    </row>
    <row r="260" spans="1:194" ht="5.25" customHeight="1" x14ac:dyDescent="0.25">
      <c r="A260" s="51">
        <v>117</v>
      </c>
      <c r="B260" s="67"/>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67"/>
      <c r="AX260" s="162"/>
      <c r="AY260" s="162"/>
      <c r="AZ260" s="162"/>
      <c r="BA260" s="162"/>
      <c r="BB260" s="162"/>
      <c r="BC260" s="162"/>
      <c r="BD260" s="162"/>
      <c r="BE260" s="162"/>
      <c r="BF260" s="162"/>
      <c r="BG260" s="162"/>
      <c r="BH260" s="162"/>
      <c r="BI260" s="162"/>
      <c r="BJ260" s="162"/>
      <c r="BK260" s="162"/>
      <c r="BL260" s="162"/>
      <c r="BM260" s="162"/>
      <c r="BN260" s="162"/>
      <c r="BO260" s="162"/>
      <c r="BP260" s="162"/>
      <c r="BQ260" s="162"/>
      <c r="BR260" s="162"/>
      <c r="BS260" s="162"/>
      <c r="BT260" s="162"/>
      <c r="BU260" s="162"/>
      <c r="BV260" s="162"/>
      <c r="BW260" s="162"/>
      <c r="BX260" s="162"/>
      <c r="BY260" s="162"/>
      <c r="BZ260" s="162"/>
      <c r="CA260" s="162"/>
      <c r="CB260" s="162"/>
      <c r="CC260" s="162"/>
      <c r="CD260" s="162"/>
      <c r="CE260" s="162"/>
      <c r="CF260" s="162"/>
      <c r="CG260" s="162"/>
      <c r="CH260" s="162"/>
      <c r="CI260" s="162"/>
      <c r="CJ260" s="162"/>
      <c r="CK260" s="162"/>
      <c r="CL260" s="162"/>
      <c r="CM260" s="162"/>
      <c r="CN260" s="162"/>
      <c r="CO260" s="162"/>
      <c r="CP260" s="162"/>
      <c r="CQ260" s="162"/>
      <c r="CR260" s="68"/>
      <c r="CS260" s="53">
        <v>117</v>
      </c>
      <c r="CT260" s="20"/>
      <c r="CU260" s="14"/>
      <c r="CV260" s="14"/>
      <c r="CW260" s="14"/>
      <c r="CX260" s="14"/>
      <c r="CY260" s="14"/>
      <c r="CZ260" s="14"/>
      <c r="DA260" s="14"/>
      <c r="DB260" s="14"/>
      <c r="DC260" s="14"/>
      <c r="DD260" s="14"/>
      <c r="DE260" s="14"/>
      <c r="DF260" s="14"/>
      <c r="DG260" s="14"/>
      <c r="DH260" s="14"/>
      <c r="DI260" s="14"/>
      <c r="DJ260" s="14"/>
      <c r="DK260" s="14"/>
      <c r="DL260" s="14"/>
      <c r="DM260" s="14"/>
      <c r="DN260" s="14"/>
      <c r="DO260" s="14"/>
      <c r="DP260" s="14"/>
      <c r="DQ260" s="14"/>
      <c r="DR260" s="14"/>
      <c r="DS260" s="14"/>
      <c r="DT260" s="14"/>
      <c r="DU260" s="14"/>
      <c r="DV260" s="14"/>
      <c r="DW260" s="14"/>
      <c r="DX260" s="14"/>
      <c r="DY260" s="14"/>
      <c r="DZ260" s="14"/>
      <c r="EA260" s="14"/>
      <c r="EB260" s="14"/>
      <c r="EC260" s="14"/>
      <c r="ED260" s="14"/>
      <c r="EE260" s="14"/>
      <c r="EF260" s="14"/>
      <c r="EG260" s="14"/>
      <c r="EH260" s="14"/>
      <c r="EI260" s="14"/>
      <c r="EJ260" s="14"/>
      <c r="EK260" s="14"/>
      <c r="EL260" s="14"/>
      <c r="EM260" s="14"/>
      <c r="EN260" s="14"/>
      <c r="EO260" s="14"/>
      <c r="EP260" s="14"/>
      <c r="EQ260" s="14"/>
      <c r="ER260" s="14"/>
      <c r="ES260" s="14"/>
      <c r="ET260" s="14"/>
      <c r="EU260" s="14"/>
      <c r="EV260" s="14"/>
      <c r="EW260" s="14"/>
      <c r="EX260" s="14"/>
      <c r="EY260" s="14"/>
      <c r="EZ260" s="14"/>
      <c r="FA260" s="14"/>
      <c r="FB260" s="14"/>
      <c r="FC260" s="14"/>
      <c r="FD260" s="14"/>
      <c r="FE260" s="14"/>
      <c r="FF260" s="14"/>
      <c r="FG260" s="14"/>
      <c r="FH260" s="14"/>
      <c r="FI260" s="14"/>
      <c r="FJ260" s="14"/>
      <c r="FK260" s="14"/>
      <c r="FL260" s="14"/>
      <c r="FM260" s="14"/>
      <c r="FN260" s="14"/>
      <c r="FO260" s="14"/>
      <c r="FP260" s="14"/>
      <c r="FQ260" s="14"/>
      <c r="FR260" s="14"/>
      <c r="FS260" s="14"/>
      <c r="FT260" s="14"/>
      <c r="FU260" s="14"/>
      <c r="FV260" s="14"/>
      <c r="FW260" s="14"/>
      <c r="FX260" s="14"/>
      <c r="FY260" s="14"/>
      <c r="FZ260" s="14"/>
      <c r="GA260" s="14"/>
      <c r="GB260" s="14"/>
      <c r="GC260" s="14"/>
      <c r="GD260" s="14"/>
      <c r="GE260" s="14"/>
      <c r="GF260" s="14"/>
      <c r="GG260" s="14"/>
      <c r="GH260" s="14"/>
      <c r="GI260" s="14"/>
      <c r="GJ260" s="14"/>
      <c r="GK260" s="14"/>
      <c r="GL260" s="14"/>
    </row>
    <row r="261" spans="1:194" ht="5.25" customHeight="1" x14ac:dyDescent="0.25">
      <c r="A261" s="51">
        <v>118</v>
      </c>
      <c r="B261" s="67"/>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67"/>
      <c r="AX261" s="162"/>
      <c r="AY261" s="162"/>
      <c r="AZ261" s="162"/>
      <c r="BA261" s="162"/>
      <c r="BB261" s="162"/>
      <c r="BC261" s="162"/>
      <c r="BD261" s="162"/>
      <c r="BE261" s="162"/>
      <c r="BF261" s="162"/>
      <c r="BG261" s="162"/>
      <c r="BH261" s="162"/>
      <c r="BI261" s="162"/>
      <c r="BJ261" s="162"/>
      <c r="BK261" s="162"/>
      <c r="BL261" s="162"/>
      <c r="BM261" s="162"/>
      <c r="BN261" s="162"/>
      <c r="BO261" s="162"/>
      <c r="BP261" s="162"/>
      <c r="BQ261" s="162"/>
      <c r="BR261" s="162"/>
      <c r="BS261" s="162"/>
      <c r="BT261" s="162"/>
      <c r="BU261" s="162"/>
      <c r="BV261" s="162"/>
      <c r="BW261" s="162"/>
      <c r="BX261" s="162"/>
      <c r="BY261" s="162"/>
      <c r="BZ261" s="162"/>
      <c r="CA261" s="162"/>
      <c r="CB261" s="162"/>
      <c r="CC261" s="162"/>
      <c r="CD261" s="162"/>
      <c r="CE261" s="162"/>
      <c r="CF261" s="162"/>
      <c r="CG261" s="162"/>
      <c r="CH261" s="162"/>
      <c r="CI261" s="162"/>
      <c r="CJ261" s="162"/>
      <c r="CK261" s="162"/>
      <c r="CL261" s="162"/>
      <c r="CM261" s="162"/>
      <c r="CN261" s="162"/>
      <c r="CO261" s="162"/>
      <c r="CP261" s="162"/>
      <c r="CQ261" s="162"/>
      <c r="CR261" s="68"/>
      <c r="CS261" s="53">
        <v>118</v>
      </c>
      <c r="CT261" s="20"/>
      <c r="CU261" s="14"/>
      <c r="CV261" s="14"/>
      <c r="CW261" s="14"/>
      <c r="CX261" s="14"/>
      <c r="CY261" s="14"/>
      <c r="CZ261" s="14"/>
      <c r="DA261" s="14"/>
      <c r="DB261" s="14"/>
      <c r="DC261" s="14"/>
      <c r="DD261" s="14"/>
      <c r="DE261" s="14"/>
      <c r="DF261" s="14"/>
      <c r="DG261" s="14"/>
      <c r="DH261" s="14"/>
      <c r="DI261" s="14"/>
      <c r="DJ261" s="14"/>
      <c r="DK261" s="14"/>
      <c r="DL261" s="14"/>
      <c r="DM261" s="14"/>
      <c r="DN261" s="14"/>
      <c r="DO261" s="14"/>
      <c r="DP261" s="14"/>
      <c r="DQ261" s="14"/>
      <c r="DR261" s="14"/>
      <c r="DS261" s="14"/>
      <c r="DT261" s="14"/>
      <c r="DU261" s="14"/>
      <c r="DV261" s="14"/>
      <c r="DW261" s="14"/>
      <c r="DX261" s="14"/>
      <c r="DY261" s="14"/>
      <c r="DZ261" s="14"/>
      <c r="EA261" s="14"/>
      <c r="EB261" s="14"/>
      <c r="EC261" s="14"/>
      <c r="ED261" s="14"/>
      <c r="EE261" s="14"/>
      <c r="EF261" s="14"/>
      <c r="EG261" s="14"/>
      <c r="EH261" s="14"/>
      <c r="EI261" s="14"/>
      <c r="EJ261" s="14"/>
      <c r="EK261" s="14"/>
      <c r="EL261" s="14"/>
      <c r="EM261" s="14"/>
      <c r="EN261" s="14"/>
      <c r="EO261" s="14"/>
      <c r="EP261" s="14"/>
      <c r="EQ261" s="14"/>
      <c r="ER261" s="14"/>
      <c r="ES261" s="14"/>
      <c r="ET261" s="14"/>
      <c r="EU261" s="14"/>
      <c r="EV261" s="14"/>
      <c r="EW261" s="14"/>
      <c r="EX261" s="14"/>
      <c r="EY261" s="14"/>
      <c r="EZ261" s="14"/>
      <c r="FA261" s="14"/>
      <c r="FB261" s="14"/>
      <c r="FC261" s="14"/>
      <c r="FD261" s="14"/>
      <c r="FE261" s="14"/>
      <c r="FF261" s="14"/>
      <c r="FG261" s="14"/>
      <c r="FH261" s="14"/>
      <c r="FI261" s="14"/>
      <c r="FJ261" s="14"/>
      <c r="FK261" s="14"/>
      <c r="FL261" s="14"/>
      <c r="FM261" s="14"/>
      <c r="FN261" s="14"/>
      <c r="FO261" s="14"/>
      <c r="FP261" s="14"/>
      <c r="FQ261" s="14"/>
      <c r="FR261" s="14"/>
      <c r="FS261" s="14"/>
      <c r="FT261" s="14"/>
      <c r="FU261" s="14"/>
      <c r="FV261" s="14"/>
      <c r="FW261" s="14"/>
      <c r="FX261" s="14"/>
      <c r="FY261" s="14"/>
      <c r="FZ261" s="14"/>
      <c r="GA261" s="14"/>
      <c r="GB261" s="14"/>
      <c r="GC261" s="14"/>
      <c r="GD261" s="14"/>
      <c r="GE261" s="14"/>
      <c r="GF261" s="14"/>
      <c r="GG261" s="14"/>
      <c r="GH261" s="14"/>
      <c r="GI261" s="14"/>
      <c r="GJ261" s="14"/>
      <c r="GK261" s="14"/>
      <c r="GL261" s="14"/>
    </row>
    <row r="262" spans="1:194" ht="5.25" customHeight="1" x14ac:dyDescent="0.25">
      <c r="A262" s="51">
        <v>119</v>
      </c>
      <c r="B262" s="67"/>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67"/>
      <c r="AX262" s="162"/>
      <c r="AY262" s="162"/>
      <c r="AZ262" s="162"/>
      <c r="BA262" s="162"/>
      <c r="BB262" s="162"/>
      <c r="BC262" s="162"/>
      <c r="BD262" s="162"/>
      <c r="BE262" s="162"/>
      <c r="BF262" s="162"/>
      <c r="BG262" s="162"/>
      <c r="BH262" s="162"/>
      <c r="BI262" s="162"/>
      <c r="BJ262" s="162"/>
      <c r="BK262" s="162"/>
      <c r="BL262" s="162"/>
      <c r="BM262" s="162"/>
      <c r="BN262" s="162"/>
      <c r="BO262" s="162"/>
      <c r="BP262" s="162"/>
      <c r="BQ262" s="162"/>
      <c r="BR262" s="162"/>
      <c r="BS262" s="162"/>
      <c r="BT262" s="162"/>
      <c r="BU262" s="162"/>
      <c r="BV262" s="162"/>
      <c r="BW262" s="162"/>
      <c r="BX262" s="162"/>
      <c r="BY262" s="162"/>
      <c r="BZ262" s="162"/>
      <c r="CA262" s="162"/>
      <c r="CB262" s="162"/>
      <c r="CC262" s="162"/>
      <c r="CD262" s="162"/>
      <c r="CE262" s="162"/>
      <c r="CF262" s="162"/>
      <c r="CG262" s="162"/>
      <c r="CH262" s="162"/>
      <c r="CI262" s="162"/>
      <c r="CJ262" s="162"/>
      <c r="CK262" s="162"/>
      <c r="CL262" s="162"/>
      <c r="CM262" s="162"/>
      <c r="CN262" s="162"/>
      <c r="CO262" s="162"/>
      <c r="CP262" s="162"/>
      <c r="CQ262" s="162"/>
      <c r="CR262" s="68"/>
      <c r="CS262" s="53">
        <v>119</v>
      </c>
      <c r="CT262" s="20"/>
      <c r="CU262" s="14"/>
      <c r="CV262" s="14"/>
      <c r="CW262" s="14"/>
      <c r="CX262" s="14"/>
      <c r="CY262" s="14"/>
      <c r="CZ262" s="14"/>
      <c r="DA262" s="14"/>
      <c r="DB262" s="14"/>
      <c r="DC262" s="14"/>
      <c r="DD262" s="14"/>
      <c r="DE262" s="14"/>
      <c r="DF262" s="14"/>
      <c r="DG262" s="14"/>
      <c r="DH262" s="14"/>
      <c r="DI262" s="14"/>
      <c r="DJ262" s="14"/>
      <c r="DK262" s="14"/>
      <c r="DL262" s="14"/>
      <c r="DM262" s="14"/>
      <c r="DN262" s="14"/>
      <c r="DO262" s="14"/>
      <c r="DP262" s="14"/>
      <c r="DQ262" s="14"/>
      <c r="DR262" s="14"/>
      <c r="DS262" s="14"/>
      <c r="DT262" s="14"/>
      <c r="DU262" s="14"/>
      <c r="DV262" s="14"/>
      <c r="DW262" s="14"/>
      <c r="DX262" s="14"/>
      <c r="DY262" s="14"/>
      <c r="DZ262" s="14"/>
      <c r="EA262" s="14"/>
      <c r="EB262" s="14"/>
      <c r="EC262" s="14"/>
      <c r="ED262" s="14"/>
      <c r="EE262" s="14"/>
      <c r="EF262" s="14"/>
      <c r="EG262" s="14"/>
      <c r="EH262" s="14"/>
      <c r="EI262" s="14"/>
      <c r="EJ262" s="14"/>
      <c r="EK262" s="14"/>
      <c r="EL262" s="14"/>
      <c r="EM262" s="14"/>
      <c r="EN262" s="14"/>
      <c r="EO262" s="14"/>
      <c r="EP262" s="14"/>
      <c r="EQ262" s="14"/>
      <c r="ER262" s="14"/>
      <c r="ES262" s="14"/>
      <c r="ET262" s="14"/>
      <c r="EU262" s="14"/>
      <c r="EV262" s="14"/>
      <c r="EW262" s="14"/>
      <c r="EX262" s="14"/>
      <c r="EY262" s="14"/>
      <c r="EZ262" s="14"/>
      <c r="FA262" s="14"/>
      <c r="FB262" s="14"/>
      <c r="FC262" s="14"/>
      <c r="FD262" s="14"/>
      <c r="FE262" s="14"/>
      <c r="FF262" s="14"/>
      <c r="FG262" s="14"/>
      <c r="FH262" s="14"/>
      <c r="FI262" s="14"/>
      <c r="FJ262" s="14"/>
      <c r="FK262" s="14"/>
      <c r="FL262" s="14"/>
      <c r="FM262" s="14"/>
      <c r="FN262" s="14"/>
      <c r="FO262" s="14"/>
      <c r="FP262" s="14"/>
      <c r="FQ262" s="14"/>
      <c r="FR262" s="14"/>
      <c r="FS262" s="14"/>
      <c r="FT262" s="14"/>
      <c r="FU262" s="14"/>
      <c r="FV262" s="14"/>
      <c r="FW262" s="14"/>
      <c r="FX262" s="14"/>
      <c r="FY262" s="14"/>
      <c r="FZ262" s="14"/>
      <c r="GA262" s="14"/>
      <c r="GB262" s="14"/>
      <c r="GC262" s="14"/>
      <c r="GD262" s="14"/>
      <c r="GE262" s="14"/>
      <c r="GF262" s="14"/>
      <c r="GG262" s="14"/>
      <c r="GH262" s="14"/>
      <c r="GI262" s="14"/>
      <c r="GJ262" s="14"/>
      <c r="GK262" s="14"/>
      <c r="GL262" s="14"/>
    </row>
    <row r="263" spans="1:194" ht="5.25" customHeight="1" x14ac:dyDescent="0.25">
      <c r="A263" s="51">
        <v>120</v>
      </c>
      <c r="B263" s="67"/>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67"/>
      <c r="AX263" s="162"/>
      <c r="AY263" s="162"/>
      <c r="AZ263" s="162"/>
      <c r="BA263" s="162"/>
      <c r="BB263" s="162"/>
      <c r="BC263" s="162"/>
      <c r="BD263" s="162"/>
      <c r="BE263" s="162"/>
      <c r="BF263" s="162"/>
      <c r="BG263" s="162"/>
      <c r="BH263" s="162"/>
      <c r="BI263" s="162"/>
      <c r="BJ263" s="162"/>
      <c r="BK263" s="162"/>
      <c r="BL263" s="162"/>
      <c r="BM263" s="162"/>
      <c r="BN263" s="162"/>
      <c r="BO263" s="162"/>
      <c r="BP263" s="162"/>
      <c r="BQ263" s="162"/>
      <c r="BR263" s="162"/>
      <c r="BS263" s="162"/>
      <c r="BT263" s="162"/>
      <c r="BU263" s="162"/>
      <c r="BV263" s="162"/>
      <c r="BW263" s="162"/>
      <c r="BX263" s="162"/>
      <c r="BY263" s="162"/>
      <c r="BZ263" s="162"/>
      <c r="CA263" s="162"/>
      <c r="CB263" s="162"/>
      <c r="CC263" s="162"/>
      <c r="CD263" s="162"/>
      <c r="CE263" s="162"/>
      <c r="CF263" s="162"/>
      <c r="CG263" s="162"/>
      <c r="CH263" s="162"/>
      <c r="CI263" s="162"/>
      <c r="CJ263" s="162"/>
      <c r="CK263" s="162"/>
      <c r="CL263" s="162"/>
      <c r="CM263" s="162"/>
      <c r="CN263" s="162"/>
      <c r="CO263" s="162"/>
      <c r="CP263" s="162"/>
      <c r="CQ263" s="162"/>
      <c r="CR263" s="68"/>
      <c r="CS263" s="53">
        <v>120</v>
      </c>
      <c r="CT263" s="20"/>
      <c r="CU263" s="14"/>
      <c r="CV263" s="14"/>
      <c r="CW263" s="14"/>
      <c r="CX263" s="14"/>
      <c r="CY263" s="14"/>
      <c r="CZ263" s="14"/>
      <c r="DA263" s="14"/>
      <c r="DB263" s="14"/>
      <c r="DC263" s="14"/>
      <c r="DD263" s="14"/>
      <c r="DE263" s="14"/>
      <c r="DF263" s="14"/>
      <c r="DG263" s="14"/>
      <c r="DH263" s="14"/>
      <c r="DI263" s="14"/>
      <c r="DJ263" s="14"/>
      <c r="DK263" s="14"/>
      <c r="DL263" s="14"/>
      <c r="DM263" s="14"/>
      <c r="DN263" s="14"/>
      <c r="DO263" s="14"/>
      <c r="DP263" s="14"/>
      <c r="DQ263" s="14"/>
      <c r="DR263" s="14"/>
      <c r="DS263" s="14"/>
      <c r="DT263" s="14"/>
      <c r="DU263" s="14"/>
      <c r="DV263" s="14"/>
      <c r="DW263" s="14"/>
      <c r="DX263" s="14"/>
      <c r="DY263" s="14"/>
      <c r="DZ263" s="14"/>
      <c r="EA263" s="14"/>
      <c r="EB263" s="14"/>
      <c r="EC263" s="14"/>
      <c r="ED263" s="14"/>
      <c r="EE263" s="14"/>
      <c r="EF263" s="14"/>
      <c r="EG263" s="14"/>
      <c r="EH263" s="14"/>
      <c r="EI263" s="14"/>
      <c r="EJ263" s="14"/>
      <c r="EK263" s="14"/>
      <c r="EL263" s="14"/>
      <c r="EM263" s="14"/>
      <c r="EN263" s="14"/>
      <c r="EO263" s="14"/>
      <c r="EP263" s="14"/>
      <c r="EQ263" s="14"/>
      <c r="ER263" s="14"/>
      <c r="ES263" s="14"/>
      <c r="ET263" s="14"/>
      <c r="EU263" s="14"/>
      <c r="EV263" s="14"/>
      <c r="EW263" s="14"/>
      <c r="EX263" s="14"/>
      <c r="EY263" s="14"/>
      <c r="EZ263" s="14"/>
      <c r="FA263" s="14"/>
      <c r="FB263" s="14"/>
      <c r="FC263" s="14"/>
      <c r="FD263" s="14"/>
      <c r="FE263" s="14"/>
      <c r="FF263" s="14"/>
      <c r="FG263" s="14"/>
      <c r="FH263" s="14"/>
      <c r="FI263" s="14"/>
      <c r="FJ263" s="14"/>
      <c r="FK263" s="14"/>
      <c r="FL263" s="14"/>
      <c r="FM263" s="14"/>
      <c r="FN263" s="14"/>
      <c r="FO263" s="14"/>
      <c r="FP263" s="14"/>
      <c r="FQ263" s="14"/>
      <c r="FR263" s="14"/>
      <c r="FS263" s="14"/>
      <c r="FT263" s="14"/>
      <c r="FU263" s="14"/>
      <c r="FV263" s="14"/>
      <c r="FW263" s="14"/>
      <c r="FX263" s="14"/>
      <c r="FY263" s="14"/>
      <c r="FZ263" s="14"/>
      <c r="GA263" s="14"/>
      <c r="GB263" s="14"/>
      <c r="GC263" s="14"/>
      <c r="GD263" s="14"/>
      <c r="GE263" s="14"/>
      <c r="GF263" s="14"/>
      <c r="GG263" s="14"/>
      <c r="GH263" s="14"/>
      <c r="GI263" s="14"/>
      <c r="GJ263" s="14"/>
      <c r="GK263" s="14"/>
      <c r="GL263" s="14"/>
    </row>
    <row r="264" spans="1:194" ht="5.25" customHeight="1" x14ac:dyDescent="0.25">
      <c r="A264" s="51">
        <v>121</v>
      </c>
      <c r="B264" s="67"/>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7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74"/>
      <c r="CS264" s="53">
        <v>121</v>
      </c>
      <c r="CT264" s="20"/>
      <c r="CU264" s="14"/>
      <c r="CV264" s="14"/>
      <c r="CW264" s="14"/>
      <c r="CX264" s="14"/>
      <c r="CY264" s="14"/>
      <c r="CZ264" s="14"/>
      <c r="DA264" s="14"/>
      <c r="DB264" s="14"/>
      <c r="DC264" s="14"/>
      <c r="DD264" s="14"/>
      <c r="DE264" s="14"/>
      <c r="DF264" s="14"/>
      <c r="DG264" s="14"/>
      <c r="DH264" s="14"/>
      <c r="DI264" s="14"/>
      <c r="DJ264" s="14"/>
      <c r="DK264" s="14"/>
      <c r="DL264" s="14"/>
      <c r="DM264" s="14"/>
      <c r="DN264" s="14"/>
      <c r="DO264" s="14"/>
      <c r="DP264" s="14"/>
      <c r="DQ264" s="14"/>
      <c r="DR264" s="14"/>
      <c r="DS264" s="14"/>
      <c r="DT264" s="14"/>
      <c r="DU264" s="14"/>
      <c r="DV264" s="14"/>
      <c r="DW264" s="14"/>
      <c r="DX264" s="14"/>
      <c r="DY264" s="14"/>
      <c r="DZ264" s="14"/>
      <c r="EA264" s="14"/>
      <c r="EB264" s="14"/>
      <c r="EC264" s="14"/>
      <c r="ED264" s="14"/>
      <c r="EE264" s="14"/>
      <c r="EF264" s="14"/>
      <c r="EG264" s="14"/>
      <c r="EH264" s="14"/>
      <c r="EI264" s="14"/>
      <c r="EJ264" s="14"/>
      <c r="EK264" s="14"/>
      <c r="EL264" s="14"/>
      <c r="EM264" s="14"/>
      <c r="EN264" s="14"/>
      <c r="EO264" s="14"/>
      <c r="EP264" s="14"/>
      <c r="EQ264" s="14"/>
      <c r="ER264" s="14"/>
      <c r="ES264" s="14"/>
      <c r="ET264" s="14"/>
      <c r="EU264" s="14"/>
      <c r="EV264" s="14"/>
      <c r="EW264" s="14"/>
      <c r="EX264" s="14"/>
      <c r="EY264" s="14"/>
      <c r="EZ264" s="14"/>
      <c r="FA264" s="14"/>
      <c r="FB264" s="14"/>
      <c r="FC264" s="14"/>
      <c r="FD264" s="14"/>
      <c r="FE264" s="14"/>
      <c r="FF264" s="14"/>
      <c r="FG264" s="14"/>
      <c r="FH264" s="14"/>
      <c r="FI264" s="14"/>
      <c r="FJ264" s="14"/>
      <c r="FK264" s="14"/>
      <c r="FL264" s="14"/>
      <c r="FM264" s="14"/>
      <c r="FN264" s="14"/>
      <c r="FO264" s="14"/>
      <c r="FP264" s="14"/>
      <c r="FQ264" s="14"/>
      <c r="FR264" s="14"/>
      <c r="FS264" s="14"/>
      <c r="FT264" s="14"/>
      <c r="FU264" s="14"/>
      <c r="FV264" s="14"/>
      <c r="FW264" s="14"/>
      <c r="FX264" s="14"/>
      <c r="FY264" s="14"/>
      <c r="FZ264" s="14"/>
      <c r="GA264" s="14"/>
      <c r="GB264" s="14"/>
      <c r="GC264" s="14"/>
      <c r="GD264" s="14"/>
      <c r="GE264" s="14"/>
      <c r="GF264" s="14"/>
      <c r="GG264" s="14"/>
      <c r="GH264" s="14"/>
      <c r="GI264" s="14"/>
      <c r="GJ264" s="14"/>
      <c r="GK264" s="14"/>
      <c r="GL264" s="14"/>
    </row>
    <row r="265" spans="1:194" ht="5.25" customHeight="1" x14ac:dyDescent="0.25">
      <c r="A265" s="51">
        <v>122</v>
      </c>
      <c r="B265" s="67"/>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65"/>
      <c r="AX265" s="65"/>
      <c r="AY265" s="65"/>
      <c r="AZ265" s="65"/>
      <c r="BA265" s="65"/>
      <c r="BB265" s="65"/>
      <c r="BC265" s="65"/>
      <c r="BD265" s="65"/>
      <c r="BE265" s="65"/>
      <c r="BF265" s="65"/>
      <c r="BG265" s="65"/>
      <c r="BH265" s="65"/>
      <c r="BI265" s="65"/>
      <c r="BJ265" s="65"/>
      <c r="BK265" s="65"/>
      <c r="BL265" s="65"/>
      <c r="BM265" s="65"/>
      <c r="BN265" s="65"/>
      <c r="BO265" s="65"/>
      <c r="BP265" s="65"/>
      <c r="BQ265" s="65"/>
      <c r="BR265" s="65"/>
      <c r="BS265" s="65"/>
      <c r="BT265" s="65"/>
      <c r="BU265" s="65"/>
      <c r="BV265" s="65"/>
      <c r="BW265" s="65"/>
      <c r="BX265" s="65"/>
      <c r="BY265" s="65"/>
      <c r="BZ265" s="65"/>
      <c r="CA265" s="65"/>
      <c r="CB265" s="65"/>
      <c r="CC265" s="65"/>
      <c r="CD265" s="65"/>
      <c r="CE265" s="65"/>
      <c r="CF265" s="65"/>
      <c r="CG265" s="65"/>
      <c r="CH265" s="65"/>
      <c r="CI265" s="65"/>
      <c r="CJ265" s="65"/>
      <c r="CK265" s="65"/>
      <c r="CL265" s="65"/>
      <c r="CM265" s="65"/>
      <c r="CN265" s="65"/>
      <c r="CO265" s="65"/>
      <c r="CP265" s="65"/>
      <c r="CQ265" s="65"/>
      <c r="CR265" s="66"/>
      <c r="CS265" s="53">
        <v>122</v>
      </c>
      <c r="CT265" s="20"/>
      <c r="CU265" s="14"/>
      <c r="CV265" s="14"/>
      <c r="CW265" s="14"/>
      <c r="CX265" s="14"/>
      <c r="CY265" s="14"/>
      <c r="CZ265" s="14"/>
      <c r="DA265" s="14"/>
      <c r="DB265" s="14"/>
      <c r="DC265" s="14"/>
      <c r="DD265" s="14"/>
      <c r="DE265" s="14"/>
      <c r="DF265" s="14"/>
      <c r="DG265" s="14"/>
      <c r="DH265" s="14"/>
      <c r="DI265" s="14"/>
      <c r="DJ265" s="14"/>
      <c r="DK265" s="14"/>
      <c r="DL265" s="14"/>
      <c r="DM265" s="14"/>
      <c r="DN265" s="14"/>
      <c r="DO265" s="14"/>
      <c r="DP265" s="14"/>
      <c r="DQ265" s="14"/>
      <c r="DR265" s="14"/>
      <c r="DS265" s="14"/>
      <c r="DT265" s="14"/>
      <c r="DU265" s="14"/>
      <c r="DV265" s="14"/>
      <c r="DW265" s="14"/>
      <c r="DX265" s="14"/>
      <c r="DY265" s="14"/>
      <c r="DZ265" s="14"/>
      <c r="EA265" s="14"/>
      <c r="EB265" s="14"/>
      <c r="EC265" s="14"/>
      <c r="ED265" s="14"/>
      <c r="EE265" s="14"/>
      <c r="EF265" s="14"/>
      <c r="EG265" s="14"/>
      <c r="EH265" s="14"/>
      <c r="EI265" s="14"/>
      <c r="EJ265" s="14"/>
      <c r="EK265" s="14"/>
      <c r="EL265" s="14"/>
      <c r="EM265" s="14"/>
      <c r="EN265" s="14"/>
      <c r="EO265" s="14"/>
      <c r="EP265" s="14"/>
      <c r="EQ265" s="14"/>
      <c r="ER265" s="14"/>
      <c r="ES265" s="14"/>
      <c r="ET265" s="14"/>
      <c r="EU265" s="14"/>
      <c r="EV265" s="14"/>
      <c r="EW265" s="14"/>
      <c r="EX265" s="14"/>
      <c r="EY265" s="14"/>
      <c r="EZ265" s="14"/>
      <c r="FA265" s="14"/>
      <c r="FB265" s="14"/>
      <c r="FC265" s="14"/>
      <c r="FD265" s="14"/>
      <c r="FE265" s="14"/>
      <c r="FF265" s="14"/>
      <c r="FG265" s="14"/>
      <c r="FH265" s="14"/>
      <c r="FI265" s="14"/>
      <c r="FJ265" s="14"/>
      <c r="FK265" s="14"/>
      <c r="FL265" s="14"/>
      <c r="FM265" s="14"/>
      <c r="FN265" s="14"/>
      <c r="FO265" s="14"/>
      <c r="FP265" s="14"/>
      <c r="FQ265" s="14"/>
      <c r="FR265" s="14"/>
      <c r="FS265" s="14"/>
      <c r="FT265" s="14"/>
      <c r="FU265" s="14"/>
      <c r="FV265" s="14"/>
      <c r="FW265" s="14"/>
      <c r="FX265" s="14"/>
      <c r="FY265" s="14"/>
      <c r="FZ265" s="14"/>
      <c r="GA265" s="14"/>
      <c r="GB265" s="14"/>
      <c r="GC265" s="14"/>
      <c r="GD265" s="14"/>
      <c r="GE265" s="14"/>
      <c r="GF265" s="14"/>
      <c r="GG265" s="14"/>
      <c r="GH265" s="14"/>
      <c r="GI265" s="14"/>
      <c r="GJ265" s="14"/>
      <c r="GK265" s="14"/>
      <c r="GL265" s="14"/>
    </row>
    <row r="266" spans="1:194" ht="5.25" customHeight="1" x14ac:dyDescent="0.25">
      <c r="A266" s="51">
        <v>123</v>
      </c>
      <c r="B266" s="67"/>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64" t="s">
        <v>153</v>
      </c>
      <c r="AX266" s="164"/>
      <c r="AY266" s="164"/>
      <c r="AZ266" s="164"/>
      <c r="BA266" s="164"/>
      <c r="BB266" s="164"/>
      <c r="BC266" s="164"/>
      <c r="BD266" s="164"/>
      <c r="BE266" s="164"/>
      <c r="BF266" s="164"/>
      <c r="BG266" s="164"/>
      <c r="BH266" s="164"/>
      <c r="BI266" s="164"/>
      <c r="BJ266" s="164"/>
      <c r="BK266" s="164"/>
      <c r="BL266" s="164"/>
      <c r="BM266" s="164"/>
      <c r="BN266" s="164"/>
      <c r="BO266" s="164"/>
      <c r="BP266" s="164"/>
      <c r="BQ266" s="164"/>
      <c r="BR266" s="164"/>
      <c r="BS266" s="164"/>
      <c r="BT266" s="164"/>
      <c r="BU266" s="164"/>
      <c r="BV266" s="164"/>
      <c r="BW266" s="164"/>
      <c r="BX266" s="164"/>
      <c r="BY266" s="164"/>
      <c r="BZ266" s="164"/>
      <c r="CA266" s="164"/>
      <c r="CB266" s="164"/>
      <c r="CC266" s="164"/>
      <c r="CD266" s="164"/>
      <c r="CE266" s="164"/>
      <c r="CF266" s="164"/>
      <c r="CG266" s="164"/>
      <c r="CH266" s="164"/>
      <c r="CI266" s="164"/>
      <c r="CJ266" s="164"/>
      <c r="CK266" s="164"/>
      <c r="CL266" s="164"/>
      <c r="CM266" s="164"/>
      <c r="CN266" s="164"/>
      <c r="CO266" s="164"/>
      <c r="CP266" s="164"/>
      <c r="CQ266" s="164"/>
      <c r="CR266" s="68"/>
      <c r="CS266" s="53">
        <v>123</v>
      </c>
      <c r="CT266" s="20"/>
      <c r="CU266" s="14"/>
      <c r="CV266" s="14"/>
      <c r="CW266" s="14"/>
      <c r="CX266" s="14"/>
      <c r="CY266" s="14"/>
      <c r="CZ266" s="14"/>
      <c r="DA266" s="14"/>
      <c r="DB266" s="14"/>
      <c r="DC266" s="14"/>
      <c r="DD266" s="14"/>
      <c r="DE266" s="14"/>
      <c r="DF266" s="14"/>
      <c r="DG266" s="14"/>
      <c r="DH266" s="14"/>
      <c r="DI266" s="14"/>
      <c r="DJ266" s="14"/>
      <c r="DK266" s="14"/>
      <c r="DL266" s="14"/>
      <c r="DM266" s="14"/>
      <c r="DN266" s="14"/>
      <c r="DO266" s="14"/>
      <c r="DP266" s="14"/>
      <c r="DQ266" s="14"/>
      <c r="DR266" s="14"/>
      <c r="DS266" s="14"/>
      <c r="DT266" s="14"/>
      <c r="DU266" s="14"/>
      <c r="DV266" s="14"/>
      <c r="DW266" s="14"/>
      <c r="DX266" s="14"/>
      <c r="DY266" s="14"/>
      <c r="DZ266" s="14"/>
      <c r="EA266" s="14"/>
      <c r="EB266" s="14"/>
      <c r="EC266" s="14"/>
      <c r="ED266" s="14"/>
      <c r="EE266" s="14"/>
      <c r="EF266" s="14"/>
      <c r="EG266" s="14"/>
      <c r="EH266" s="14"/>
      <c r="EI266" s="14"/>
      <c r="EJ266" s="14"/>
      <c r="EK266" s="14"/>
      <c r="EL266" s="14"/>
      <c r="EM266" s="14"/>
      <c r="EN266" s="14"/>
      <c r="EO266" s="14"/>
      <c r="EP266" s="14"/>
      <c r="EQ266" s="14"/>
      <c r="ER266" s="14"/>
      <c r="ES266" s="14"/>
      <c r="ET266" s="14"/>
      <c r="EU266" s="14"/>
      <c r="EV266" s="14"/>
      <c r="EW266" s="14"/>
      <c r="EX266" s="14"/>
      <c r="EY266" s="14"/>
      <c r="EZ266" s="14"/>
      <c r="FA266" s="14"/>
      <c r="FB266" s="14"/>
      <c r="FC266" s="14"/>
      <c r="FD266" s="14"/>
      <c r="FE266" s="14"/>
      <c r="FF266" s="14"/>
      <c r="FG266" s="14"/>
      <c r="FH266" s="14"/>
      <c r="FI266" s="14"/>
      <c r="FJ266" s="14"/>
      <c r="FK266" s="14"/>
      <c r="FL266" s="14"/>
      <c r="FM266" s="14"/>
      <c r="FN266" s="14"/>
      <c r="FO266" s="14"/>
      <c r="FP266" s="14"/>
      <c r="FQ266" s="14"/>
      <c r="FR266" s="14"/>
      <c r="FS266" s="14"/>
      <c r="FT266" s="14"/>
      <c r="FU266" s="14"/>
      <c r="FV266" s="14"/>
      <c r="FW266" s="14"/>
      <c r="FX266" s="14"/>
      <c r="FY266" s="14"/>
      <c r="FZ266" s="14"/>
      <c r="GA266" s="14"/>
      <c r="GB266" s="14"/>
      <c r="GC266" s="14"/>
      <c r="GD266" s="14"/>
      <c r="GE266" s="14"/>
      <c r="GF266" s="14"/>
      <c r="GG266" s="14"/>
      <c r="GH266" s="14"/>
      <c r="GI266" s="14"/>
      <c r="GJ266" s="14"/>
      <c r="GK266" s="14"/>
      <c r="GL266" s="14"/>
    </row>
    <row r="267" spans="1:194" ht="5.25" customHeight="1" x14ac:dyDescent="0.25">
      <c r="A267" s="51">
        <v>124</v>
      </c>
      <c r="B267" s="67"/>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c r="AK267" s="14"/>
      <c r="AL267" s="14"/>
      <c r="AM267" s="14"/>
      <c r="AN267" s="14"/>
      <c r="AO267" s="14"/>
      <c r="AP267" s="14"/>
      <c r="AQ267" s="14"/>
      <c r="AR267" s="14"/>
      <c r="AS267" s="14"/>
      <c r="AT267" s="14"/>
      <c r="AU267" s="14"/>
      <c r="AV267" s="14"/>
      <c r="AW267" s="164"/>
      <c r="AX267" s="164"/>
      <c r="AY267" s="164"/>
      <c r="AZ267" s="164"/>
      <c r="BA267" s="164"/>
      <c r="BB267" s="164"/>
      <c r="BC267" s="164"/>
      <c r="BD267" s="164"/>
      <c r="BE267" s="164"/>
      <c r="BF267" s="164"/>
      <c r="BG267" s="164"/>
      <c r="BH267" s="164"/>
      <c r="BI267" s="164"/>
      <c r="BJ267" s="164"/>
      <c r="BK267" s="164"/>
      <c r="BL267" s="164"/>
      <c r="BM267" s="164"/>
      <c r="BN267" s="164"/>
      <c r="BO267" s="164"/>
      <c r="BP267" s="164"/>
      <c r="BQ267" s="164"/>
      <c r="BR267" s="164"/>
      <c r="BS267" s="164"/>
      <c r="BT267" s="164"/>
      <c r="BU267" s="164"/>
      <c r="BV267" s="164"/>
      <c r="BW267" s="164"/>
      <c r="BX267" s="164"/>
      <c r="BY267" s="164"/>
      <c r="BZ267" s="164"/>
      <c r="CA267" s="164"/>
      <c r="CB267" s="164"/>
      <c r="CC267" s="164"/>
      <c r="CD267" s="164"/>
      <c r="CE267" s="164"/>
      <c r="CF267" s="164"/>
      <c r="CG267" s="164"/>
      <c r="CH267" s="164"/>
      <c r="CI267" s="164"/>
      <c r="CJ267" s="164"/>
      <c r="CK267" s="164"/>
      <c r="CL267" s="164"/>
      <c r="CM267" s="164"/>
      <c r="CN267" s="164"/>
      <c r="CO267" s="164"/>
      <c r="CP267" s="164"/>
      <c r="CQ267" s="164"/>
      <c r="CR267" s="68"/>
      <c r="CS267" s="53">
        <v>124</v>
      </c>
      <c r="CT267" s="20"/>
      <c r="CU267" s="14"/>
      <c r="CV267" s="14"/>
      <c r="CW267" s="14"/>
      <c r="CX267" s="14"/>
      <c r="CY267" s="14"/>
      <c r="CZ267" s="14"/>
      <c r="DA267" s="14"/>
      <c r="DB267" s="14"/>
      <c r="DC267" s="14"/>
      <c r="DD267" s="14"/>
      <c r="DE267" s="14"/>
      <c r="DF267" s="14"/>
      <c r="DG267" s="14"/>
      <c r="DH267" s="14"/>
      <c r="DI267" s="14"/>
      <c r="DJ267" s="14"/>
      <c r="DK267" s="14"/>
      <c r="DL267" s="14"/>
      <c r="DM267" s="14"/>
      <c r="DN267" s="14"/>
      <c r="DO267" s="14"/>
      <c r="DP267" s="14"/>
      <c r="DQ267" s="14"/>
      <c r="DR267" s="14"/>
      <c r="DS267" s="14"/>
      <c r="DT267" s="14"/>
      <c r="DU267" s="14"/>
      <c r="DV267" s="14"/>
      <c r="DW267" s="14"/>
      <c r="DX267" s="14"/>
      <c r="DY267" s="14"/>
      <c r="DZ267" s="14"/>
      <c r="EA267" s="14"/>
      <c r="EB267" s="14"/>
      <c r="EC267" s="14"/>
      <c r="ED267" s="14"/>
      <c r="EE267" s="14"/>
      <c r="EF267" s="14"/>
      <c r="EG267" s="14"/>
      <c r="EH267" s="14"/>
      <c r="EI267" s="14"/>
      <c r="EJ267" s="14"/>
      <c r="EK267" s="14"/>
      <c r="EL267" s="14"/>
      <c r="EM267" s="14"/>
      <c r="EN267" s="14"/>
      <c r="EO267" s="14"/>
      <c r="EP267" s="14"/>
      <c r="EQ267" s="14"/>
      <c r="ER267" s="14"/>
      <c r="ES267" s="14"/>
      <c r="ET267" s="14"/>
      <c r="EU267" s="14"/>
      <c r="EV267" s="14"/>
      <c r="EW267" s="14"/>
      <c r="EX267" s="14"/>
      <c r="EY267" s="14"/>
      <c r="EZ267" s="14"/>
      <c r="FA267" s="14"/>
      <c r="FB267" s="14"/>
      <c r="FC267" s="14"/>
      <c r="FD267" s="14"/>
      <c r="FE267" s="14"/>
      <c r="FF267" s="14"/>
      <c r="FG267" s="14"/>
      <c r="FH267" s="14"/>
      <c r="FI267" s="14"/>
      <c r="FJ267" s="14"/>
      <c r="FK267" s="14"/>
      <c r="FL267" s="14"/>
      <c r="FM267" s="14"/>
      <c r="FN267" s="14"/>
      <c r="FO267" s="14"/>
      <c r="FP267" s="14"/>
      <c r="FQ267" s="14"/>
      <c r="FR267" s="14"/>
      <c r="FS267" s="14"/>
      <c r="FT267" s="14"/>
      <c r="FU267" s="14"/>
      <c r="FV267" s="14"/>
      <c r="FW267" s="14"/>
      <c r="FX267" s="14"/>
      <c r="FY267" s="14"/>
      <c r="FZ267" s="14"/>
      <c r="GA267" s="14"/>
      <c r="GB267" s="14"/>
      <c r="GC267" s="14"/>
      <c r="GD267" s="14"/>
      <c r="GE267" s="14"/>
      <c r="GF267" s="14"/>
      <c r="GG267" s="14"/>
      <c r="GH267" s="14"/>
      <c r="GI267" s="14"/>
      <c r="GJ267" s="14"/>
      <c r="GK267" s="14"/>
      <c r="GL267" s="14"/>
    </row>
    <row r="268" spans="1:194" ht="5.25" customHeight="1" x14ac:dyDescent="0.25">
      <c r="A268" s="51">
        <v>125</v>
      </c>
      <c r="B268" s="67"/>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64"/>
      <c r="AX268" s="164"/>
      <c r="AY268" s="164"/>
      <c r="AZ268" s="164"/>
      <c r="BA268" s="164"/>
      <c r="BB268" s="164"/>
      <c r="BC268" s="164"/>
      <c r="BD268" s="164"/>
      <c r="BE268" s="164"/>
      <c r="BF268" s="164"/>
      <c r="BG268" s="164"/>
      <c r="BH268" s="164"/>
      <c r="BI268" s="164"/>
      <c r="BJ268" s="164"/>
      <c r="BK268" s="164"/>
      <c r="BL268" s="164"/>
      <c r="BM268" s="164"/>
      <c r="BN268" s="164"/>
      <c r="BO268" s="164"/>
      <c r="BP268" s="164"/>
      <c r="BQ268" s="164"/>
      <c r="BR268" s="164"/>
      <c r="BS268" s="164"/>
      <c r="BT268" s="164"/>
      <c r="BU268" s="164"/>
      <c r="BV268" s="164"/>
      <c r="BW268" s="164"/>
      <c r="BX268" s="164"/>
      <c r="BY268" s="164"/>
      <c r="BZ268" s="164"/>
      <c r="CA268" s="164"/>
      <c r="CB268" s="164"/>
      <c r="CC268" s="164"/>
      <c r="CD268" s="164"/>
      <c r="CE268" s="164"/>
      <c r="CF268" s="164"/>
      <c r="CG268" s="164"/>
      <c r="CH268" s="164"/>
      <c r="CI268" s="164"/>
      <c r="CJ268" s="164"/>
      <c r="CK268" s="164"/>
      <c r="CL268" s="164"/>
      <c r="CM268" s="164"/>
      <c r="CN268" s="164"/>
      <c r="CO268" s="164"/>
      <c r="CP268" s="164"/>
      <c r="CQ268" s="164"/>
      <c r="CR268" s="68"/>
      <c r="CS268" s="53">
        <v>125</v>
      </c>
      <c r="CT268" s="20"/>
      <c r="CU268" s="14"/>
      <c r="CV268" s="14"/>
      <c r="CW268" s="14"/>
      <c r="CX268" s="14"/>
      <c r="CY268" s="14"/>
      <c r="CZ268" s="14"/>
      <c r="DA268" s="14"/>
      <c r="DB268" s="14"/>
      <c r="DC268" s="14"/>
      <c r="DD268" s="14"/>
      <c r="DE268" s="14"/>
      <c r="DF268" s="14"/>
      <c r="DG268" s="14"/>
      <c r="DH268" s="14"/>
      <c r="DI268" s="14"/>
      <c r="DJ268" s="14"/>
      <c r="DK268" s="14"/>
      <c r="DL268" s="14"/>
      <c r="DM268" s="14"/>
      <c r="DN268" s="14"/>
      <c r="DO268" s="14"/>
      <c r="DP268" s="14"/>
      <c r="DQ268" s="14"/>
      <c r="DR268" s="14"/>
      <c r="DS268" s="14"/>
      <c r="DT268" s="14"/>
      <c r="DU268" s="14"/>
      <c r="DV268" s="14"/>
      <c r="DW268" s="14"/>
      <c r="DX268" s="14"/>
      <c r="DY268" s="14"/>
      <c r="DZ268" s="14"/>
      <c r="EA268" s="14"/>
      <c r="EB268" s="14"/>
      <c r="EC268" s="14"/>
      <c r="ED268" s="14"/>
      <c r="EE268" s="14"/>
      <c r="EF268" s="14"/>
      <c r="EG268" s="14"/>
      <c r="EH268" s="14"/>
      <c r="EI268" s="14"/>
      <c r="EJ268" s="14"/>
      <c r="EK268" s="14"/>
      <c r="EL268" s="14"/>
      <c r="EM268" s="14"/>
      <c r="EN268" s="14"/>
      <c r="EO268" s="14"/>
      <c r="EP268" s="14"/>
      <c r="EQ268" s="14"/>
      <c r="ER268" s="14"/>
      <c r="ES268" s="14"/>
      <c r="ET268" s="14"/>
      <c r="EU268" s="14"/>
      <c r="EV268" s="14"/>
      <c r="EW268" s="14"/>
      <c r="EX268" s="14"/>
      <c r="EY268" s="14"/>
      <c r="EZ268" s="14"/>
      <c r="FA268" s="14"/>
      <c r="FB268" s="14"/>
      <c r="FC268" s="14"/>
      <c r="FD268" s="14"/>
      <c r="FE268" s="14"/>
      <c r="FF268" s="14"/>
      <c r="FG268" s="14"/>
      <c r="FH268" s="14"/>
      <c r="FI268" s="14"/>
      <c r="FJ268" s="14"/>
      <c r="FK268" s="14"/>
      <c r="FL268" s="14"/>
      <c r="FM268" s="14"/>
      <c r="FN268" s="14"/>
      <c r="FO268" s="14"/>
      <c r="FP268" s="14"/>
      <c r="FQ268" s="14"/>
      <c r="FR268" s="14"/>
      <c r="FS268" s="14"/>
      <c r="FT268" s="14"/>
      <c r="FU268" s="14"/>
      <c r="FV268" s="14"/>
      <c r="FW268" s="14"/>
      <c r="FX268" s="14"/>
      <c r="FY268" s="14"/>
      <c r="FZ268" s="14"/>
      <c r="GA268" s="14"/>
      <c r="GB268" s="14"/>
      <c r="GC268" s="14"/>
      <c r="GD268" s="14"/>
      <c r="GE268" s="14"/>
      <c r="GF268" s="14"/>
      <c r="GG268" s="14"/>
      <c r="GH268" s="14"/>
      <c r="GI268" s="14"/>
      <c r="GJ268" s="14"/>
      <c r="GK268" s="14"/>
      <c r="GL268" s="14"/>
    </row>
    <row r="269" spans="1:194" ht="5.25" customHeight="1" x14ac:dyDescent="0.25">
      <c r="A269" s="51">
        <v>126</v>
      </c>
      <c r="B269" s="67"/>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c r="AK269" s="14"/>
      <c r="AL269" s="14"/>
      <c r="AM269" s="14"/>
      <c r="AN269" s="14"/>
      <c r="AO269" s="14"/>
      <c r="AP269" s="14"/>
      <c r="AQ269" s="14"/>
      <c r="AR269" s="14"/>
      <c r="AS269" s="14"/>
      <c r="AT269" s="14"/>
      <c r="AU269" s="14"/>
      <c r="AV269" s="14"/>
      <c r="AW269" s="164"/>
      <c r="AX269" s="164"/>
      <c r="AY269" s="164"/>
      <c r="AZ269" s="164"/>
      <c r="BA269" s="164"/>
      <c r="BB269" s="164"/>
      <c r="BC269" s="164"/>
      <c r="BD269" s="164"/>
      <c r="BE269" s="164"/>
      <c r="BF269" s="164"/>
      <c r="BG269" s="164"/>
      <c r="BH269" s="164"/>
      <c r="BI269" s="164"/>
      <c r="BJ269" s="164"/>
      <c r="BK269" s="164"/>
      <c r="BL269" s="164"/>
      <c r="BM269" s="164"/>
      <c r="BN269" s="164"/>
      <c r="BO269" s="164"/>
      <c r="BP269" s="164"/>
      <c r="BQ269" s="164"/>
      <c r="BR269" s="164"/>
      <c r="BS269" s="164"/>
      <c r="BT269" s="164"/>
      <c r="BU269" s="164"/>
      <c r="BV269" s="164"/>
      <c r="BW269" s="164"/>
      <c r="BX269" s="164"/>
      <c r="BY269" s="164"/>
      <c r="BZ269" s="164"/>
      <c r="CA269" s="164"/>
      <c r="CB269" s="164"/>
      <c r="CC269" s="164"/>
      <c r="CD269" s="164"/>
      <c r="CE269" s="164"/>
      <c r="CF269" s="164"/>
      <c r="CG269" s="164"/>
      <c r="CH269" s="164"/>
      <c r="CI269" s="164"/>
      <c r="CJ269" s="164"/>
      <c r="CK269" s="164"/>
      <c r="CL269" s="164"/>
      <c r="CM269" s="164"/>
      <c r="CN269" s="164"/>
      <c r="CO269" s="164"/>
      <c r="CP269" s="164"/>
      <c r="CQ269" s="164"/>
      <c r="CR269" s="68"/>
      <c r="CS269" s="53">
        <v>126</v>
      </c>
      <c r="CT269" s="20"/>
      <c r="CU269" s="14"/>
      <c r="CV269" s="14"/>
      <c r="CW269" s="14"/>
      <c r="CX269" s="14"/>
      <c r="CY269" s="14"/>
      <c r="CZ269" s="14"/>
      <c r="DA269" s="14"/>
      <c r="DB269" s="14"/>
      <c r="DC269" s="14"/>
      <c r="DD269" s="14"/>
      <c r="DE269" s="14"/>
      <c r="DF269" s="14"/>
      <c r="DG269" s="14"/>
      <c r="DH269" s="14"/>
      <c r="DI269" s="14"/>
      <c r="DJ269" s="14"/>
      <c r="DK269" s="14"/>
      <c r="DL269" s="14"/>
      <c r="DM269" s="14"/>
      <c r="DN269" s="14"/>
      <c r="DO269" s="14"/>
      <c r="DP269" s="14"/>
      <c r="DQ269" s="14"/>
      <c r="DR269" s="14"/>
      <c r="DS269" s="14"/>
      <c r="DT269" s="14"/>
      <c r="DU269" s="14"/>
      <c r="DV269" s="14"/>
      <c r="DW269" s="14"/>
      <c r="DX269" s="14"/>
      <c r="DY269" s="14"/>
      <c r="DZ269" s="14"/>
      <c r="EA269" s="14"/>
      <c r="EB269" s="14"/>
      <c r="EC269" s="14"/>
      <c r="ED269" s="14"/>
      <c r="EE269" s="14"/>
      <c r="EF269" s="14"/>
      <c r="EG269" s="14"/>
      <c r="EH269" s="14"/>
      <c r="EI269" s="14"/>
      <c r="EJ269" s="14"/>
      <c r="EK269" s="14"/>
      <c r="EL269" s="14"/>
      <c r="EM269" s="14"/>
      <c r="EN269" s="14"/>
      <c r="EO269" s="14"/>
      <c r="EP269" s="14"/>
      <c r="EQ269" s="14"/>
      <c r="ER269" s="14"/>
      <c r="ES269" s="14"/>
      <c r="ET269" s="14"/>
      <c r="EU269" s="14"/>
      <c r="EV269" s="14"/>
      <c r="EW269" s="14"/>
      <c r="EX269" s="14"/>
      <c r="EY269" s="14"/>
      <c r="EZ269" s="14"/>
      <c r="FA269" s="14"/>
      <c r="FB269" s="14"/>
      <c r="FC269" s="14"/>
      <c r="FD269" s="14"/>
      <c r="FE269" s="14"/>
      <c r="FF269" s="14"/>
      <c r="FG269" s="14"/>
      <c r="FH269" s="14"/>
      <c r="FI269" s="14"/>
      <c r="FJ269" s="14"/>
      <c r="FK269" s="14"/>
      <c r="FL269" s="14"/>
      <c r="FM269" s="14"/>
      <c r="FN269" s="14"/>
      <c r="FO269" s="14"/>
      <c r="FP269" s="14"/>
      <c r="FQ269" s="14"/>
      <c r="FR269" s="14"/>
      <c r="FS269" s="14"/>
      <c r="FT269" s="14"/>
      <c r="FU269" s="14"/>
      <c r="FV269" s="14"/>
      <c r="FW269" s="14"/>
      <c r="FX269" s="14"/>
      <c r="FY269" s="14"/>
      <c r="FZ269" s="14"/>
      <c r="GA269" s="14"/>
      <c r="GB269" s="14"/>
      <c r="GC269" s="14"/>
      <c r="GD269" s="14"/>
      <c r="GE269" s="14"/>
      <c r="GF269" s="14"/>
      <c r="GG269" s="14"/>
      <c r="GH269" s="14"/>
      <c r="GI269" s="14"/>
      <c r="GJ269" s="14"/>
      <c r="GK269" s="14"/>
      <c r="GL269" s="14"/>
    </row>
    <row r="270" spans="1:194" ht="5.25" customHeight="1" x14ac:dyDescent="0.25">
      <c r="A270" s="51">
        <v>127</v>
      </c>
      <c r="B270" s="67"/>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64"/>
      <c r="AX270" s="164"/>
      <c r="AY270" s="164"/>
      <c r="AZ270" s="164"/>
      <c r="BA270" s="164"/>
      <c r="BB270" s="164"/>
      <c r="BC270" s="164"/>
      <c r="BD270" s="164"/>
      <c r="BE270" s="164"/>
      <c r="BF270" s="164"/>
      <c r="BG270" s="164"/>
      <c r="BH270" s="164"/>
      <c r="BI270" s="164"/>
      <c r="BJ270" s="164"/>
      <c r="BK270" s="164"/>
      <c r="BL270" s="164"/>
      <c r="BM270" s="164"/>
      <c r="BN270" s="164"/>
      <c r="BO270" s="164"/>
      <c r="BP270" s="164"/>
      <c r="BQ270" s="164"/>
      <c r="BR270" s="164"/>
      <c r="BS270" s="164"/>
      <c r="BT270" s="164"/>
      <c r="BU270" s="164"/>
      <c r="BV270" s="164"/>
      <c r="BW270" s="164"/>
      <c r="BX270" s="164"/>
      <c r="BY270" s="164"/>
      <c r="BZ270" s="164"/>
      <c r="CA270" s="164"/>
      <c r="CB270" s="164"/>
      <c r="CC270" s="164"/>
      <c r="CD270" s="164"/>
      <c r="CE270" s="164"/>
      <c r="CF270" s="164"/>
      <c r="CG270" s="164"/>
      <c r="CH270" s="164"/>
      <c r="CI270" s="164"/>
      <c r="CJ270" s="164"/>
      <c r="CK270" s="164"/>
      <c r="CL270" s="164"/>
      <c r="CM270" s="164"/>
      <c r="CN270" s="164"/>
      <c r="CO270" s="164"/>
      <c r="CP270" s="164"/>
      <c r="CQ270" s="164"/>
      <c r="CR270" s="68"/>
      <c r="CS270" s="53">
        <v>127</v>
      </c>
      <c r="CT270" s="20"/>
      <c r="CU270" s="14"/>
      <c r="CV270" s="14"/>
      <c r="CW270" s="14"/>
      <c r="CX270" s="14"/>
      <c r="CY270" s="14"/>
      <c r="CZ270" s="14"/>
      <c r="DA270" s="14"/>
      <c r="DB270" s="14"/>
      <c r="DC270" s="14"/>
      <c r="DD270" s="14"/>
      <c r="DE270" s="14"/>
      <c r="DF270" s="14"/>
      <c r="DG270" s="14"/>
      <c r="DH270" s="14"/>
      <c r="DI270" s="14"/>
      <c r="DJ270" s="14"/>
      <c r="DK270" s="14"/>
      <c r="DL270" s="14"/>
      <c r="DM270" s="14"/>
      <c r="DN270" s="14"/>
      <c r="DO270" s="14"/>
      <c r="DP270" s="14"/>
      <c r="DQ270" s="14"/>
      <c r="DR270" s="14"/>
      <c r="DS270" s="14"/>
      <c r="DT270" s="14"/>
      <c r="DU270" s="14"/>
      <c r="DV270" s="14"/>
      <c r="DW270" s="14"/>
      <c r="DX270" s="14"/>
      <c r="DY270" s="14"/>
      <c r="DZ270" s="14"/>
      <c r="EA270" s="14"/>
      <c r="EB270" s="14"/>
      <c r="EC270" s="14"/>
      <c r="ED270" s="14"/>
      <c r="EE270" s="14"/>
      <c r="EF270" s="14"/>
      <c r="EG270" s="14"/>
      <c r="EH270" s="14"/>
      <c r="EI270" s="14"/>
      <c r="EJ270" s="14"/>
      <c r="EK270" s="14"/>
      <c r="EL270" s="14"/>
      <c r="EM270" s="14"/>
      <c r="EN270" s="14"/>
      <c r="EO270" s="14"/>
      <c r="EP270" s="14"/>
      <c r="EQ270" s="14"/>
      <c r="ER270" s="14"/>
      <c r="ES270" s="14"/>
      <c r="ET270" s="14"/>
      <c r="EU270" s="14"/>
      <c r="EV270" s="14"/>
      <c r="EW270" s="14"/>
      <c r="EX270" s="14"/>
      <c r="EY270" s="14"/>
      <c r="EZ270" s="14"/>
      <c r="FA270" s="14"/>
      <c r="FB270" s="14"/>
      <c r="FC270" s="14"/>
      <c r="FD270" s="14"/>
      <c r="FE270" s="14"/>
      <c r="FF270" s="14"/>
      <c r="FG270" s="14"/>
      <c r="FH270" s="14"/>
      <c r="FI270" s="14"/>
      <c r="FJ270" s="14"/>
      <c r="FK270" s="14"/>
      <c r="FL270" s="14"/>
      <c r="FM270" s="14"/>
      <c r="FN270" s="14"/>
      <c r="FO270" s="14"/>
      <c r="FP270" s="14"/>
      <c r="FQ270" s="14"/>
      <c r="FR270" s="14"/>
      <c r="FS270" s="14"/>
      <c r="FT270" s="14"/>
      <c r="FU270" s="14"/>
      <c r="FV270" s="14"/>
      <c r="FW270" s="14"/>
      <c r="FX270" s="14"/>
      <c r="FY270" s="14"/>
      <c r="FZ270" s="14"/>
      <c r="GA270" s="14"/>
      <c r="GB270" s="14"/>
      <c r="GC270" s="14"/>
      <c r="GD270" s="14"/>
      <c r="GE270" s="14"/>
      <c r="GF270" s="14"/>
      <c r="GG270" s="14"/>
      <c r="GH270" s="14"/>
      <c r="GI270" s="14"/>
      <c r="GJ270" s="14"/>
      <c r="GK270" s="14"/>
      <c r="GL270" s="14"/>
    </row>
    <row r="271" spans="1:194" ht="5.25" customHeight="1" x14ac:dyDescent="0.25">
      <c r="A271" s="51">
        <v>128</v>
      </c>
      <c r="B271" s="67"/>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64"/>
      <c r="AX271" s="164"/>
      <c r="AY271" s="164"/>
      <c r="AZ271" s="164"/>
      <c r="BA271" s="164"/>
      <c r="BB271" s="164"/>
      <c r="BC271" s="164"/>
      <c r="BD271" s="164"/>
      <c r="BE271" s="164"/>
      <c r="BF271" s="164"/>
      <c r="BG271" s="164"/>
      <c r="BH271" s="164"/>
      <c r="BI271" s="164"/>
      <c r="BJ271" s="164"/>
      <c r="BK271" s="164"/>
      <c r="BL271" s="164"/>
      <c r="BM271" s="164"/>
      <c r="BN271" s="164"/>
      <c r="BO271" s="164"/>
      <c r="BP271" s="164"/>
      <c r="BQ271" s="164"/>
      <c r="BR271" s="164"/>
      <c r="BS271" s="164"/>
      <c r="BT271" s="164"/>
      <c r="BU271" s="164"/>
      <c r="BV271" s="164"/>
      <c r="BW271" s="164"/>
      <c r="BX271" s="164"/>
      <c r="BY271" s="164"/>
      <c r="BZ271" s="164"/>
      <c r="CA271" s="164"/>
      <c r="CB271" s="164"/>
      <c r="CC271" s="164"/>
      <c r="CD271" s="164"/>
      <c r="CE271" s="164"/>
      <c r="CF271" s="164"/>
      <c r="CG271" s="164"/>
      <c r="CH271" s="164"/>
      <c r="CI271" s="164"/>
      <c r="CJ271" s="164"/>
      <c r="CK271" s="164"/>
      <c r="CL271" s="164"/>
      <c r="CM271" s="164"/>
      <c r="CN271" s="164"/>
      <c r="CO271" s="164"/>
      <c r="CP271" s="164"/>
      <c r="CQ271" s="164"/>
      <c r="CR271" s="68"/>
      <c r="CS271" s="53">
        <v>128</v>
      </c>
      <c r="CT271" s="20"/>
      <c r="CU271" s="14"/>
      <c r="CV271" s="14"/>
      <c r="CW271" s="14"/>
      <c r="CX271" s="14"/>
      <c r="CY271" s="14"/>
      <c r="CZ271" s="14"/>
      <c r="DA271" s="14"/>
      <c r="DB271" s="14"/>
      <c r="DC271" s="14"/>
      <c r="DD271" s="14"/>
      <c r="DE271" s="14"/>
      <c r="DF271" s="14"/>
      <c r="DG271" s="14"/>
      <c r="DH271" s="14"/>
      <c r="DI271" s="14"/>
      <c r="DJ271" s="14"/>
      <c r="DK271" s="14"/>
      <c r="DL271" s="14"/>
      <c r="DM271" s="14"/>
      <c r="DN271" s="14"/>
      <c r="DO271" s="14"/>
      <c r="DP271" s="14"/>
      <c r="DQ271" s="14"/>
      <c r="DR271" s="14"/>
      <c r="DS271" s="14"/>
      <c r="DT271" s="14"/>
      <c r="DU271" s="14"/>
      <c r="DV271" s="14"/>
      <c r="DW271" s="14"/>
      <c r="DX271" s="14"/>
      <c r="DY271" s="14"/>
      <c r="DZ271" s="14"/>
      <c r="EA271" s="14"/>
      <c r="EB271" s="14"/>
      <c r="EC271" s="14"/>
      <c r="ED271" s="14"/>
      <c r="EE271" s="14"/>
      <c r="EF271" s="14"/>
      <c r="EG271" s="14"/>
      <c r="EH271" s="14"/>
      <c r="EI271" s="14"/>
      <c r="EJ271" s="14"/>
      <c r="EK271" s="14"/>
      <c r="EL271" s="14"/>
      <c r="EM271" s="14"/>
      <c r="EN271" s="14"/>
      <c r="EO271" s="14"/>
      <c r="EP271" s="14"/>
      <c r="EQ271" s="14"/>
      <c r="ER271" s="14"/>
      <c r="ES271" s="14"/>
      <c r="ET271" s="14"/>
      <c r="EU271" s="14"/>
      <c r="EV271" s="14"/>
      <c r="EW271" s="14"/>
      <c r="EX271" s="14"/>
      <c r="EY271" s="14"/>
      <c r="EZ271" s="14"/>
      <c r="FA271" s="14"/>
      <c r="FB271" s="14"/>
      <c r="FC271" s="14"/>
      <c r="FD271" s="14"/>
      <c r="FE271" s="14"/>
      <c r="FF271" s="14"/>
      <c r="FG271" s="14"/>
      <c r="FH271" s="14"/>
      <c r="FI271" s="14"/>
      <c r="FJ271" s="14"/>
      <c r="FK271" s="14"/>
      <c r="FL271" s="14"/>
      <c r="FM271" s="14"/>
      <c r="FN271" s="14"/>
      <c r="FO271" s="14"/>
      <c r="FP271" s="14"/>
      <c r="FQ271" s="14"/>
      <c r="FR271" s="14"/>
      <c r="FS271" s="14"/>
      <c r="FT271" s="14"/>
      <c r="FU271" s="14"/>
      <c r="FV271" s="14"/>
      <c r="FW271" s="14"/>
      <c r="FX271" s="14"/>
      <c r="FY271" s="14"/>
      <c r="FZ271" s="14"/>
      <c r="GA271" s="14"/>
      <c r="GB271" s="14"/>
      <c r="GC271" s="14"/>
      <c r="GD271" s="14"/>
      <c r="GE271" s="14"/>
      <c r="GF271" s="14"/>
      <c r="GG271" s="14"/>
      <c r="GH271" s="14"/>
      <c r="GI271" s="14"/>
      <c r="GJ271" s="14"/>
      <c r="GK271" s="14"/>
      <c r="GL271" s="14"/>
    </row>
    <row r="272" spans="1:194" ht="5.25" customHeight="1" x14ac:dyDescent="0.25">
      <c r="A272" s="51">
        <v>129</v>
      </c>
      <c r="B272" s="67"/>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64"/>
      <c r="AX272" s="164"/>
      <c r="AY272" s="164"/>
      <c r="AZ272" s="164"/>
      <c r="BA272" s="164"/>
      <c r="BB272" s="164"/>
      <c r="BC272" s="164"/>
      <c r="BD272" s="164"/>
      <c r="BE272" s="164"/>
      <c r="BF272" s="164"/>
      <c r="BG272" s="164"/>
      <c r="BH272" s="164"/>
      <c r="BI272" s="164"/>
      <c r="BJ272" s="164"/>
      <c r="BK272" s="164"/>
      <c r="BL272" s="164"/>
      <c r="BM272" s="164"/>
      <c r="BN272" s="164"/>
      <c r="BO272" s="164"/>
      <c r="BP272" s="164"/>
      <c r="BQ272" s="164"/>
      <c r="BR272" s="164"/>
      <c r="BS272" s="164"/>
      <c r="BT272" s="164"/>
      <c r="BU272" s="164"/>
      <c r="BV272" s="164"/>
      <c r="BW272" s="164"/>
      <c r="BX272" s="164"/>
      <c r="BY272" s="164"/>
      <c r="BZ272" s="164"/>
      <c r="CA272" s="164"/>
      <c r="CB272" s="164"/>
      <c r="CC272" s="164"/>
      <c r="CD272" s="164"/>
      <c r="CE272" s="164"/>
      <c r="CF272" s="164"/>
      <c r="CG272" s="164"/>
      <c r="CH272" s="164"/>
      <c r="CI272" s="164"/>
      <c r="CJ272" s="164"/>
      <c r="CK272" s="164"/>
      <c r="CL272" s="164"/>
      <c r="CM272" s="164"/>
      <c r="CN272" s="164"/>
      <c r="CO272" s="164"/>
      <c r="CP272" s="164"/>
      <c r="CQ272" s="164"/>
      <c r="CR272" s="68"/>
      <c r="CS272" s="53">
        <v>129</v>
      </c>
      <c r="CT272" s="20"/>
      <c r="CU272" s="14"/>
      <c r="CV272" s="14"/>
      <c r="CW272" s="14"/>
      <c r="CX272" s="14"/>
      <c r="CY272" s="14"/>
      <c r="CZ272" s="14"/>
      <c r="DA272" s="14"/>
      <c r="DB272" s="14"/>
      <c r="DC272" s="14"/>
      <c r="DD272" s="14"/>
      <c r="DE272" s="14"/>
      <c r="DF272" s="14"/>
      <c r="DG272" s="14"/>
      <c r="DH272" s="14"/>
      <c r="DI272" s="14"/>
      <c r="DJ272" s="14"/>
      <c r="DK272" s="14"/>
      <c r="DL272" s="14"/>
      <c r="DM272" s="14"/>
      <c r="DN272" s="14"/>
      <c r="DO272" s="14"/>
      <c r="DP272" s="14"/>
      <c r="DQ272" s="14"/>
      <c r="DR272" s="14"/>
      <c r="DS272" s="14"/>
      <c r="DT272" s="14"/>
      <c r="DU272" s="14"/>
      <c r="DV272" s="14"/>
      <c r="DW272" s="14"/>
      <c r="DX272" s="14"/>
      <c r="DY272" s="14"/>
      <c r="DZ272" s="14"/>
      <c r="EA272" s="14"/>
      <c r="EB272" s="14"/>
      <c r="EC272" s="14"/>
      <c r="ED272" s="14"/>
      <c r="EE272" s="14"/>
      <c r="EF272" s="14"/>
      <c r="EG272" s="14"/>
      <c r="EH272" s="14"/>
      <c r="EI272" s="14"/>
      <c r="EJ272" s="14"/>
      <c r="EK272" s="14"/>
      <c r="EL272" s="14"/>
      <c r="EM272" s="14"/>
      <c r="EN272" s="14"/>
      <c r="EO272" s="14"/>
      <c r="EP272" s="14"/>
      <c r="EQ272" s="14"/>
      <c r="ER272" s="14"/>
      <c r="ES272" s="14"/>
      <c r="ET272" s="14"/>
      <c r="EU272" s="14"/>
      <c r="EV272" s="14"/>
      <c r="EW272" s="14"/>
      <c r="EX272" s="14"/>
      <c r="EY272" s="14"/>
      <c r="EZ272" s="14"/>
      <c r="FA272" s="14"/>
      <c r="FB272" s="14"/>
      <c r="FC272" s="14"/>
      <c r="FD272" s="14"/>
      <c r="FE272" s="14"/>
      <c r="FF272" s="14"/>
      <c r="FG272" s="14"/>
      <c r="FH272" s="14"/>
      <c r="FI272" s="14"/>
      <c r="FJ272" s="14"/>
      <c r="FK272" s="14"/>
      <c r="FL272" s="14"/>
      <c r="FM272" s="14"/>
      <c r="FN272" s="14"/>
      <c r="FO272" s="14"/>
      <c r="FP272" s="14"/>
      <c r="FQ272" s="14"/>
      <c r="FR272" s="14"/>
      <c r="FS272" s="14"/>
      <c r="FT272" s="14"/>
      <c r="FU272" s="14"/>
      <c r="FV272" s="14"/>
      <c r="FW272" s="14"/>
      <c r="FX272" s="14"/>
      <c r="FY272" s="14"/>
      <c r="FZ272" s="14"/>
      <c r="GA272" s="14"/>
      <c r="GB272" s="14"/>
      <c r="GC272" s="14"/>
      <c r="GD272" s="14"/>
      <c r="GE272" s="14"/>
      <c r="GF272" s="14"/>
      <c r="GG272" s="14"/>
      <c r="GH272" s="14"/>
      <c r="GI272" s="14"/>
      <c r="GJ272" s="14"/>
      <c r="GK272" s="14"/>
      <c r="GL272" s="14"/>
    </row>
    <row r="273" spans="1:194" ht="5.25" customHeight="1" x14ac:dyDescent="0.25">
      <c r="A273" s="51">
        <v>130</v>
      </c>
      <c r="B273" s="67"/>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64"/>
      <c r="AX273" s="164"/>
      <c r="AY273" s="164"/>
      <c r="AZ273" s="164"/>
      <c r="BA273" s="164"/>
      <c r="BB273" s="164"/>
      <c r="BC273" s="164"/>
      <c r="BD273" s="164"/>
      <c r="BE273" s="164"/>
      <c r="BF273" s="164"/>
      <c r="BG273" s="164"/>
      <c r="BH273" s="164"/>
      <c r="BI273" s="164"/>
      <c r="BJ273" s="164"/>
      <c r="BK273" s="164"/>
      <c r="BL273" s="164"/>
      <c r="BM273" s="164"/>
      <c r="BN273" s="164"/>
      <c r="BO273" s="164"/>
      <c r="BP273" s="164"/>
      <c r="BQ273" s="164"/>
      <c r="BR273" s="164"/>
      <c r="BS273" s="164"/>
      <c r="BT273" s="164"/>
      <c r="BU273" s="164"/>
      <c r="BV273" s="164"/>
      <c r="BW273" s="164"/>
      <c r="BX273" s="164"/>
      <c r="BY273" s="164"/>
      <c r="BZ273" s="164"/>
      <c r="CA273" s="164"/>
      <c r="CB273" s="164"/>
      <c r="CC273" s="164"/>
      <c r="CD273" s="164"/>
      <c r="CE273" s="164"/>
      <c r="CF273" s="164"/>
      <c r="CG273" s="164"/>
      <c r="CH273" s="164"/>
      <c r="CI273" s="164"/>
      <c r="CJ273" s="164"/>
      <c r="CK273" s="164"/>
      <c r="CL273" s="164"/>
      <c r="CM273" s="164"/>
      <c r="CN273" s="164"/>
      <c r="CO273" s="164"/>
      <c r="CP273" s="164"/>
      <c r="CQ273" s="164"/>
      <c r="CR273" s="68"/>
      <c r="CS273" s="53">
        <v>130</v>
      </c>
      <c r="CT273" s="20"/>
      <c r="CU273" s="14"/>
      <c r="CV273" s="14"/>
      <c r="CW273" s="14"/>
      <c r="CX273" s="14"/>
      <c r="CY273" s="14"/>
      <c r="CZ273" s="14"/>
      <c r="DA273" s="14"/>
      <c r="DB273" s="14"/>
      <c r="DC273" s="14"/>
      <c r="DD273" s="14"/>
      <c r="DE273" s="14"/>
      <c r="DF273" s="14"/>
      <c r="DG273" s="14"/>
      <c r="DH273" s="14"/>
      <c r="DI273" s="14"/>
      <c r="DJ273" s="14"/>
      <c r="DK273" s="14"/>
      <c r="DL273" s="14"/>
      <c r="DM273" s="14"/>
      <c r="DN273" s="14"/>
      <c r="DO273" s="14"/>
      <c r="DP273" s="14"/>
      <c r="DQ273" s="14"/>
      <c r="DR273" s="14"/>
      <c r="DS273" s="14"/>
      <c r="DT273" s="14"/>
      <c r="DU273" s="14"/>
      <c r="DV273" s="14"/>
      <c r="DW273" s="14"/>
      <c r="DX273" s="14"/>
      <c r="DY273" s="14"/>
      <c r="DZ273" s="14"/>
      <c r="EA273" s="14"/>
      <c r="EB273" s="14"/>
      <c r="EC273" s="14"/>
      <c r="ED273" s="14"/>
      <c r="EE273" s="14"/>
      <c r="EF273" s="14"/>
      <c r="EG273" s="14"/>
      <c r="EH273" s="14"/>
      <c r="EI273" s="14"/>
      <c r="EJ273" s="14"/>
      <c r="EK273" s="14"/>
      <c r="EL273" s="14"/>
      <c r="EM273" s="14"/>
      <c r="EN273" s="14"/>
      <c r="EO273" s="14"/>
      <c r="EP273" s="14"/>
      <c r="EQ273" s="14"/>
      <c r="ER273" s="14"/>
      <c r="ES273" s="14"/>
      <c r="ET273" s="14"/>
      <c r="EU273" s="14"/>
      <c r="EV273" s="14"/>
      <c r="EW273" s="14"/>
      <c r="EX273" s="14"/>
      <c r="EY273" s="14"/>
      <c r="EZ273" s="14"/>
      <c r="FA273" s="14"/>
      <c r="FB273" s="14"/>
      <c r="FC273" s="14"/>
      <c r="FD273" s="14"/>
      <c r="FE273" s="14"/>
      <c r="FF273" s="14"/>
      <c r="FG273" s="14"/>
      <c r="FH273" s="14"/>
      <c r="FI273" s="14"/>
      <c r="FJ273" s="14"/>
      <c r="FK273" s="14"/>
      <c r="FL273" s="14"/>
      <c r="FM273" s="14"/>
      <c r="FN273" s="14"/>
      <c r="FO273" s="14"/>
      <c r="FP273" s="14"/>
      <c r="FQ273" s="14"/>
      <c r="FR273" s="14"/>
      <c r="FS273" s="14"/>
      <c r="FT273" s="14"/>
      <c r="FU273" s="14"/>
      <c r="FV273" s="14"/>
      <c r="FW273" s="14"/>
      <c r="FX273" s="14"/>
      <c r="FY273" s="14"/>
      <c r="FZ273" s="14"/>
      <c r="GA273" s="14"/>
      <c r="GB273" s="14"/>
      <c r="GC273" s="14"/>
      <c r="GD273" s="14"/>
      <c r="GE273" s="14"/>
      <c r="GF273" s="14"/>
      <c r="GG273" s="14"/>
      <c r="GH273" s="14"/>
      <c r="GI273" s="14"/>
      <c r="GJ273" s="14"/>
      <c r="GK273" s="14"/>
      <c r="GL273" s="14"/>
    </row>
    <row r="274" spans="1:194" ht="5.25" customHeight="1" x14ac:dyDescent="0.25">
      <c r="A274" s="51">
        <v>131</v>
      </c>
      <c r="B274" s="67"/>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64"/>
      <c r="AX274" s="164"/>
      <c r="AY274" s="164"/>
      <c r="AZ274" s="164"/>
      <c r="BA274" s="164"/>
      <c r="BB274" s="164"/>
      <c r="BC274" s="164"/>
      <c r="BD274" s="164"/>
      <c r="BE274" s="164"/>
      <c r="BF274" s="164"/>
      <c r="BG274" s="164"/>
      <c r="BH274" s="164"/>
      <c r="BI274" s="164"/>
      <c r="BJ274" s="164"/>
      <c r="BK274" s="164"/>
      <c r="BL274" s="164"/>
      <c r="BM274" s="164"/>
      <c r="BN274" s="164"/>
      <c r="BO274" s="164"/>
      <c r="BP274" s="164"/>
      <c r="BQ274" s="164"/>
      <c r="BR274" s="164"/>
      <c r="BS274" s="164"/>
      <c r="BT274" s="164"/>
      <c r="BU274" s="164"/>
      <c r="BV274" s="164"/>
      <c r="BW274" s="164"/>
      <c r="BX274" s="164"/>
      <c r="BY274" s="164"/>
      <c r="BZ274" s="164"/>
      <c r="CA274" s="164"/>
      <c r="CB274" s="164"/>
      <c r="CC274" s="164"/>
      <c r="CD274" s="164"/>
      <c r="CE274" s="164"/>
      <c r="CF274" s="164"/>
      <c r="CG274" s="164"/>
      <c r="CH274" s="164"/>
      <c r="CI274" s="164"/>
      <c r="CJ274" s="164"/>
      <c r="CK274" s="164"/>
      <c r="CL274" s="164"/>
      <c r="CM274" s="164"/>
      <c r="CN274" s="164"/>
      <c r="CO274" s="164"/>
      <c r="CP274" s="164"/>
      <c r="CQ274" s="164"/>
      <c r="CR274" s="68"/>
      <c r="CS274" s="53">
        <v>131</v>
      </c>
      <c r="CT274" s="20"/>
      <c r="CU274" s="14"/>
      <c r="CV274" s="14"/>
      <c r="CW274" s="14"/>
      <c r="CX274" s="14"/>
      <c r="CY274" s="14"/>
      <c r="CZ274" s="14"/>
      <c r="DA274" s="14"/>
      <c r="DB274" s="14"/>
      <c r="DC274" s="14"/>
      <c r="DD274" s="14"/>
      <c r="DE274" s="14"/>
      <c r="DF274" s="14"/>
      <c r="DG274" s="14"/>
      <c r="DH274" s="14"/>
      <c r="DI274" s="14"/>
      <c r="DJ274" s="14"/>
      <c r="DK274" s="14"/>
      <c r="DL274" s="14"/>
      <c r="DM274" s="14"/>
      <c r="DN274" s="14"/>
      <c r="DO274" s="14"/>
      <c r="DP274" s="14"/>
      <c r="DQ274" s="14"/>
      <c r="DR274" s="14"/>
      <c r="DS274" s="14"/>
      <c r="DT274" s="14"/>
      <c r="DU274" s="14"/>
      <c r="DV274" s="14"/>
      <c r="DW274" s="14"/>
      <c r="DX274" s="14"/>
      <c r="DY274" s="14"/>
      <c r="DZ274" s="14"/>
      <c r="EA274" s="14"/>
      <c r="EB274" s="14"/>
      <c r="EC274" s="14"/>
      <c r="ED274" s="14"/>
      <c r="EE274" s="14"/>
      <c r="EF274" s="14"/>
      <c r="EG274" s="14"/>
      <c r="EH274" s="14"/>
      <c r="EI274" s="14"/>
      <c r="EJ274" s="14"/>
      <c r="EK274" s="14"/>
      <c r="EL274" s="14"/>
      <c r="EM274" s="14"/>
      <c r="EN274" s="14"/>
      <c r="EO274" s="14"/>
      <c r="EP274" s="14"/>
      <c r="EQ274" s="14"/>
      <c r="ER274" s="14"/>
      <c r="ES274" s="14"/>
      <c r="ET274" s="14"/>
      <c r="EU274" s="14"/>
      <c r="EV274" s="14"/>
      <c r="EW274" s="14"/>
      <c r="EX274" s="14"/>
      <c r="EY274" s="14"/>
      <c r="EZ274" s="14"/>
      <c r="FA274" s="14"/>
      <c r="FB274" s="14"/>
      <c r="FC274" s="14"/>
      <c r="FD274" s="14"/>
      <c r="FE274" s="14"/>
      <c r="FF274" s="14"/>
      <c r="FG274" s="14"/>
      <c r="FH274" s="14"/>
      <c r="FI274" s="14"/>
      <c r="FJ274" s="14"/>
      <c r="FK274" s="14"/>
      <c r="FL274" s="14"/>
      <c r="FM274" s="14"/>
      <c r="FN274" s="14"/>
      <c r="FO274" s="14"/>
      <c r="FP274" s="14"/>
      <c r="FQ274" s="14"/>
      <c r="FR274" s="14"/>
      <c r="FS274" s="14"/>
      <c r="FT274" s="14"/>
      <c r="FU274" s="14"/>
      <c r="FV274" s="14"/>
      <c r="FW274" s="14"/>
      <c r="FX274" s="14"/>
      <c r="FY274" s="14"/>
      <c r="FZ274" s="14"/>
      <c r="GA274" s="14"/>
      <c r="GB274" s="14"/>
      <c r="GC274" s="14"/>
      <c r="GD274" s="14"/>
      <c r="GE274" s="14"/>
      <c r="GF274" s="14"/>
      <c r="GG274" s="14"/>
      <c r="GH274" s="14"/>
      <c r="GI274" s="14"/>
      <c r="GJ274" s="14"/>
      <c r="GK274" s="14"/>
      <c r="GL274" s="14"/>
    </row>
    <row r="275" spans="1:194" ht="5.25" customHeight="1" x14ac:dyDescent="0.25">
      <c r="A275" s="51">
        <v>132</v>
      </c>
      <c r="B275" s="67"/>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64"/>
      <c r="AX275" s="164"/>
      <c r="AY275" s="164"/>
      <c r="AZ275" s="164"/>
      <c r="BA275" s="164"/>
      <c r="BB275" s="164"/>
      <c r="BC275" s="164"/>
      <c r="BD275" s="164"/>
      <c r="BE275" s="164"/>
      <c r="BF275" s="164"/>
      <c r="BG275" s="164"/>
      <c r="BH275" s="164"/>
      <c r="BI275" s="164"/>
      <c r="BJ275" s="164"/>
      <c r="BK275" s="164"/>
      <c r="BL275" s="164"/>
      <c r="BM275" s="164"/>
      <c r="BN275" s="164"/>
      <c r="BO275" s="164"/>
      <c r="BP275" s="164"/>
      <c r="BQ275" s="164"/>
      <c r="BR275" s="164"/>
      <c r="BS275" s="164"/>
      <c r="BT275" s="164"/>
      <c r="BU275" s="164"/>
      <c r="BV275" s="164"/>
      <c r="BW275" s="164"/>
      <c r="BX275" s="164"/>
      <c r="BY275" s="164"/>
      <c r="BZ275" s="164"/>
      <c r="CA275" s="164"/>
      <c r="CB275" s="164"/>
      <c r="CC275" s="164"/>
      <c r="CD275" s="164"/>
      <c r="CE275" s="164"/>
      <c r="CF275" s="164"/>
      <c r="CG275" s="164"/>
      <c r="CH275" s="164"/>
      <c r="CI275" s="164"/>
      <c r="CJ275" s="164"/>
      <c r="CK275" s="164"/>
      <c r="CL275" s="164"/>
      <c r="CM275" s="164"/>
      <c r="CN275" s="164"/>
      <c r="CO275" s="164"/>
      <c r="CP275" s="164"/>
      <c r="CQ275" s="164"/>
      <c r="CR275" s="68"/>
      <c r="CS275" s="53">
        <v>132</v>
      </c>
      <c r="CT275" s="20"/>
      <c r="CU275" s="14"/>
      <c r="CV275" s="14"/>
      <c r="CW275" s="14"/>
      <c r="CX275" s="14"/>
      <c r="CY275" s="14"/>
      <c r="CZ275" s="14"/>
      <c r="DA275" s="14"/>
      <c r="DB275" s="14"/>
      <c r="DC275" s="14"/>
      <c r="DD275" s="14"/>
      <c r="DE275" s="14"/>
      <c r="DF275" s="14"/>
      <c r="DG275" s="14"/>
      <c r="DH275" s="14"/>
      <c r="DI275" s="14"/>
      <c r="DJ275" s="14"/>
      <c r="DK275" s="14"/>
      <c r="DL275" s="14"/>
      <c r="DM275" s="14"/>
      <c r="DN275" s="14"/>
      <c r="DO275" s="14"/>
      <c r="DP275" s="14"/>
      <c r="DQ275" s="14"/>
      <c r="DR275" s="14"/>
      <c r="DS275" s="14"/>
      <c r="DT275" s="14"/>
      <c r="DU275" s="14"/>
      <c r="DV275" s="14"/>
      <c r="DW275" s="14"/>
      <c r="DX275" s="14"/>
      <c r="DY275" s="14"/>
      <c r="DZ275" s="14"/>
      <c r="EA275" s="14"/>
      <c r="EB275" s="14"/>
      <c r="EC275" s="14"/>
      <c r="ED275" s="14"/>
      <c r="EE275" s="14"/>
      <c r="EF275" s="14"/>
      <c r="EG275" s="14"/>
      <c r="EH275" s="14"/>
      <c r="EI275" s="14"/>
      <c r="EJ275" s="14"/>
      <c r="EK275" s="14"/>
      <c r="EL275" s="14"/>
      <c r="EM275" s="14"/>
      <c r="EN275" s="14"/>
      <c r="EO275" s="14"/>
      <c r="EP275" s="14"/>
      <c r="EQ275" s="14"/>
      <c r="ER275" s="14"/>
      <c r="ES275" s="14"/>
      <c r="ET275" s="14"/>
      <c r="EU275" s="14"/>
      <c r="EV275" s="14"/>
      <c r="EW275" s="14"/>
      <c r="EX275" s="14"/>
      <c r="EY275" s="14"/>
      <c r="EZ275" s="14"/>
      <c r="FA275" s="14"/>
      <c r="FB275" s="14"/>
      <c r="FC275" s="14"/>
      <c r="FD275" s="14"/>
      <c r="FE275" s="14"/>
      <c r="FF275" s="14"/>
      <c r="FG275" s="14"/>
      <c r="FH275" s="14"/>
      <c r="FI275" s="14"/>
      <c r="FJ275" s="14"/>
      <c r="FK275" s="14"/>
      <c r="FL275" s="14"/>
      <c r="FM275" s="14"/>
      <c r="FN275" s="14"/>
      <c r="FO275" s="14"/>
      <c r="FP275" s="14"/>
      <c r="FQ275" s="14"/>
      <c r="FR275" s="14"/>
      <c r="FS275" s="14"/>
      <c r="FT275" s="14"/>
      <c r="FU275" s="14"/>
      <c r="FV275" s="14"/>
      <c r="FW275" s="14"/>
      <c r="FX275" s="14"/>
      <c r="FY275" s="14"/>
      <c r="FZ275" s="14"/>
      <c r="GA275" s="14"/>
      <c r="GB275" s="14"/>
      <c r="GC275" s="14"/>
      <c r="GD275" s="14"/>
      <c r="GE275" s="14"/>
      <c r="GF275" s="14"/>
      <c r="GG275" s="14"/>
      <c r="GH275" s="14"/>
      <c r="GI275" s="14"/>
      <c r="GJ275" s="14"/>
      <c r="GK275" s="14"/>
      <c r="GL275" s="14"/>
    </row>
    <row r="276" spans="1:194" ht="5.25" customHeight="1" x14ac:dyDescent="0.25">
      <c r="A276" s="51">
        <v>133</v>
      </c>
      <c r="B276" s="67"/>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64"/>
      <c r="AX276" s="164"/>
      <c r="AY276" s="164"/>
      <c r="AZ276" s="164"/>
      <c r="BA276" s="164"/>
      <c r="BB276" s="164"/>
      <c r="BC276" s="164"/>
      <c r="BD276" s="164"/>
      <c r="BE276" s="164"/>
      <c r="BF276" s="164"/>
      <c r="BG276" s="164"/>
      <c r="BH276" s="164"/>
      <c r="BI276" s="164"/>
      <c r="BJ276" s="164"/>
      <c r="BK276" s="164"/>
      <c r="BL276" s="164"/>
      <c r="BM276" s="164"/>
      <c r="BN276" s="164"/>
      <c r="BO276" s="164"/>
      <c r="BP276" s="164"/>
      <c r="BQ276" s="164"/>
      <c r="BR276" s="164"/>
      <c r="BS276" s="164"/>
      <c r="BT276" s="164"/>
      <c r="BU276" s="164"/>
      <c r="BV276" s="164"/>
      <c r="BW276" s="164"/>
      <c r="BX276" s="164"/>
      <c r="BY276" s="164"/>
      <c r="BZ276" s="164"/>
      <c r="CA276" s="164"/>
      <c r="CB276" s="164"/>
      <c r="CC276" s="164"/>
      <c r="CD276" s="164"/>
      <c r="CE276" s="164"/>
      <c r="CF276" s="164"/>
      <c r="CG276" s="164"/>
      <c r="CH276" s="164"/>
      <c r="CI276" s="164"/>
      <c r="CJ276" s="164"/>
      <c r="CK276" s="164"/>
      <c r="CL276" s="164"/>
      <c r="CM276" s="164"/>
      <c r="CN276" s="164"/>
      <c r="CO276" s="164"/>
      <c r="CP276" s="164"/>
      <c r="CQ276" s="164"/>
      <c r="CR276" s="68"/>
      <c r="CS276" s="53">
        <v>133</v>
      </c>
      <c r="CT276" s="20"/>
      <c r="CU276" s="14"/>
      <c r="CV276" s="14"/>
      <c r="CW276" s="14"/>
      <c r="CX276" s="14"/>
      <c r="CY276" s="14"/>
      <c r="CZ276" s="14"/>
      <c r="DA276" s="14"/>
      <c r="DB276" s="14"/>
      <c r="DC276" s="14"/>
      <c r="DD276" s="14"/>
      <c r="DE276" s="14"/>
      <c r="DF276" s="14"/>
      <c r="DG276" s="14"/>
      <c r="DH276" s="14"/>
      <c r="DI276" s="14"/>
      <c r="DJ276" s="14"/>
      <c r="DK276" s="14"/>
      <c r="DL276" s="14"/>
      <c r="DM276" s="14"/>
      <c r="DN276" s="14"/>
      <c r="DO276" s="14"/>
      <c r="DP276" s="14"/>
      <c r="DQ276" s="14"/>
      <c r="DR276" s="14"/>
      <c r="DS276" s="14"/>
      <c r="DT276" s="14"/>
      <c r="DU276" s="14"/>
      <c r="DV276" s="14"/>
      <c r="DW276" s="14"/>
      <c r="DX276" s="14"/>
      <c r="DY276" s="14"/>
      <c r="DZ276" s="14"/>
      <c r="EA276" s="14"/>
      <c r="EB276" s="14"/>
      <c r="EC276" s="14"/>
      <c r="ED276" s="14"/>
      <c r="EE276" s="14"/>
      <c r="EF276" s="14"/>
      <c r="EG276" s="14"/>
      <c r="EH276" s="14"/>
      <c r="EI276" s="14"/>
      <c r="EJ276" s="14"/>
      <c r="EK276" s="14"/>
      <c r="EL276" s="14"/>
      <c r="EM276" s="14"/>
      <c r="EN276" s="14"/>
      <c r="EO276" s="14"/>
      <c r="EP276" s="14"/>
      <c r="EQ276" s="14"/>
      <c r="ER276" s="14"/>
      <c r="ES276" s="14"/>
      <c r="ET276" s="14"/>
      <c r="EU276" s="14"/>
      <c r="EV276" s="14"/>
      <c r="EW276" s="14"/>
      <c r="EX276" s="14"/>
      <c r="EY276" s="14"/>
      <c r="EZ276" s="14"/>
      <c r="FA276" s="14"/>
      <c r="FB276" s="14"/>
      <c r="FC276" s="14"/>
      <c r="FD276" s="14"/>
      <c r="FE276" s="14"/>
      <c r="FF276" s="14"/>
      <c r="FG276" s="14"/>
      <c r="FH276" s="14"/>
      <c r="FI276" s="14"/>
      <c r="FJ276" s="14"/>
      <c r="FK276" s="14"/>
      <c r="FL276" s="14"/>
      <c r="FM276" s="14"/>
      <c r="FN276" s="14"/>
      <c r="FO276" s="14"/>
      <c r="FP276" s="14"/>
      <c r="FQ276" s="14"/>
      <c r="FR276" s="14"/>
      <c r="FS276" s="14"/>
      <c r="FT276" s="14"/>
      <c r="FU276" s="14"/>
      <c r="FV276" s="14"/>
      <c r="FW276" s="14"/>
      <c r="FX276" s="14"/>
      <c r="FY276" s="14"/>
      <c r="FZ276" s="14"/>
      <c r="GA276" s="14"/>
      <c r="GB276" s="14"/>
      <c r="GC276" s="14"/>
      <c r="GD276" s="14"/>
      <c r="GE276" s="14"/>
      <c r="GF276" s="14"/>
      <c r="GG276" s="14"/>
      <c r="GH276" s="14"/>
      <c r="GI276" s="14"/>
      <c r="GJ276" s="14"/>
      <c r="GK276" s="14"/>
      <c r="GL276" s="14"/>
    </row>
    <row r="277" spans="1:194" ht="5.25" customHeight="1" x14ac:dyDescent="0.25">
      <c r="A277" s="51">
        <v>134</v>
      </c>
      <c r="B277" s="67"/>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64"/>
      <c r="AX277" s="164"/>
      <c r="AY277" s="164"/>
      <c r="AZ277" s="164"/>
      <c r="BA277" s="164"/>
      <c r="BB277" s="164"/>
      <c r="BC277" s="164"/>
      <c r="BD277" s="164"/>
      <c r="BE277" s="164"/>
      <c r="BF277" s="164"/>
      <c r="BG277" s="164"/>
      <c r="BH277" s="164"/>
      <c r="BI277" s="164"/>
      <c r="BJ277" s="164"/>
      <c r="BK277" s="164"/>
      <c r="BL277" s="164"/>
      <c r="BM277" s="164"/>
      <c r="BN277" s="164"/>
      <c r="BO277" s="164"/>
      <c r="BP277" s="164"/>
      <c r="BQ277" s="164"/>
      <c r="BR277" s="164"/>
      <c r="BS277" s="164"/>
      <c r="BT277" s="164"/>
      <c r="BU277" s="164"/>
      <c r="BV277" s="164"/>
      <c r="BW277" s="164"/>
      <c r="BX277" s="164"/>
      <c r="BY277" s="164"/>
      <c r="BZ277" s="164"/>
      <c r="CA277" s="164"/>
      <c r="CB277" s="164"/>
      <c r="CC277" s="164"/>
      <c r="CD277" s="164"/>
      <c r="CE277" s="164"/>
      <c r="CF277" s="164"/>
      <c r="CG277" s="164"/>
      <c r="CH277" s="164"/>
      <c r="CI277" s="164"/>
      <c r="CJ277" s="164"/>
      <c r="CK277" s="164"/>
      <c r="CL277" s="164"/>
      <c r="CM277" s="164"/>
      <c r="CN277" s="164"/>
      <c r="CO277" s="164"/>
      <c r="CP277" s="164"/>
      <c r="CQ277" s="164"/>
      <c r="CR277" s="68"/>
      <c r="CS277" s="53">
        <v>134</v>
      </c>
      <c r="CT277" s="20"/>
      <c r="CU277" s="14"/>
      <c r="CV277" s="14"/>
      <c r="CW277" s="14"/>
      <c r="CX277" s="14"/>
      <c r="CY277" s="14"/>
      <c r="CZ277" s="14"/>
      <c r="DA277" s="14"/>
      <c r="DB277" s="14"/>
      <c r="DC277" s="14"/>
      <c r="DD277" s="14"/>
      <c r="DE277" s="14"/>
      <c r="DF277" s="14"/>
      <c r="DG277" s="14"/>
      <c r="DH277" s="14"/>
      <c r="DI277" s="14"/>
      <c r="DJ277" s="14"/>
      <c r="DK277" s="14"/>
      <c r="DL277" s="14"/>
      <c r="DM277" s="14"/>
      <c r="DN277" s="14"/>
      <c r="DO277" s="14"/>
      <c r="DP277" s="14"/>
      <c r="DQ277" s="14"/>
      <c r="DR277" s="14"/>
      <c r="DS277" s="14"/>
      <c r="DT277" s="14"/>
      <c r="DU277" s="14"/>
      <c r="DV277" s="14"/>
      <c r="DW277" s="14"/>
      <c r="DX277" s="14"/>
      <c r="DY277" s="14"/>
      <c r="DZ277" s="14"/>
      <c r="EA277" s="14"/>
      <c r="EB277" s="14"/>
      <c r="EC277" s="14"/>
      <c r="ED277" s="14"/>
      <c r="EE277" s="14"/>
      <c r="EF277" s="14"/>
      <c r="EG277" s="14"/>
      <c r="EH277" s="14"/>
      <c r="EI277" s="14"/>
      <c r="EJ277" s="14"/>
      <c r="EK277" s="14"/>
      <c r="EL277" s="14"/>
      <c r="EM277" s="14"/>
      <c r="EN277" s="14"/>
      <c r="EO277" s="14"/>
      <c r="EP277" s="14"/>
      <c r="EQ277" s="14"/>
      <c r="ER277" s="14"/>
      <c r="ES277" s="14"/>
      <c r="ET277" s="14"/>
      <c r="EU277" s="14"/>
      <c r="EV277" s="14"/>
      <c r="EW277" s="14"/>
      <c r="EX277" s="14"/>
      <c r="EY277" s="14"/>
      <c r="EZ277" s="14"/>
      <c r="FA277" s="14"/>
      <c r="FB277" s="14"/>
      <c r="FC277" s="14"/>
      <c r="FD277" s="14"/>
      <c r="FE277" s="14"/>
      <c r="FF277" s="14"/>
      <c r="FG277" s="14"/>
      <c r="FH277" s="14"/>
      <c r="FI277" s="14"/>
      <c r="FJ277" s="14"/>
      <c r="FK277" s="14"/>
      <c r="FL277" s="14"/>
      <c r="FM277" s="14"/>
      <c r="FN277" s="14"/>
      <c r="FO277" s="14"/>
      <c r="FP277" s="14"/>
      <c r="FQ277" s="14"/>
      <c r="FR277" s="14"/>
      <c r="FS277" s="14"/>
      <c r="FT277" s="14"/>
      <c r="FU277" s="14"/>
      <c r="FV277" s="14"/>
      <c r="FW277" s="14"/>
      <c r="FX277" s="14"/>
      <c r="FY277" s="14"/>
      <c r="FZ277" s="14"/>
      <c r="GA277" s="14"/>
      <c r="GB277" s="14"/>
      <c r="GC277" s="14"/>
      <c r="GD277" s="14"/>
      <c r="GE277" s="14"/>
      <c r="GF277" s="14"/>
      <c r="GG277" s="14"/>
      <c r="GH277" s="14"/>
      <c r="GI277" s="14"/>
      <c r="GJ277" s="14"/>
      <c r="GK277" s="14"/>
      <c r="GL277" s="14"/>
    </row>
    <row r="278" spans="1:194" ht="5.25" customHeight="1" x14ac:dyDescent="0.25">
      <c r="A278" s="51">
        <v>135</v>
      </c>
      <c r="B278" s="67"/>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64"/>
      <c r="AX278" s="164"/>
      <c r="AY278" s="164"/>
      <c r="AZ278" s="164"/>
      <c r="BA278" s="164"/>
      <c r="BB278" s="164"/>
      <c r="BC278" s="164"/>
      <c r="BD278" s="164"/>
      <c r="BE278" s="164"/>
      <c r="BF278" s="164"/>
      <c r="BG278" s="164"/>
      <c r="BH278" s="164"/>
      <c r="BI278" s="164"/>
      <c r="BJ278" s="164"/>
      <c r="BK278" s="164"/>
      <c r="BL278" s="164"/>
      <c r="BM278" s="164"/>
      <c r="BN278" s="164"/>
      <c r="BO278" s="164"/>
      <c r="BP278" s="164"/>
      <c r="BQ278" s="164"/>
      <c r="BR278" s="164"/>
      <c r="BS278" s="164"/>
      <c r="BT278" s="164"/>
      <c r="BU278" s="164"/>
      <c r="BV278" s="164"/>
      <c r="BW278" s="164"/>
      <c r="BX278" s="164"/>
      <c r="BY278" s="164"/>
      <c r="BZ278" s="164"/>
      <c r="CA278" s="164"/>
      <c r="CB278" s="164"/>
      <c r="CC278" s="164"/>
      <c r="CD278" s="164"/>
      <c r="CE278" s="164"/>
      <c r="CF278" s="164"/>
      <c r="CG278" s="164"/>
      <c r="CH278" s="164"/>
      <c r="CI278" s="164"/>
      <c r="CJ278" s="164"/>
      <c r="CK278" s="164"/>
      <c r="CL278" s="164"/>
      <c r="CM278" s="164"/>
      <c r="CN278" s="164"/>
      <c r="CO278" s="164"/>
      <c r="CP278" s="164"/>
      <c r="CQ278" s="164"/>
      <c r="CR278" s="68"/>
      <c r="CS278" s="53">
        <v>135</v>
      </c>
      <c r="CT278" s="20"/>
      <c r="CU278" s="14"/>
      <c r="CV278" s="14"/>
      <c r="CW278" s="14"/>
      <c r="CX278" s="14"/>
      <c r="CY278" s="14"/>
      <c r="CZ278" s="14"/>
      <c r="DA278" s="14"/>
      <c r="DB278" s="14"/>
      <c r="DC278" s="14"/>
      <c r="DD278" s="14"/>
      <c r="DE278" s="14"/>
      <c r="DF278" s="14"/>
      <c r="DG278" s="14"/>
      <c r="DH278" s="14"/>
      <c r="DI278" s="14"/>
      <c r="DJ278" s="14"/>
      <c r="DK278" s="14"/>
      <c r="DL278" s="14"/>
      <c r="DM278" s="14"/>
      <c r="DN278" s="14"/>
      <c r="DO278" s="14"/>
      <c r="DP278" s="14"/>
      <c r="DQ278" s="14"/>
      <c r="DR278" s="14"/>
      <c r="DS278" s="14"/>
      <c r="DT278" s="14"/>
      <c r="DU278" s="14"/>
      <c r="DV278" s="14"/>
      <c r="DW278" s="14"/>
      <c r="DX278" s="14"/>
      <c r="DY278" s="14"/>
      <c r="DZ278" s="14"/>
      <c r="EA278" s="14"/>
      <c r="EB278" s="14"/>
      <c r="EC278" s="14"/>
      <c r="ED278" s="14"/>
      <c r="EE278" s="14"/>
      <c r="EF278" s="14"/>
      <c r="EG278" s="14"/>
      <c r="EH278" s="14"/>
      <c r="EI278" s="14"/>
      <c r="EJ278" s="14"/>
      <c r="EK278" s="14"/>
      <c r="EL278" s="14"/>
      <c r="EM278" s="14"/>
      <c r="EN278" s="14"/>
      <c r="EO278" s="14"/>
      <c r="EP278" s="14"/>
      <c r="EQ278" s="14"/>
      <c r="ER278" s="14"/>
      <c r="ES278" s="14"/>
      <c r="ET278" s="14"/>
      <c r="EU278" s="14"/>
      <c r="EV278" s="14"/>
      <c r="EW278" s="14"/>
      <c r="EX278" s="14"/>
      <c r="EY278" s="14"/>
      <c r="EZ278" s="14"/>
      <c r="FA278" s="14"/>
      <c r="FB278" s="14"/>
      <c r="FC278" s="14"/>
      <c r="FD278" s="14"/>
      <c r="FE278" s="14"/>
      <c r="FF278" s="14"/>
      <c r="FG278" s="14"/>
      <c r="FH278" s="14"/>
      <c r="FI278" s="14"/>
      <c r="FJ278" s="14"/>
      <c r="FK278" s="14"/>
      <c r="FL278" s="14"/>
      <c r="FM278" s="14"/>
      <c r="FN278" s="14"/>
      <c r="FO278" s="14"/>
      <c r="FP278" s="14"/>
      <c r="FQ278" s="14"/>
      <c r="FR278" s="14"/>
      <c r="FS278" s="14"/>
      <c r="FT278" s="14"/>
      <c r="FU278" s="14"/>
      <c r="FV278" s="14"/>
      <c r="FW278" s="14"/>
      <c r="FX278" s="14"/>
      <c r="FY278" s="14"/>
      <c r="FZ278" s="14"/>
      <c r="GA278" s="14"/>
      <c r="GB278" s="14"/>
      <c r="GC278" s="14"/>
      <c r="GD278" s="14"/>
      <c r="GE278" s="14"/>
      <c r="GF278" s="14"/>
      <c r="GG278" s="14"/>
      <c r="GH278" s="14"/>
      <c r="GI278" s="14"/>
      <c r="GJ278" s="14"/>
      <c r="GK278" s="14"/>
      <c r="GL278" s="14"/>
    </row>
    <row r="279" spans="1:194" ht="5.25" customHeight="1" x14ac:dyDescent="0.25">
      <c r="A279" s="51">
        <v>136</v>
      </c>
      <c r="B279" s="67"/>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c r="AQ279" s="14"/>
      <c r="AR279" s="14"/>
      <c r="AS279" s="14"/>
      <c r="AT279" s="14"/>
      <c r="AU279" s="14"/>
      <c r="AV279" s="14"/>
      <c r="AW279" s="164"/>
      <c r="AX279" s="164"/>
      <c r="AY279" s="164"/>
      <c r="AZ279" s="164"/>
      <c r="BA279" s="164"/>
      <c r="BB279" s="164"/>
      <c r="BC279" s="164"/>
      <c r="BD279" s="164"/>
      <c r="BE279" s="164"/>
      <c r="BF279" s="164"/>
      <c r="BG279" s="164"/>
      <c r="BH279" s="164"/>
      <c r="BI279" s="164"/>
      <c r="BJ279" s="164"/>
      <c r="BK279" s="164"/>
      <c r="BL279" s="164"/>
      <c r="BM279" s="164"/>
      <c r="BN279" s="164"/>
      <c r="BO279" s="164"/>
      <c r="BP279" s="164"/>
      <c r="BQ279" s="164"/>
      <c r="BR279" s="164"/>
      <c r="BS279" s="164"/>
      <c r="BT279" s="164"/>
      <c r="BU279" s="164"/>
      <c r="BV279" s="164"/>
      <c r="BW279" s="164"/>
      <c r="BX279" s="164"/>
      <c r="BY279" s="164"/>
      <c r="BZ279" s="164"/>
      <c r="CA279" s="164"/>
      <c r="CB279" s="164"/>
      <c r="CC279" s="164"/>
      <c r="CD279" s="164"/>
      <c r="CE279" s="164"/>
      <c r="CF279" s="164"/>
      <c r="CG279" s="164"/>
      <c r="CH279" s="164"/>
      <c r="CI279" s="164"/>
      <c r="CJ279" s="164"/>
      <c r="CK279" s="164"/>
      <c r="CL279" s="164"/>
      <c r="CM279" s="164"/>
      <c r="CN279" s="164"/>
      <c r="CO279" s="164"/>
      <c r="CP279" s="164"/>
      <c r="CQ279" s="164"/>
      <c r="CR279" s="68"/>
      <c r="CS279" s="53">
        <v>136</v>
      </c>
      <c r="CT279" s="20"/>
      <c r="CU279" s="20"/>
      <c r="CV279" s="20"/>
      <c r="CW279" s="20"/>
      <c r="CX279" s="14"/>
      <c r="CY279" s="14"/>
      <c r="CZ279" s="14"/>
      <c r="DA279" s="14"/>
      <c r="DB279" s="14"/>
      <c r="DC279" s="14"/>
      <c r="DD279" s="14"/>
      <c r="DE279" s="14"/>
      <c r="DF279" s="14"/>
      <c r="DG279" s="14"/>
      <c r="DH279" s="14"/>
      <c r="DI279" s="14"/>
      <c r="DJ279" s="14"/>
      <c r="DK279" s="14"/>
      <c r="DL279" s="14"/>
      <c r="DM279" s="14"/>
      <c r="DN279" s="14"/>
      <c r="DO279" s="14"/>
      <c r="DP279" s="14"/>
      <c r="DQ279" s="14"/>
      <c r="DR279" s="14"/>
      <c r="DS279" s="14"/>
      <c r="DT279" s="14"/>
      <c r="DU279" s="14"/>
      <c r="DV279" s="14"/>
      <c r="DW279" s="14"/>
      <c r="DX279" s="14"/>
      <c r="DY279" s="14"/>
      <c r="DZ279" s="14"/>
      <c r="EA279" s="14"/>
      <c r="EB279" s="14"/>
      <c r="EC279" s="14"/>
      <c r="ED279" s="14"/>
      <c r="EE279" s="14"/>
      <c r="EF279" s="14"/>
      <c r="EG279" s="14"/>
      <c r="EH279" s="14"/>
      <c r="EI279" s="14"/>
      <c r="EJ279" s="14"/>
      <c r="EK279" s="14"/>
      <c r="EL279" s="14"/>
      <c r="EM279" s="14"/>
      <c r="EN279" s="14"/>
      <c r="EO279" s="14"/>
      <c r="EP279" s="14"/>
      <c r="EQ279" s="14"/>
      <c r="ER279" s="14"/>
      <c r="ES279" s="14"/>
      <c r="ET279" s="14"/>
      <c r="EU279" s="14"/>
      <c r="EV279" s="14"/>
      <c r="EW279" s="14"/>
      <c r="EX279" s="14"/>
      <c r="EY279" s="14"/>
      <c r="EZ279" s="14"/>
      <c r="FA279" s="14"/>
      <c r="FB279" s="14"/>
      <c r="FC279" s="14"/>
      <c r="FD279" s="14"/>
      <c r="FE279" s="14"/>
      <c r="FF279" s="14"/>
      <c r="FG279" s="14"/>
      <c r="FH279" s="14"/>
      <c r="FI279" s="14"/>
      <c r="FJ279" s="14"/>
      <c r="FK279" s="14"/>
      <c r="FL279" s="14"/>
      <c r="FM279" s="14"/>
      <c r="FN279" s="14"/>
      <c r="FO279" s="14"/>
      <c r="FP279" s="14"/>
      <c r="FQ279" s="14"/>
      <c r="FR279" s="14"/>
      <c r="FS279" s="14"/>
      <c r="FT279" s="14"/>
      <c r="FU279" s="14"/>
      <c r="FV279" s="14"/>
      <c r="FW279" s="14"/>
      <c r="FX279" s="14"/>
      <c r="FY279" s="14"/>
      <c r="FZ279" s="14"/>
      <c r="GA279" s="14"/>
      <c r="GB279" s="14"/>
      <c r="GC279" s="14"/>
      <c r="GD279" s="14"/>
      <c r="GE279" s="14"/>
      <c r="GF279" s="14"/>
      <c r="GG279" s="14"/>
      <c r="GH279" s="14"/>
      <c r="GI279" s="14"/>
      <c r="GJ279" s="14"/>
      <c r="GK279" s="14"/>
      <c r="GL279" s="14"/>
    </row>
    <row r="280" spans="1:194" ht="5.25" customHeight="1" x14ac:dyDescent="0.25">
      <c r="A280" s="51">
        <v>137</v>
      </c>
      <c r="B280" s="75"/>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164"/>
      <c r="AX280" s="164"/>
      <c r="AY280" s="164"/>
      <c r="AZ280" s="164"/>
      <c r="BA280" s="164"/>
      <c r="BB280" s="164"/>
      <c r="BC280" s="164"/>
      <c r="BD280" s="164"/>
      <c r="BE280" s="164"/>
      <c r="BF280" s="164"/>
      <c r="BG280" s="164"/>
      <c r="BH280" s="164"/>
      <c r="BI280" s="164"/>
      <c r="BJ280" s="164"/>
      <c r="BK280" s="164"/>
      <c r="BL280" s="164"/>
      <c r="BM280" s="164"/>
      <c r="BN280" s="164"/>
      <c r="BO280" s="164"/>
      <c r="BP280" s="164"/>
      <c r="BQ280" s="164"/>
      <c r="BR280" s="164"/>
      <c r="BS280" s="164"/>
      <c r="BT280" s="164"/>
      <c r="BU280" s="164"/>
      <c r="BV280" s="164"/>
      <c r="BW280" s="164"/>
      <c r="BX280" s="164"/>
      <c r="BY280" s="164"/>
      <c r="BZ280" s="164"/>
      <c r="CA280" s="164"/>
      <c r="CB280" s="164"/>
      <c r="CC280" s="164"/>
      <c r="CD280" s="164"/>
      <c r="CE280" s="164"/>
      <c r="CF280" s="164"/>
      <c r="CG280" s="164"/>
      <c r="CH280" s="164"/>
      <c r="CI280" s="164"/>
      <c r="CJ280" s="164"/>
      <c r="CK280" s="164"/>
      <c r="CL280" s="164"/>
      <c r="CM280" s="164"/>
      <c r="CN280" s="164"/>
      <c r="CO280" s="164"/>
      <c r="CP280" s="164"/>
      <c r="CQ280" s="164"/>
      <c r="CR280" s="76"/>
      <c r="CS280" s="56">
        <v>137</v>
      </c>
      <c r="CT280" s="14"/>
      <c r="CU280" s="14"/>
      <c r="CV280" s="14"/>
      <c r="CW280" s="14"/>
      <c r="CX280" s="14"/>
      <c r="CY280" s="14"/>
      <c r="CZ280" s="14"/>
      <c r="DA280" s="14"/>
      <c r="DB280" s="14"/>
      <c r="DC280" s="14"/>
      <c r="DD280" s="14"/>
      <c r="DE280" s="14"/>
      <c r="DF280" s="14"/>
      <c r="DG280" s="14"/>
      <c r="DH280" s="14"/>
      <c r="DI280" s="14"/>
      <c r="DJ280" s="14"/>
      <c r="DK280" s="14"/>
      <c r="DL280" s="14"/>
      <c r="DM280" s="14"/>
      <c r="DN280" s="14"/>
      <c r="DO280" s="14"/>
      <c r="DP280" s="14"/>
      <c r="DQ280" s="14"/>
      <c r="DR280" s="14"/>
      <c r="DS280" s="14"/>
      <c r="DT280" s="14"/>
      <c r="DU280" s="14"/>
      <c r="DV280" s="14"/>
      <c r="DW280" s="14"/>
      <c r="DX280" s="14"/>
      <c r="DY280" s="14"/>
      <c r="DZ280" s="14"/>
      <c r="EA280" s="14"/>
      <c r="EB280" s="14"/>
      <c r="EC280" s="14"/>
      <c r="ED280" s="14"/>
      <c r="EE280" s="14"/>
      <c r="EF280" s="14"/>
      <c r="EG280" s="14"/>
      <c r="EH280" s="14"/>
      <c r="EI280" s="14"/>
      <c r="EJ280" s="14"/>
      <c r="EK280" s="14"/>
      <c r="EL280" s="14"/>
      <c r="EM280" s="14"/>
      <c r="EN280" s="14"/>
      <c r="EO280" s="14"/>
      <c r="EP280" s="14"/>
      <c r="EQ280" s="14"/>
      <c r="ER280" s="14"/>
      <c r="ES280" s="14"/>
      <c r="ET280" s="14"/>
      <c r="EU280" s="14"/>
      <c r="EV280" s="14"/>
      <c r="EW280" s="14"/>
      <c r="EX280" s="14"/>
      <c r="EY280" s="14"/>
      <c r="EZ280" s="14"/>
      <c r="FA280" s="14"/>
      <c r="FB280" s="14"/>
      <c r="FC280" s="14"/>
      <c r="FD280" s="14"/>
      <c r="FE280" s="14"/>
      <c r="FF280" s="14"/>
      <c r="FG280" s="14"/>
      <c r="FH280" s="14"/>
      <c r="FI280" s="14"/>
      <c r="FJ280" s="14"/>
      <c r="FK280" s="14"/>
      <c r="FL280" s="14"/>
      <c r="FM280" s="14"/>
      <c r="FN280" s="14"/>
      <c r="FO280" s="14"/>
      <c r="FP280" s="14"/>
      <c r="FQ280" s="14"/>
      <c r="FR280" s="14"/>
      <c r="FS280" s="14"/>
      <c r="FT280" s="14"/>
      <c r="FU280" s="14"/>
      <c r="FV280" s="14"/>
      <c r="FW280" s="14"/>
      <c r="FX280" s="14"/>
      <c r="FY280" s="14"/>
      <c r="FZ280" s="14"/>
      <c r="GA280" s="14"/>
      <c r="GB280" s="14"/>
      <c r="GC280" s="14"/>
      <c r="GD280" s="14"/>
      <c r="GE280" s="14"/>
      <c r="GF280" s="14"/>
      <c r="GG280" s="14"/>
      <c r="GH280" s="14"/>
      <c r="GI280" s="14"/>
      <c r="GJ280" s="14"/>
      <c r="GK280" s="14"/>
      <c r="GL280" s="14"/>
    </row>
    <row r="281" spans="1:194" ht="5.25" customHeight="1" x14ac:dyDescent="0.25">
      <c r="A281" s="51">
        <v>138</v>
      </c>
      <c r="B281" s="67"/>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64"/>
      <c r="AX281" s="164"/>
      <c r="AY281" s="164"/>
      <c r="AZ281" s="164"/>
      <c r="BA281" s="164"/>
      <c r="BB281" s="164"/>
      <c r="BC281" s="164"/>
      <c r="BD281" s="164"/>
      <c r="BE281" s="164"/>
      <c r="BF281" s="164"/>
      <c r="BG281" s="164"/>
      <c r="BH281" s="164"/>
      <c r="BI281" s="164"/>
      <c r="BJ281" s="164"/>
      <c r="BK281" s="164"/>
      <c r="BL281" s="164"/>
      <c r="BM281" s="164"/>
      <c r="BN281" s="164"/>
      <c r="BO281" s="164"/>
      <c r="BP281" s="164"/>
      <c r="BQ281" s="164"/>
      <c r="BR281" s="164"/>
      <c r="BS281" s="164"/>
      <c r="BT281" s="164"/>
      <c r="BU281" s="164"/>
      <c r="BV281" s="164"/>
      <c r="BW281" s="164"/>
      <c r="BX281" s="164"/>
      <c r="BY281" s="164"/>
      <c r="BZ281" s="164"/>
      <c r="CA281" s="164"/>
      <c r="CB281" s="164"/>
      <c r="CC281" s="164"/>
      <c r="CD281" s="164"/>
      <c r="CE281" s="164"/>
      <c r="CF281" s="164"/>
      <c r="CG281" s="164"/>
      <c r="CH281" s="164"/>
      <c r="CI281" s="164"/>
      <c r="CJ281" s="164"/>
      <c r="CK281" s="164"/>
      <c r="CL281" s="164"/>
      <c r="CM281" s="164"/>
      <c r="CN281" s="164"/>
      <c r="CO281" s="164"/>
      <c r="CP281" s="164"/>
      <c r="CQ281" s="164"/>
      <c r="CR281" s="68"/>
      <c r="CS281" s="56">
        <v>138</v>
      </c>
      <c r="CT281" s="14"/>
      <c r="CU281" s="14"/>
      <c r="CV281" s="14"/>
      <c r="CW281" s="14"/>
      <c r="CX281" s="14"/>
      <c r="CY281" s="14"/>
      <c r="CZ281" s="14"/>
      <c r="DA281" s="14"/>
      <c r="DB281" s="14"/>
      <c r="DC281" s="14"/>
      <c r="DD281" s="14"/>
      <c r="DE281" s="14"/>
      <c r="DF281" s="14"/>
      <c r="DG281" s="14"/>
      <c r="DH281" s="14"/>
      <c r="DI281" s="14"/>
      <c r="DJ281" s="14"/>
      <c r="DK281" s="14"/>
      <c r="DL281" s="14"/>
      <c r="DM281" s="14"/>
      <c r="DN281" s="14"/>
      <c r="DO281" s="14"/>
      <c r="DP281" s="14"/>
      <c r="DQ281" s="14"/>
      <c r="DR281" s="14"/>
      <c r="DS281" s="14"/>
      <c r="DT281" s="14"/>
      <c r="DU281" s="14"/>
      <c r="DV281" s="14"/>
      <c r="DW281" s="14"/>
      <c r="DX281" s="14"/>
      <c r="DY281" s="14"/>
      <c r="DZ281" s="14"/>
      <c r="EA281" s="14"/>
      <c r="EB281" s="14"/>
      <c r="EC281" s="14"/>
      <c r="ED281" s="14"/>
      <c r="EE281" s="14"/>
      <c r="EF281" s="14"/>
      <c r="EG281" s="14"/>
      <c r="EH281" s="14"/>
      <c r="EI281" s="14"/>
      <c r="EJ281" s="14"/>
      <c r="EK281" s="14"/>
      <c r="EL281" s="14"/>
      <c r="EM281" s="14"/>
      <c r="EN281" s="14"/>
      <c r="EO281" s="14"/>
      <c r="EP281" s="14"/>
      <c r="EQ281" s="14"/>
      <c r="ER281" s="14"/>
      <c r="ES281" s="14"/>
      <c r="ET281" s="14"/>
      <c r="EU281" s="14"/>
      <c r="EV281" s="14"/>
      <c r="EW281" s="14"/>
      <c r="EX281" s="14"/>
      <c r="EY281" s="14"/>
      <c r="EZ281" s="14"/>
      <c r="FA281" s="14"/>
      <c r="FB281" s="14"/>
      <c r="FC281" s="14"/>
      <c r="FD281" s="14"/>
      <c r="FE281" s="14"/>
      <c r="FF281" s="14"/>
      <c r="FG281" s="14"/>
      <c r="FH281" s="14"/>
      <c r="FI281" s="14"/>
      <c r="FJ281" s="14"/>
      <c r="FK281" s="14"/>
      <c r="FL281" s="14"/>
      <c r="FM281" s="14"/>
      <c r="FN281" s="14"/>
      <c r="FO281" s="14"/>
      <c r="FP281" s="14"/>
      <c r="FQ281" s="14"/>
      <c r="FR281" s="14"/>
      <c r="FS281" s="14"/>
      <c r="FT281" s="14"/>
      <c r="FU281" s="14"/>
      <c r="FV281" s="14"/>
      <c r="FW281" s="14"/>
      <c r="FX281" s="14"/>
      <c r="FY281" s="14"/>
      <c r="FZ281" s="14"/>
      <c r="GA281" s="14"/>
      <c r="GB281" s="14"/>
      <c r="GC281" s="14"/>
      <c r="GD281" s="14"/>
      <c r="GE281" s="14"/>
      <c r="GF281" s="14"/>
      <c r="GG281" s="14"/>
      <c r="GH281" s="14"/>
      <c r="GI281" s="14"/>
      <c r="GJ281" s="14"/>
      <c r="GK281" s="14"/>
      <c r="GL281" s="14"/>
    </row>
    <row r="282" spans="1:194" ht="5.25" customHeight="1" x14ac:dyDescent="0.25">
      <c r="A282" s="51">
        <v>139</v>
      </c>
      <c r="B282" s="67"/>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64"/>
      <c r="AX282" s="164"/>
      <c r="AY282" s="164"/>
      <c r="AZ282" s="164"/>
      <c r="BA282" s="164"/>
      <c r="BB282" s="164"/>
      <c r="BC282" s="164"/>
      <c r="BD282" s="164"/>
      <c r="BE282" s="164"/>
      <c r="BF282" s="164"/>
      <c r="BG282" s="164"/>
      <c r="BH282" s="164"/>
      <c r="BI282" s="164"/>
      <c r="BJ282" s="164"/>
      <c r="BK282" s="164"/>
      <c r="BL282" s="164"/>
      <c r="BM282" s="164"/>
      <c r="BN282" s="164"/>
      <c r="BO282" s="164"/>
      <c r="BP282" s="164"/>
      <c r="BQ282" s="164"/>
      <c r="BR282" s="164"/>
      <c r="BS282" s="164"/>
      <c r="BT282" s="164"/>
      <c r="BU282" s="164"/>
      <c r="BV282" s="164"/>
      <c r="BW282" s="164"/>
      <c r="BX282" s="164"/>
      <c r="BY282" s="164"/>
      <c r="BZ282" s="164"/>
      <c r="CA282" s="164"/>
      <c r="CB282" s="164"/>
      <c r="CC282" s="164"/>
      <c r="CD282" s="164"/>
      <c r="CE282" s="164"/>
      <c r="CF282" s="164"/>
      <c r="CG282" s="164"/>
      <c r="CH282" s="164"/>
      <c r="CI282" s="164"/>
      <c r="CJ282" s="164"/>
      <c r="CK282" s="164"/>
      <c r="CL282" s="164"/>
      <c r="CM282" s="164"/>
      <c r="CN282" s="164"/>
      <c r="CO282" s="164"/>
      <c r="CP282" s="164"/>
      <c r="CQ282" s="164"/>
      <c r="CR282" s="68"/>
      <c r="CS282" s="56">
        <v>139</v>
      </c>
      <c r="CT282" s="14"/>
      <c r="CU282" s="14"/>
      <c r="CV282" s="14"/>
      <c r="CW282" s="14"/>
      <c r="CX282" s="14"/>
      <c r="CY282" s="14"/>
      <c r="CZ282" s="14"/>
      <c r="DA282" s="14"/>
      <c r="DB282" s="14"/>
      <c r="DC282" s="14"/>
      <c r="DD282" s="14"/>
      <c r="DE282" s="14"/>
      <c r="DF282" s="14"/>
      <c r="DG282" s="14"/>
      <c r="DH282" s="14"/>
      <c r="DI282" s="14"/>
      <c r="DJ282" s="14"/>
      <c r="DK282" s="14"/>
      <c r="DL282" s="14"/>
      <c r="DM282" s="14"/>
      <c r="DN282" s="14"/>
      <c r="DO282" s="14"/>
      <c r="DP282" s="14"/>
      <c r="DQ282" s="14"/>
      <c r="DR282" s="14"/>
      <c r="DS282" s="14"/>
      <c r="DT282" s="14"/>
      <c r="DU282" s="14"/>
      <c r="DV282" s="14"/>
      <c r="DW282" s="14"/>
      <c r="DX282" s="14"/>
      <c r="DY282" s="14"/>
      <c r="DZ282" s="14"/>
      <c r="EA282" s="14"/>
      <c r="EB282" s="14"/>
      <c r="EC282" s="14"/>
      <c r="ED282" s="14"/>
      <c r="EE282" s="14"/>
      <c r="EF282" s="14"/>
      <c r="EG282" s="14"/>
      <c r="EH282" s="14"/>
      <c r="EI282" s="14"/>
      <c r="EJ282" s="14"/>
      <c r="EK282" s="14"/>
      <c r="EL282" s="14"/>
      <c r="EM282" s="14"/>
      <c r="EN282" s="14"/>
      <c r="EO282" s="14"/>
      <c r="EP282" s="14"/>
      <c r="EQ282" s="14"/>
      <c r="ER282" s="14"/>
      <c r="ES282" s="14"/>
      <c r="ET282" s="14"/>
      <c r="EU282" s="14"/>
      <c r="EV282" s="14"/>
      <c r="EW282" s="14"/>
      <c r="EX282" s="14"/>
      <c r="EY282" s="14"/>
      <c r="EZ282" s="14"/>
      <c r="FA282" s="14"/>
      <c r="FB282" s="14"/>
      <c r="FC282" s="14"/>
      <c r="FD282" s="14"/>
      <c r="FE282" s="14"/>
      <c r="FF282" s="14"/>
      <c r="FG282" s="14"/>
      <c r="FH282" s="14"/>
      <c r="FI282" s="14"/>
      <c r="FJ282" s="14"/>
      <c r="FK282" s="14"/>
      <c r="FL282" s="14"/>
      <c r="FM282" s="14"/>
      <c r="FN282" s="14"/>
      <c r="FO282" s="14"/>
      <c r="FP282" s="14"/>
      <c r="FQ282" s="14"/>
      <c r="FR282" s="14"/>
      <c r="FS282" s="14"/>
      <c r="FT282" s="14"/>
      <c r="FU282" s="14"/>
      <c r="FV282" s="14"/>
      <c r="FW282" s="14"/>
      <c r="FX282" s="14"/>
      <c r="FY282" s="14"/>
      <c r="FZ282" s="14"/>
      <c r="GA282" s="14"/>
      <c r="GB282" s="14"/>
      <c r="GC282" s="14"/>
      <c r="GD282" s="14"/>
      <c r="GE282" s="14"/>
      <c r="GF282" s="14"/>
      <c r="GG282" s="14"/>
      <c r="GH282" s="14"/>
      <c r="GI282" s="14"/>
      <c r="GJ282" s="14"/>
      <c r="GK282" s="14"/>
      <c r="GL282" s="14"/>
    </row>
    <row r="283" spans="1:194" ht="5.25" customHeight="1" x14ac:dyDescent="0.25">
      <c r="A283" s="51">
        <v>140</v>
      </c>
      <c r="B283" s="67"/>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64"/>
      <c r="AX283" s="164"/>
      <c r="AY283" s="164"/>
      <c r="AZ283" s="164"/>
      <c r="BA283" s="164"/>
      <c r="BB283" s="164"/>
      <c r="BC283" s="164"/>
      <c r="BD283" s="164"/>
      <c r="BE283" s="164"/>
      <c r="BF283" s="164"/>
      <c r="BG283" s="164"/>
      <c r="BH283" s="164"/>
      <c r="BI283" s="164"/>
      <c r="BJ283" s="164"/>
      <c r="BK283" s="164"/>
      <c r="BL283" s="164"/>
      <c r="BM283" s="164"/>
      <c r="BN283" s="164"/>
      <c r="BO283" s="164"/>
      <c r="BP283" s="164"/>
      <c r="BQ283" s="164"/>
      <c r="BR283" s="164"/>
      <c r="BS283" s="164"/>
      <c r="BT283" s="164"/>
      <c r="BU283" s="164"/>
      <c r="BV283" s="164"/>
      <c r="BW283" s="164"/>
      <c r="BX283" s="164"/>
      <c r="BY283" s="164"/>
      <c r="BZ283" s="164"/>
      <c r="CA283" s="164"/>
      <c r="CB283" s="164"/>
      <c r="CC283" s="164"/>
      <c r="CD283" s="164"/>
      <c r="CE283" s="164"/>
      <c r="CF283" s="164"/>
      <c r="CG283" s="164"/>
      <c r="CH283" s="164"/>
      <c r="CI283" s="164"/>
      <c r="CJ283" s="164"/>
      <c r="CK283" s="164"/>
      <c r="CL283" s="164"/>
      <c r="CM283" s="164"/>
      <c r="CN283" s="164"/>
      <c r="CO283" s="164"/>
      <c r="CP283" s="164"/>
      <c r="CQ283" s="164"/>
      <c r="CR283" s="68"/>
      <c r="CS283" s="56">
        <v>140</v>
      </c>
      <c r="CT283" s="14"/>
      <c r="CU283" s="14"/>
      <c r="CV283" s="14"/>
      <c r="CW283" s="14"/>
      <c r="CX283" s="14"/>
      <c r="CY283" s="14"/>
      <c r="CZ283" s="14"/>
      <c r="DA283" s="14"/>
      <c r="DB283" s="14"/>
      <c r="DC283" s="14"/>
      <c r="DD283" s="14"/>
      <c r="DE283" s="14"/>
      <c r="DF283" s="14"/>
      <c r="DG283" s="14"/>
      <c r="DH283" s="14"/>
      <c r="DI283" s="14"/>
      <c r="DJ283" s="14"/>
      <c r="DK283" s="14"/>
      <c r="DL283" s="14"/>
      <c r="DM283" s="14"/>
      <c r="DN283" s="14"/>
      <c r="DO283" s="14"/>
      <c r="DP283" s="14"/>
      <c r="DQ283" s="14"/>
      <c r="DR283" s="14"/>
      <c r="DS283" s="14"/>
      <c r="DT283" s="14"/>
      <c r="DU283" s="14"/>
      <c r="DV283" s="14"/>
      <c r="DW283" s="14"/>
      <c r="DX283" s="14"/>
      <c r="DY283" s="14"/>
      <c r="DZ283" s="14"/>
      <c r="EA283" s="14"/>
      <c r="EB283" s="14"/>
      <c r="EC283" s="14"/>
      <c r="ED283" s="14"/>
      <c r="EE283" s="14"/>
      <c r="EF283" s="14"/>
      <c r="EG283" s="14"/>
      <c r="EH283" s="14"/>
      <c r="EI283" s="14"/>
      <c r="EJ283" s="14"/>
      <c r="EK283" s="14"/>
      <c r="EL283" s="14"/>
      <c r="EM283" s="14"/>
      <c r="EN283" s="14"/>
      <c r="EO283" s="14"/>
      <c r="EP283" s="14"/>
      <c r="EQ283" s="14"/>
      <c r="ER283" s="14"/>
      <c r="ES283" s="14"/>
      <c r="ET283" s="14"/>
      <c r="EU283" s="14"/>
      <c r="EV283" s="14"/>
      <c r="EW283" s="14"/>
      <c r="EX283" s="14"/>
      <c r="EY283" s="14"/>
      <c r="EZ283" s="14"/>
      <c r="FA283" s="14"/>
      <c r="FB283" s="14"/>
      <c r="FC283" s="14"/>
      <c r="FD283" s="14"/>
      <c r="FE283" s="14"/>
      <c r="FF283" s="14"/>
      <c r="FG283" s="14"/>
      <c r="FH283" s="14"/>
      <c r="FI283" s="14"/>
      <c r="FJ283" s="14"/>
      <c r="FK283" s="14"/>
      <c r="FL283" s="14"/>
      <c r="FM283" s="14"/>
      <c r="FN283" s="14"/>
      <c r="FO283" s="14"/>
      <c r="FP283" s="14"/>
      <c r="FQ283" s="14"/>
      <c r="FR283" s="14"/>
      <c r="FS283" s="14"/>
      <c r="FT283" s="14"/>
      <c r="FU283" s="14"/>
      <c r="FV283" s="14"/>
      <c r="FW283" s="14"/>
      <c r="FX283" s="14"/>
      <c r="FY283" s="14"/>
      <c r="FZ283" s="14"/>
      <c r="GA283" s="14"/>
      <c r="GB283" s="14"/>
      <c r="GC283" s="14"/>
      <c r="GD283" s="14"/>
      <c r="GE283" s="14"/>
      <c r="GF283" s="14"/>
      <c r="GG283" s="14"/>
      <c r="GH283" s="14"/>
      <c r="GI283" s="14"/>
      <c r="GJ283" s="14"/>
      <c r="GK283" s="14"/>
      <c r="GL283" s="14"/>
    </row>
    <row r="284" spans="1:194" ht="5.25" customHeight="1" x14ac:dyDescent="0.25">
      <c r="A284" s="51">
        <v>141</v>
      </c>
      <c r="B284" s="67"/>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c r="AQ284" s="14"/>
      <c r="AR284" s="14"/>
      <c r="AS284" s="14"/>
      <c r="AT284" s="14"/>
      <c r="AU284" s="14"/>
      <c r="AV284" s="14"/>
      <c r="AW284" s="164"/>
      <c r="AX284" s="164"/>
      <c r="AY284" s="164"/>
      <c r="AZ284" s="164"/>
      <c r="BA284" s="164"/>
      <c r="BB284" s="164"/>
      <c r="BC284" s="164"/>
      <c r="BD284" s="164"/>
      <c r="BE284" s="164"/>
      <c r="BF284" s="164"/>
      <c r="BG284" s="164"/>
      <c r="BH284" s="164"/>
      <c r="BI284" s="164"/>
      <c r="BJ284" s="164"/>
      <c r="BK284" s="164"/>
      <c r="BL284" s="164"/>
      <c r="BM284" s="164"/>
      <c r="BN284" s="164"/>
      <c r="BO284" s="164"/>
      <c r="BP284" s="164"/>
      <c r="BQ284" s="164"/>
      <c r="BR284" s="164"/>
      <c r="BS284" s="164"/>
      <c r="BT284" s="164"/>
      <c r="BU284" s="164"/>
      <c r="BV284" s="164"/>
      <c r="BW284" s="164"/>
      <c r="BX284" s="164"/>
      <c r="BY284" s="164"/>
      <c r="BZ284" s="164"/>
      <c r="CA284" s="164"/>
      <c r="CB284" s="164"/>
      <c r="CC284" s="164"/>
      <c r="CD284" s="164"/>
      <c r="CE284" s="164"/>
      <c r="CF284" s="164"/>
      <c r="CG284" s="164"/>
      <c r="CH284" s="164"/>
      <c r="CI284" s="164"/>
      <c r="CJ284" s="164"/>
      <c r="CK284" s="164"/>
      <c r="CL284" s="164"/>
      <c r="CM284" s="164"/>
      <c r="CN284" s="164"/>
      <c r="CO284" s="164"/>
      <c r="CP284" s="164"/>
      <c r="CQ284" s="164"/>
      <c r="CR284" s="68"/>
      <c r="CS284" s="56">
        <v>141</v>
      </c>
      <c r="CT284" s="14"/>
      <c r="CU284" s="14"/>
      <c r="CV284" s="14"/>
      <c r="CW284" s="14"/>
      <c r="CX284" s="14"/>
      <c r="CY284" s="14"/>
      <c r="CZ284" s="14"/>
      <c r="DA284" s="14"/>
      <c r="DB284" s="14"/>
      <c r="DC284" s="14"/>
      <c r="DD284" s="14"/>
      <c r="DE284" s="14"/>
      <c r="DF284" s="14"/>
      <c r="DG284" s="14"/>
      <c r="DH284" s="14"/>
      <c r="DI284" s="14"/>
      <c r="DJ284" s="14"/>
      <c r="DK284" s="14"/>
      <c r="DL284" s="14"/>
      <c r="DM284" s="14"/>
      <c r="DN284" s="14"/>
      <c r="DO284" s="14"/>
      <c r="DP284" s="14"/>
      <c r="DQ284" s="14"/>
      <c r="DR284" s="14"/>
      <c r="DS284" s="14"/>
      <c r="DT284" s="14"/>
      <c r="DU284" s="14"/>
      <c r="DV284" s="14"/>
      <c r="DW284" s="14"/>
      <c r="DX284" s="14"/>
      <c r="DY284" s="14"/>
      <c r="DZ284" s="14"/>
      <c r="EA284" s="14"/>
      <c r="EB284" s="14"/>
      <c r="EC284" s="14"/>
      <c r="ED284" s="14"/>
      <c r="EE284" s="14"/>
      <c r="EF284" s="14"/>
      <c r="EG284" s="14"/>
      <c r="EH284" s="14"/>
      <c r="EI284" s="14"/>
      <c r="EJ284" s="14"/>
      <c r="EK284" s="14"/>
      <c r="EL284" s="14"/>
      <c r="EM284" s="14"/>
      <c r="EN284" s="14"/>
      <c r="EO284" s="14"/>
      <c r="EP284" s="14"/>
      <c r="EQ284" s="14"/>
      <c r="ER284" s="14"/>
      <c r="ES284" s="14"/>
      <c r="ET284" s="14"/>
      <c r="EU284" s="14"/>
      <c r="EV284" s="14"/>
      <c r="EW284" s="14"/>
      <c r="EX284" s="14"/>
      <c r="EY284" s="14"/>
      <c r="EZ284" s="14"/>
      <c r="FA284" s="14"/>
      <c r="FB284" s="14"/>
      <c r="FC284" s="14"/>
      <c r="FD284" s="14"/>
      <c r="FE284" s="14"/>
      <c r="FF284" s="14"/>
      <c r="FG284" s="14"/>
      <c r="FH284" s="14"/>
      <c r="FI284" s="14"/>
      <c r="FJ284" s="14"/>
      <c r="FK284" s="14"/>
      <c r="FL284" s="14"/>
      <c r="FM284" s="14"/>
      <c r="FN284" s="14"/>
      <c r="FO284" s="14"/>
      <c r="FP284" s="14"/>
      <c r="FQ284" s="14"/>
      <c r="FR284" s="14"/>
      <c r="FS284" s="14"/>
      <c r="FT284" s="14"/>
      <c r="FU284" s="14"/>
      <c r="FV284" s="14"/>
      <c r="FW284" s="14"/>
      <c r="FX284" s="14"/>
      <c r="FY284" s="14"/>
      <c r="FZ284" s="14"/>
      <c r="GA284" s="14"/>
      <c r="GB284" s="14"/>
      <c r="GC284" s="14"/>
      <c r="GD284" s="14"/>
      <c r="GE284" s="14"/>
      <c r="GF284" s="14"/>
      <c r="GG284" s="14"/>
      <c r="GH284" s="14"/>
      <c r="GI284" s="14"/>
      <c r="GJ284" s="14"/>
      <c r="GK284" s="14"/>
      <c r="GL284" s="14"/>
    </row>
    <row r="285" spans="1:194" ht="5.25" customHeight="1" x14ac:dyDescent="0.25">
      <c r="A285" s="51">
        <v>142</v>
      </c>
      <c r="B285" s="73"/>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c r="AA285" s="93"/>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74"/>
      <c r="CS285" s="57">
        <v>142</v>
      </c>
      <c r="CT285" s="14"/>
      <c r="CU285" s="14"/>
      <c r="CV285" s="14"/>
      <c r="CW285" s="14"/>
      <c r="CX285" s="14"/>
      <c r="CY285" s="14"/>
      <c r="CZ285" s="14"/>
      <c r="DA285" s="14"/>
      <c r="DB285" s="14"/>
      <c r="DC285" s="14"/>
      <c r="DD285" s="14"/>
      <c r="DE285" s="14"/>
      <c r="DF285" s="14"/>
      <c r="DG285" s="14"/>
      <c r="DH285" s="14"/>
      <c r="DI285" s="14"/>
      <c r="DJ285" s="14"/>
      <c r="DK285" s="14"/>
      <c r="DL285" s="14"/>
      <c r="DM285" s="14"/>
      <c r="DN285" s="14"/>
      <c r="DO285" s="14"/>
      <c r="DP285" s="14"/>
      <c r="DQ285" s="14"/>
      <c r="DR285" s="14"/>
      <c r="DS285" s="14"/>
      <c r="DT285" s="14"/>
      <c r="DU285" s="14"/>
      <c r="DV285" s="14"/>
      <c r="DW285" s="14"/>
      <c r="DX285" s="14"/>
      <c r="DY285" s="14"/>
      <c r="DZ285" s="14"/>
      <c r="EA285" s="14"/>
      <c r="EB285" s="14"/>
      <c r="EC285" s="14"/>
      <c r="ED285" s="14"/>
      <c r="EE285" s="14"/>
      <c r="EF285" s="14"/>
      <c r="EG285" s="14"/>
      <c r="EH285" s="14"/>
      <c r="EI285" s="14"/>
      <c r="EJ285" s="14"/>
      <c r="EK285" s="14"/>
      <c r="EL285" s="14"/>
      <c r="EM285" s="14"/>
      <c r="EN285" s="14"/>
      <c r="EO285" s="14"/>
      <c r="EP285" s="14"/>
      <c r="EQ285" s="14"/>
      <c r="ER285" s="14"/>
      <c r="ES285" s="14"/>
      <c r="ET285" s="14"/>
      <c r="EU285" s="14"/>
      <c r="EV285" s="14"/>
      <c r="EW285" s="14"/>
      <c r="EX285" s="14"/>
      <c r="EY285" s="14"/>
      <c r="EZ285" s="14"/>
      <c r="FA285" s="14"/>
      <c r="FB285" s="14"/>
      <c r="FC285" s="14"/>
      <c r="FD285" s="14"/>
      <c r="FE285" s="14"/>
      <c r="FF285" s="14"/>
      <c r="FG285" s="14"/>
      <c r="FH285" s="14"/>
      <c r="FI285" s="14"/>
      <c r="FJ285" s="14"/>
      <c r="FK285" s="14"/>
      <c r="FL285" s="14"/>
      <c r="FM285" s="14"/>
      <c r="FN285" s="14"/>
      <c r="FO285" s="14"/>
      <c r="FP285" s="14"/>
      <c r="FQ285" s="14"/>
      <c r="FR285" s="14"/>
      <c r="FS285" s="14"/>
      <c r="FT285" s="14"/>
      <c r="FU285" s="14"/>
      <c r="FV285" s="14"/>
      <c r="FW285" s="14"/>
      <c r="FX285" s="14"/>
      <c r="FY285" s="14"/>
      <c r="FZ285" s="14"/>
      <c r="GA285" s="14"/>
      <c r="GB285" s="14"/>
      <c r="GC285" s="14"/>
      <c r="GD285" s="14"/>
      <c r="GE285" s="14"/>
      <c r="GF285" s="14"/>
      <c r="GG285" s="14"/>
      <c r="GH285" s="14"/>
      <c r="GI285" s="14"/>
      <c r="GJ285" s="14"/>
      <c r="GK285" s="14"/>
      <c r="GL285" s="14"/>
    </row>
    <row r="286" spans="1:194" ht="5.25" customHeight="1" x14ac:dyDescent="0.25">
      <c r="A286" s="51">
        <v>0</v>
      </c>
      <c r="B286" s="51">
        <v>1</v>
      </c>
      <c r="C286" s="51">
        <v>2</v>
      </c>
      <c r="D286" s="51">
        <v>3</v>
      </c>
      <c r="E286" s="51">
        <v>4</v>
      </c>
      <c r="F286" s="51">
        <v>5</v>
      </c>
      <c r="G286" s="51">
        <v>6</v>
      </c>
      <c r="H286" s="51">
        <v>7</v>
      </c>
      <c r="I286" s="51">
        <v>8</v>
      </c>
      <c r="J286" s="51">
        <v>9</v>
      </c>
      <c r="K286" s="51">
        <v>10</v>
      </c>
      <c r="L286" s="51">
        <v>11</v>
      </c>
      <c r="M286" s="51">
        <v>12</v>
      </c>
      <c r="N286" s="51">
        <v>13</v>
      </c>
      <c r="O286" s="51">
        <v>14</v>
      </c>
      <c r="P286" s="51">
        <v>15</v>
      </c>
      <c r="Q286" s="51">
        <v>16</v>
      </c>
      <c r="R286" s="51">
        <v>17</v>
      </c>
      <c r="S286" s="51">
        <v>18</v>
      </c>
      <c r="T286" s="51">
        <v>19</v>
      </c>
      <c r="U286" s="51">
        <v>20</v>
      </c>
      <c r="V286" s="51">
        <v>21</v>
      </c>
      <c r="W286" s="51">
        <v>22</v>
      </c>
      <c r="X286" s="51">
        <v>23</v>
      </c>
      <c r="Y286" s="51">
        <v>24</v>
      </c>
      <c r="Z286" s="51">
        <v>25</v>
      </c>
      <c r="AA286" s="51">
        <v>26</v>
      </c>
      <c r="AB286" s="51">
        <v>27</v>
      </c>
      <c r="AC286" s="51">
        <v>28</v>
      </c>
      <c r="AD286" s="51">
        <v>29</v>
      </c>
      <c r="AE286" s="51">
        <v>30</v>
      </c>
      <c r="AF286" s="51">
        <v>31</v>
      </c>
      <c r="AG286" s="51">
        <v>32</v>
      </c>
      <c r="AH286" s="51">
        <v>33</v>
      </c>
      <c r="AI286" s="51">
        <v>34</v>
      </c>
      <c r="AJ286" s="51">
        <v>35</v>
      </c>
      <c r="AK286" s="51">
        <v>36</v>
      </c>
      <c r="AL286" s="51">
        <v>37</v>
      </c>
      <c r="AM286" s="51">
        <v>38</v>
      </c>
      <c r="AN286" s="51">
        <v>39</v>
      </c>
      <c r="AO286" s="51">
        <v>40</v>
      </c>
      <c r="AP286" s="51">
        <v>41</v>
      </c>
      <c r="AQ286" s="51">
        <v>42</v>
      </c>
      <c r="AR286" s="51">
        <v>43</v>
      </c>
      <c r="AS286" s="51">
        <v>44</v>
      </c>
      <c r="AT286" s="51">
        <v>45</v>
      </c>
      <c r="AU286" s="51">
        <v>46</v>
      </c>
      <c r="AV286" s="51">
        <v>47</v>
      </c>
      <c r="AW286" s="51">
        <v>48</v>
      </c>
      <c r="AX286" s="51">
        <v>49</v>
      </c>
      <c r="AY286" s="51">
        <v>50</v>
      </c>
      <c r="AZ286" s="51">
        <v>51</v>
      </c>
      <c r="BA286" s="51">
        <v>52</v>
      </c>
      <c r="BB286" s="51">
        <v>53</v>
      </c>
      <c r="BC286" s="51">
        <v>54</v>
      </c>
      <c r="BD286" s="51">
        <v>55</v>
      </c>
      <c r="BE286" s="51">
        <v>56</v>
      </c>
      <c r="BF286" s="51">
        <v>57</v>
      </c>
      <c r="BG286" s="51">
        <v>58</v>
      </c>
      <c r="BH286" s="51">
        <v>59</v>
      </c>
      <c r="BI286" s="51">
        <v>60</v>
      </c>
      <c r="BJ286" s="51">
        <v>61</v>
      </c>
      <c r="BK286" s="51">
        <v>62</v>
      </c>
      <c r="BL286" s="51">
        <v>63</v>
      </c>
      <c r="BM286" s="51">
        <v>64</v>
      </c>
      <c r="BN286" s="51">
        <v>65</v>
      </c>
      <c r="BO286" s="51">
        <v>66</v>
      </c>
      <c r="BP286" s="51">
        <v>67</v>
      </c>
      <c r="BQ286" s="51">
        <v>68</v>
      </c>
      <c r="BR286" s="51">
        <v>69</v>
      </c>
      <c r="BS286" s="51">
        <v>70</v>
      </c>
      <c r="BT286" s="51">
        <v>71</v>
      </c>
      <c r="BU286" s="51">
        <v>72</v>
      </c>
      <c r="BV286" s="51">
        <v>73</v>
      </c>
      <c r="BW286" s="51">
        <v>74</v>
      </c>
      <c r="BX286" s="51">
        <v>75</v>
      </c>
      <c r="BY286" s="51">
        <v>76</v>
      </c>
      <c r="BZ286" s="51">
        <v>77</v>
      </c>
      <c r="CA286" s="51">
        <v>78</v>
      </c>
      <c r="CB286" s="51">
        <v>79</v>
      </c>
      <c r="CC286" s="51">
        <v>80</v>
      </c>
      <c r="CD286" s="51">
        <v>81</v>
      </c>
      <c r="CE286" s="51">
        <v>82</v>
      </c>
      <c r="CF286" s="51">
        <v>83</v>
      </c>
      <c r="CG286" s="51">
        <v>84</v>
      </c>
      <c r="CH286" s="51">
        <v>85</v>
      </c>
      <c r="CI286" s="51">
        <v>86</v>
      </c>
      <c r="CJ286" s="51">
        <v>87</v>
      </c>
      <c r="CK286" s="51">
        <v>88</v>
      </c>
      <c r="CL286" s="51">
        <v>89</v>
      </c>
      <c r="CM286" s="51">
        <v>90</v>
      </c>
      <c r="CN286" s="51">
        <v>91</v>
      </c>
      <c r="CO286" s="51">
        <v>92</v>
      </c>
      <c r="CP286" s="51">
        <v>93</v>
      </c>
      <c r="CQ286" s="51">
        <v>94</v>
      </c>
      <c r="CR286" s="51">
        <v>95</v>
      </c>
      <c r="CS286" s="53">
        <v>0</v>
      </c>
      <c r="CT286" s="14"/>
      <c r="CU286" s="14"/>
      <c r="CV286" s="14"/>
      <c r="CW286" s="14"/>
      <c r="CX286" s="14"/>
      <c r="CY286" s="14"/>
      <c r="CZ286" s="14"/>
      <c r="DA286" s="14"/>
      <c r="DB286" s="14"/>
      <c r="DC286" s="14"/>
      <c r="DD286" s="14"/>
      <c r="DE286" s="14"/>
      <c r="DF286" s="14"/>
      <c r="DG286" s="14"/>
      <c r="DH286" s="14"/>
      <c r="DI286" s="14"/>
      <c r="DJ286" s="14"/>
      <c r="DK286" s="14"/>
      <c r="DL286" s="14"/>
      <c r="DM286" s="14"/>
      <c r="DN286" s="14"/>
      <c r="DO286" s="14"/>
      <c r="DP286" s="14"/>
      <c r="DQ286" s="14"/>
      <c r="DR286" s="14"/>
      <c r="DS286" s="14"/>
      <c r="DT286" s="14"/>
      <c r="DU286" s="14"/>
      <c r="DV286" s="14"/>
      <c r="DW286" s="14"/>
      <c r="DX286" s="14"/>
      <c r="DY286" s="14"/>
      <c r="DZ286" s="14"/>
      <c r="EA286" s="14"/>
      <c r="EB286" s="14"/>
      <c r="EC286" s="14"/>
      <c r="ED286" s="14"/>
      <c r="EE286" s="14"/>
      <c r="EF286" s="14"/>
      <c r="EG286" s="14"/>
      <c r="EH286" s="14"/>
      <c r="EI286" s="14"/>
      <c r="EJ286" s="14"/>
      <c r="EK286" s="14"/>
      <c r="EL286" s="14"/>
      <c r="EM286" s="14"/>
      <c r="EN286" s="14"/>
      <c r="EO286" s="14"/>
      <c r="EP286" s="14"/>
      <c r="EQ286" s="14"/>
      <c r="ER286" s="14"/>
      <c r="ES286" s="14"/>
      <c r="ET286" s="14"/>
      <c r="EU286" s="14"/>
      <c r="EV286" s="14"/>
      <c r="EW286" s="14"/>
      <c r="EX286" s="14"/>
      <c r="EY286" s="14"/>
      <c r="EZ286" s="14"/>
      <c r="FA286" s="14"/>
      <c r="FB286" s="14"/>
      <c r="FC286" s="14"/>
      <c r="FD286" s="14"/>
      <c r="FE286" s="14"/>
      <c r="FF286" s="14"/>
      <c r="FG286" s="14"/>
      <c r="FH286" s="14"/>
      <c r="FI286" s="14"/>
      <c r="FJ286" s="14"/>
      <c r="FK286" s="14"/>
      <c r="FL286" s="14"/>
      <c r="FM286" s="14"/>
      <c r="FN286" s="14"/>
      <c r="FO286" s="14"/>
      <c r="FP286" s="14"/>
      <c r="FQ286" s="14"/>
      <c r="FR286" s="14"/>
      <c r="FS286" s="14"/>
      <c r="FT286" s="14"/>
      <c r="FU286" s="14"/>
      <c r="FV286" s="14"/>
      <c r="FW286" s="14"/>
      <c r="FX286" s="14"/>
      <c r="FY286" s="14"/>
      <c r="FZ286" s="14"/>
      <c r="GA286" s="14"/>
      <c r="GB286" s="14"/>
      <c r="GC286" s="14"/>
      <c r="GD286" s="14"/>
      <c r="GE286" s="14"/>
      <c r="GF286" s="14"/>
      <c r="GG286" s="14"/>
      <c r="GH286" s="14"/>
      <c r="GI286" s="14"/>
      <c r="GJ286" s="14"/>
      <c r="GK286" s="14"/>
      <c r="GL286" s="14"/>
    </row>
    <row r="287" spans="1:194" ht="5.25" customHeight="1" x14ac:dyDescent="0.25">
      <c r="CS287" s="3"/>
      <c r="CT287" s="15"/>
      <c r="CU287" s="15"/>
      <c r="CV287" s="15"/>
      <c r="CW287" s="15"/>
      <c r="CX287" s="15"/>
      <c r="CY287" s="15"/>
      <c r="CZ287" s="15"/>
      <c r="DA287" s="15"/>
      <c r="DB287" s="15"/>
      <c r="DC287" s="15"/>
      <c r="DD287" s="15"/>
      <c r="DE287" s="15"/>
      <c r="DF287" s="15"/>
      <c r="DG287" s="15"/>
      <c r="DH287" s="15"/>
      <c r="DI287" s="15"/>
      <c r="DJ287" s="15"/>
      <c r="DK287" s="15"/>
      <c r="DL287" s="15"/>
      <c r="DM287" s="15"/>
      <c r="DN287" s="15"/>
      <c r="DO287" s="15"/>
      <c r="DP287" s="15"/>
      <c r="DQ287" s="15"/>
      <c r="DR287" s="15"/>
      <c r="DS287" s="15"/>
      <c r="DT287" s="15"/>
      <c r="DU287" s="15"/>
      <c r="DV287" s="15"/>
      <c r="DW287" s="15"/>
      <c r="DX287" s="15"/>
      <c r="DY287" s="15"/>
      <c r="DZ287" s="15"/>
      <c r="EA287" s="15"/>
      <c r="EB287" s="15"/>
      <c r="EC287" s="15"/>
      <c r="ED287" s="15"/>
      <c r="EE287" s="15"/>
      <c r="EF287" s="15"/>
      <c r="EG287" s="15"/>
      <c r="EH287" s="15"/>
      <c r="EI287" s="15"/>
      <c r="EJ287" s="15"/>
      <c r="EK287" s="15"/>
      <c r="EL287" s="15"/>
      <c r="EM287" s="15"/>
      <c r="EN287" s="15"/>
      <c r="EO287" s="15"/>
      <c r="EP287" s="15"/>
      <c r="EQ287" s="15"/>
      <c r="ER287" s="15"/>
      <c r="ES287" s="15"/>
      <c r="ET287" s="15"/>
      <c r="EU287" s="15"/>
      <c r="EV287" s="15"/>
      <c r="EW287" s="15"/>
      <c r="EX287" s="15"/>
      <c r="EY287" s="15"/>
      <c r="EZ287" s="15"/>
      <c r="FA287" s="15"/>
      <c r="FB287" s="15"/>
      <c r="FC287" s="15"/>
      <c r="FD287" s="15"/>
      <c r="FE287" s="15"/>
      <c r="FF287" s="15"/>
      <c r="FG287" s="15"/>
      <c r="FH287" s="15"/>
      <c r="FI287" s="15"/>
      <c r="FJ287" s="15"/>
      <c r="FK287" s="15"/>
      <c r="FL287" s="15"/>
      <c r="FM287" s="15"/>
      <c r="FN287" s="15"/>
      <c r="FO287" s="15"/>
      <c r="FP287" s="15"/>
      <c r="FQ287" s="15"/>
      <c r="FR287" s="15"/>
      <c r="FS287" s="15"/>
      <c r="FT287" s="15"/>
      <c r="FU287" s="15"/>
      <c r="FV287" s="15"/>
      <c r="FW287" s="15"/>
      <c r="FX287" s="15"/>
      <c r="FY287" s="15"/>
      <c r="FZ287" s="15"/>
      <c r="GA287" s="15"/>
      <c r="GB287" s="15"/>
      <c r="GC287" s="15"/>
      <c r="GD287" s="15"/>
      <c r="GE287" s="15"/>
      <c r="GF287" s="15"/>
      <c r="GG287" s="15"/>
      <c r="GH287" s="15"/>
      <c r="GI287" s="15"/>
      <c r="GJ287" s="15"/>
      <c r="GK287" s="15"/>
      <c r="GL287" s="15"/>
    </row>
    <row r="288" spans="1:194" ht="5.25" customHeight="1" x14ac:dyDescent="0.25">
      <c r="CS288" s="3"/>
      <c r="CT288" s="15"/>
      <c r="CU288" s="15"/>
      <c r="CV288" s="15"/>
      <c r="CW288" s="15"/>
      <c r="CX288" s="15"/>
      <c r="CY288" s="15"/>
      <c r="CZ288" s="15"/>
      <c r="DA288" s="15"/>
      <c r="DB288" s="15"/>
      <c r="DC288" s="15"/>
      <c r="DD288" s="15"/>
      <c r="DE288" s="15"/>
      <c r="DF288" s="15"/>
      <c r="DG288" s="15"/>
      <c r="DH288" s="15"/>
      <c r="DI288" s="15"/>
      <c r="DJ288" s="15"/>
      <c r="DK288" s="15"/>
      <c r="DL288" s="15"/>
      <c r="DM288" s="15"/>
      <c r="DN288" s="15"/>
      <c r="DO288" s="15"/>
      <c r="DP288" s="15"/>
      <c r="DQ288" s="15"/>
      <c r="DR288" s="15"/>
      <c r="DS288" s="15"/>
      <c r="DT288" s="15"/>
      <c r="DU288" s="15"/>
      <c r="DV288" s="15"/>
      <c r="DW288" s="15"/>
      <c r="DX288" s="15"/>
      <c r="DY288" s="15"/>
      <c r="DZ288" s="15"/>
      <c r="EA288" s="15"/>
      <c r="EB288" s="15"/>
      <c r="EC288" s="15"/>
      <c r="ED288" s="15"/>
      <c r="EE288" s="15"/>
      <c r="EF288" s="15"/>
      <c r="EG288" s="15"/>
      <c r="EH288" s="15"/>
      <c r="EI288" s="15"/>
      <c r="EJ288" s="15"/>
      <c r="EK288" s="15"/>
      <c r="EL288" s="15"/>
      <c r="EM288" s="15"/>
      <c r="EN288" s="15"/>
      <c r="EO288" s="15"/>
      <c r="EP288" s="15"/>
      <c r="EQ288" s="15"/>
      <c r="ER288" s="15"/>
      <c r="ES288" s="15"/>
      <c r="ET288" s="15"/>
      <c r="EU288" s="15"/>
      <c r="EV288" s="15"/>
      <c r="EW288" s="15"/>
      <c r="EX288" s="15"/>
      <c r="EY288" s="15"/>
      <c r="EZ288" s="15"/>
      <c r="FA288" s="15"/>
      <c r="FB288" s="15"/>
      <c r="FC288" s="15"/>
      <c r="FD288" s="15"/>
      <c r="FE288" s="15"/>
      <c r="FF288" s="15"/>
      <c r="FG288" s="15"/>
      <c r="FH288" s="15"/>
      <c r="FI288" s="15"/>
      <c r="FJ288" s="15"/>
      <c r="FK288" s="15"/>
      <c r="FL288" s="15"/>
      <c r="FM288" s="15"/>
      <c r="FN288" s="15"/>
      <c r="FO288" s="15"/>
      <c r="FP288" s="15"/>
      <c r="FQ288" s="15"/>
      <c r="FR288" s="15"/>
      <c r="FS288" s="15"/>
      <c r="FT288" s="15"/>
      <c r="FU288" s="15"/>
      <c r="FV288" s="15"/>
      <c r="FW288" s="15"/>
      <c r="FX288" s="15"/>
      <c r="FY288" s="15"/>
      <c r="FZ288" s="15"/>
      <c r="GA288" s="15"/>
      <c r="GB288" s="15"/>
      <c r="GC288" s="15"/>
      <c r="GD288" s="15"/>
      <c r="GE288" s="15"/>
      <c r="GF288" s="15"/>
      <c r="GG288" s="15"/>
      <c r="GH288" s="15"/>
      <c r="GI288" s="15"/>
      <c r="GJ288" s="15"/>
      <c r="GK288" s="15"/>
      <c r="GL288" s="15"/>
    </row>
    <row r="289" spans="97:194" ht="5.25" customHeight="1" x14ac:dyDescent="0.25">
      <c r="CS289" s="3"/>
      <c r="CT289" s="15"/>
      <c r="CU289" s="15"/>
      <c r="CV289" s="15"/>
      <c r="CW289" s="15"/>
      <c r="CX289" s="15"/>
      <c r="CY289" s="15"/>
      <c r="CZ289" s="15"/>
      <c r="DA289" s="15"/>
      <c r="DB289" s="15"/>
      <c r="DC289" s="15"/>
      <c r="DD289" s="15"/>
      <c r="DE289" s="15"/>
      <c r="DF289" s="15"/>
      <c r="DG289" s="15"/>
      <c r="DH289" s="15"/>
      <c r="DI289" s="15"/>
      <c r="DJ289" s="15"/>
      <c r="DK289" s="15"/>
      <c r="DL289" s="15"/>
      <c r="DM289" s="15"/>
      <c r="DN289" s="15"/>
      <c r="DO289" s="15"/>
      <c r="DP289" s="15"/>
      <c r="DQ289" s="15"/>
      <c r="DR289" s="15"/>
      <c r="DS289" s="15"/>
      <c r="DT289" s="15"/>
      <c r="DU289" s="15"/>
      <c r="DV289" s="15"/>
      <c r="DW289" s="15"/>
      <c r="DX289" s="15"/>
      <c r="DY289" s="15"/>
      <c r="DZ289" s="15"/>
      <c r="EA289" s="15"/>
      <c r="EB289" s="15"/>
      <c r="EC289" s="15"/>
      <c r="ED289" s="15"/>
      <c r="EE289" s="15"/>
      <c r="EF289" s="15"/>
      <c r="EG289" s="15"/>
      <c r="EH289" s="15"/>
      <c r="EI289" s="15"/>
      <c r="EJ289" s="15"/>
      <c r="EK289" s="15"/>
      <c r="EL289" s="15"/>
      <c r="EM289" s="15"/>
      <c r="EN289" s="15"/>
      <c r="EO289" s="15"/>
      <c r="EP289" s="15"/>
      <c r="EQ289" s="15"/>
      <c r="ER289" s="15"/>
      <c r="ES289" s="15"/>
      <c r="ET289" s="15"/>
      <c r="EU289" s="15"/>
      <c r="EV289" s="15"/>
      <c r="EW289" s="15"/>
      <c r="EX289" s="15"/>
      <c r="EY289" s="15"/>
      <c r="EZ289" s="15"/>
      <c r="FA289" s="15"/>
      <c r="FB289" s="15"/>
      <c r="FC289" s="15"/>
      <c r="FD289" s="15"/>
      <c r="FE289" s="15"/>
      <c r="FF289" s="15"/>
      <c r="FG289" s="15"/>
      <c r="FH289" s="15"/>
      <c r="FI289" s="15"/>
      <c r="FJ289" s="15"/>
      <c r="FK289" s="15"/>
      <c r="FL289" s="15"/>
      <c r="FM289" s="15"/>
      <c r="FN289" s="15"/>
      <c r="FO289" s="15"/>
      <c r="FP289" s="15"/>
      <c r="FQ289" s="15"/>
      <c r="FR289" s="15"/>
      <c r="FS289" s="15"/>
      <c r="FT289" s="15"/>
      <c r="FU289" s="15"/>
      <c r="FV289" s="15"/>
      <c r="FW289" s="15"/>
      <c r="FX289" s="15"/>
      <c r="FY289" s="15"/>
      <c r="FZ289" s="15"/>
      <c r="GA289" s="15"/>
      <c r="GB289" s="15"/>
      <c r="GC289" s="15"/>
      <c r="GD289" s="15"/>
      <c r="GE289" s="15"/>
      <c r="GF289" s="15"/>
      <c r="GG289" s="15"/>
      <c r="GH289" s="15"/>
      <c r="GI289" s="15"/>
      <c r="GJ289" s="15"/>
      <c r="GK289" s="15"/>
      <c r="GL289" s="15"/>
    </row>
    <row r="290" spans="97:194" ht="5.25" customHeight="1" x14ac:dyDescent="0.25">
      <c r="CS290" s="3"/>
      <c r="CT290" s="15"/>
      <c r="CU290" s="15"/>
      <c r="CV290" s="15"/>
      <c r="CW290" s="15"/>
      <c r="CX290" s="15"/>
      <c r="CY290" s="15"/>
      <c r="CZ290" s="15"/>
      <c r="DA290" s="15"/>
      <c r="DB290" s="15"/>
      <c r="DC290" s="15"/>
      <c r="DD290" s="15"/>
      <c r="DE290" s="15"/>
      <c r="DF290" s="15"/>
      <c r="DG290" s="15"/>
      <c r="DH290" s="15"/>
      <c r="DI290" s="15"/>
      <c r="DJ290" s="15"/>
      <c r="DK290" s="15"/>
      <c r="DL290" s="15"/>
      <c r="DM290" s="15"/>
      <c r="DN290" s="15"/>
      <c r="DO290" s="15"/>
      <c r="DP290" s="15"/>
      <c r="DQ290" s="15"/>
      <c r="DR290" s="15"/>
      <c r="DS290" s="15"/>
      <c r="DT290" s="15"/>
      <c r="DU290" s="15"/>
      <c r="DV290" s="15"/>
      <c r="DW290" s="15"/>
      <c r="DX290" s="15"/>
      <c r="DY290" s="15"/>
      <c r="DZ290" s="15"/>
      <c r="EA290" s="15"/>
      <c r="EB290" s="15"/>
      <c r="EC290" s="15"/>
      <c r="ED290" s="15"/>
      <c r="EE290" s="15"/>
      <c r="EF290" s="15"/>
      <c r="EG290" s="15"/>
      <c r="EH290" s="15"/>
      <c r="EI290" s="15"/>
      <c r="EJ290" s="15"/>
      <c r="EK290" s="15"/>
      <c r="EL290" s="15"/>
      <c r="EM290" s="15"/>
      <c r="EN290" s="15"/>
      <c r="EO290" s="15"/>
      <c r="EP290" s="15"/>
      <c r="EQ290" s="15"/>
      <c r="ER290" s="15"/>
      <c r="ES290" s="15"/>
      <c r="ET290" s="15"/>
      <c r="EU290" s="15"/>
      <c r="EV290" s="15"/>
      <c r="EW290" s="15"/>
      <c r="EX290" s="15"/>
      <c r="EY290" s="15"/>
      <c r="EZ290" s="15"/>
      <c r="FA290" s="15"/>
      <c r="FB290" s="15"/>
      <c r="FC290" s="15"/>
      <c r="FD290" s="15"/>
      <c r="FE290" s="15"/>
      <c r="FF290" s="15"/>
      <c r="FG290" s="15"/>
      <c r="FH290" s="15"/>
      <c r="FI290" s="15"/>
      <c r="FJ290" s="15"/>
      <c r="FK290" s="15"/>
      <c r="FL290" s="15"/>
      <c r="FM290" s="15"/>
      <c r="FN290" s="15"/>
      <c r="FO290" s="15"/>
      <c r="FP290" s="15"/>
      <c r="FQ290" s="15"/>
      <c r="FR290" s="15"/>
      <c r="FS290" s="15"/>
      <c r="FT290" s="15"/>
      <c r="FU290" s="15"/>
      <c r="FV290" s="15"/>
      <c r="FW290" s="15"/>
      <c r="FX290" s="15"/>
      <c r="FY290" s="15"/>
      <c r="FZ290" s="15"/>
      <c r="GA290" s="15"/>
      <c r="GB290" s="15"/>
      <c r="GC290" s="15"/>
      <c r="GD290" s="15"/>
      <c r="GE290" s="15"/>
      <c r="GF290" s="15"/>
      <c r="GG290" s="15"/>
      <c r="GH290" s="15"/>
      <c r="GI290" s="15"/>
      <c r="GJ290" s="15"/>
      <c r="GK290" s="15"/>
      <c r="GL290" s="15"/>
    </row>
    <row r="291" spans="97:194" ht="5.25" customHeight="1" x14ac:dyDescent="0.25">
      <c r="CS291" s="3"/>
      <c r="CT291" s="15"/>
      <c r="CU291" s="15"/>
      <c r="CV291" s="15"/>
      <c r="CW291" s="15"/>
      <c r="CX291" s="15"/>
      <c r="CY291" s="15"/>
      <c r="CZ291" s="15"/>
      <c r="DA291" s="15"/>
      <c r="DB291" s="15"/>
      <c r="DC291" s="15"/>
      <c r="DD291" s="15"/>
      <c r="DE291" s="15"/>
      <c r="DF291" s="15"/>
      <c r="DG291" s="15"/>
      <c r="DH291" s="15"/>
      <c r="DI291" s="15"/>
      <c r="DJ291" s="15"/>
      <c r="DK291" s="15"/>
      <c r="DL291" s="15"/>
      <c r="DM291" s="15"/>
      <c r="DN291" s="15"/>
      <c r="DO291" s="15"/>
      <c r="DP291" s="15"/>
      <c r="DQ291" s="15"/>
      <c r="DR291" s="15"/>
      <c r="DS291" s="15"/>
      <c r="DT291" s="15"/>
      <c r="DU291" s="15"/>
      <c r="DV291" s="15"/>
      <c r="DW291" s="15"/>
      <c r="DX291" s="15"/>
      <c r="DY291" s="15"/>
      <c r="DZ291" s="15"/>
      <c r="EA291" s="15"/>
      <c r="EB291" s="15"/>
      <c r="EC291" s="15"/>
      <c r="ED291" s="15"/>
      <c r="EE291" s="15"/>
      <c r="EF291" s="15"/>
      <c r="EG291" s="15"/>
      <c r="EH291" s="15"/>
      <c r="EI291" s="15"/>
      <c r="EJ291" s="15"/>
      <c r="EK291" s="15"/>
      <c r="EL291" s="15"/>
      <c r="EM291" s="15"/>
      <c r="EN291" s="15"/>
      <c r="EO291" s="15"/>
      <c r="EP291" s="15"/>
      <c r="EQ291" s="15"/>
      <c r="ER291" s="15"/>
      <c r="ES291" s="15"/>
      <c r="ET291" s="15"/>
      <c r="EU291" s="15"/>
      <c r="EV291" s="15"/>
      <c r="EW291" s="15"/>
      <c r="EX291" s="15"/>
      <c r="EY291" s="15"/>
      <c r="EZ291" s="15"/>
      <c r="FA291" s="15"/>
      <c r="FB291" s="15"/>
      <c r="FC291" s="15"/>
      <c r="FD291" s="15"/>
      <c r="FE291" s="15"/>
      <c r="FF291" s="15"/>
      <c r="FG291" s="15"/>
      <c r="FH291" s="15"/>
      <c r="FI291" s="15"/>
      <c r="FJ291" s="15"/>
      <c r="FK291" s="15"/>
      <c r="FL291" s="15"/>
      <c r="FM291" s="15"/>
      <c r="FN291" s="15"/>
      <c r="FO291" s="15"/>
      <c r="FP291" s="15"/>
      <c r="FQ291" s="15"/>
      <c r="FR291" s="15"/>
      <c r="FS291" s="15"/>
      <c r="FT291" s="15"/>
      <c r="FU291" s="15"/>
      <c r="FV291" s="15"/>
      <c r="FW291" s="15"/>
      <c r="FX291" s="15"/>
      <c r="FY291" s="15"/>
      <c r="FZ291" s="15"/>
      <c r="GA291" s="15"/>
      <c r="GB291" s="15"/>
      <c r="GC291" s="15"/>
      <c r="GD291" s="15"/>
      <c r="GE291" s="15"/>
      <c r="GF291" s="15"/>
      <c r="GG291" s="15"/>
      <c r="GH291" s="15"/>
      <c r="GI291" s="15"/>
      <c r="GJ291" s="15"/>
      <c r="GK291" s="15"/>
      <c r="GL291" s="15"/>
    </row>
    <row r="292" spans="97:194" ht="5.25" customHeight="1" x14ac:dyDescent="0.25">
      <c r="CS292" s="3"/>
      <c r="CT292" s="15"/>
      <c r="CU292" s="15"/>
      <c r="CV292" s="15"/>
      <c r="CW292" s="15"/>
      <c r="CX292" s="15"/>
      <c r="CY292" s="15"/>
      <c r="CZ292" s="15"/>
      <c r="DA292" s="15"/>
      <c r="DB292" s="15"/>
      <c r="DC292" s="15"/>
      <c r="DD292" s="15"/>
      <c r="DE292" s="15"/>
      <c r="DF292" s="15"/>
      <c r="DG292" s="15"/>
      <c r="DH292" s="15"/>
      <c r="DI292" s="15"/>
      <c r="DJ292" s="15"/>
      <c r="DK292" s="15"/>
      <c r="DL292" s="15"/>
      <c r="DM292" s="15"/>
      <c r="DN292" s="15"/>
      <c r="DO292" s="15"/>
      <c r="DP292" s="15"/>
      <c r="DQ292" s="15"/>
      <c r="DR292" s="15"/>
      <c r="DS292" s="15"/>
      <c r="DT292" s="15"/>
      <c r="DU292" s="15"/>
      <c r="DV292" s="15"/>
      <c r="DW292" s="15"/>
      <c r="DX292" s="15"/>
      <c r="DY292" s="15"/>
      <c r="DZ292" s="15"/>
      <c r="EA292" s="15"/>
      <c r="EB292" s="15"/>
      <c r="EC292" s="15"/>
      <c r="ED292" s="15"/>
      <c r="EE292" s="15"/>
      <c r="EF292" s="15"/>
      <c r="EG292" s="15"/>
      <c r="EH292" s="15"/>
      <c r="EI292" s="15"/>
      <c r="EJ292" s="15"/>
      <c r="EK292" s="15"/>
      <c r="EL292" s="15"/>
      <c r="EM292" s="15"/>
      <c r="EN292" s="15"/>
      <c r="EO292" s="15"/>
      <c r="EP292" s="15"/>
      <c r="EQ292" s="15"/>
      <c r="ER292" s="15"/>
      <c r="ES292" s="15"/>
      <c r="ET292" s="15"/>
      <c r="EU292" s="15"/>
      <c r="EV292" s="15"/>
      <c r="EW292" s="15"/>
      <c r="EX292" s="15"/>
      <c r="EY292" s="15"/>
      <c r="EZ292" s="15"/>
      <c r="FA292" s="15"/>
      <c r="FB292" s="15"/>
      <c r="FC292" s="15"/>
      <c r="FD292" s="15"/>
      <c r="FE292" s="15"/>
      <c r="FF292" s="15"/>
      <c r="FG292" s="15"/>
      <c r="FH292" s="15"/>
      <c r="FI292" s="15"/>
      <c r="FJ292" s="15"/>
      <c r="FK292" s="15"/>
      <c r="FL292" s="15"/>
      <c r="FM292" s="15"/>
      <c r="FN292" s="15"/>
      <c r="FO292" s="15"/>
      <c r="FP292" s="15"/>
      <c r="FQ292" s="15"/>
      <c r="FR292" s="15"/>
      <c r="FS292" s="15"/>
      <c r="FT292" s="15"/>
      <c r="FU292" s="15"/>
      <c r="FV292" s="15"/>
      <c r="FW292" s="15"/>
      <c r="FX292" s="15"/>
      <c r="FY292" s="15"/>
      <c r="FZ292" s="15"/>
      <c r="GA292" s="15"/>
      <c r="GB292" s="15"/>
      <c r="GC292" s="15"/>
      <c r="GD292" s="15"/>
      <c r="GE292" s="15"/>
      <c r="GF292" s="15"/>
      <c r="GG292" s="15"/>
      <c r="GH292" s="15"/>
      <c r="GI292" s="15"/>
      <c r="GJ292" s="15"/>
      <c r="GK292" s="15"/>
      <c r="GL292" s="15"/>
    </row>
    <row r="293" spans="97:194" ht="5.25" customHeight="1" x14ac:dyDescent="0.25">
      <c r="CS293" s="3"/>
      <c r="CT293" s="15"/>
      <c r="CU293" s="15"/>
      <c r="CV293" s="15"/>
      <c r="CW293" s="15"/>
      <c r="CX293" s="15"/>
      <c r="CY293" s="15"/>
      <c r="CZ293" s="15"/>
      <c r="DA293" s="15"/>
      <c r="DB293" s="15"/>
      <c r="DC293" s="15"/>
      <c r="DD293" s="15"/>
      <c r="DE293" s="15"/>
      <c r="DF293" s="15"/>
      <c r="DG293" s="15"/>
      <c r="DH293" s="15"/>
      <c r="DI293" s="15"/>
      <c r="DJ293" s="15"/>
      <c r="DK293" s="15"/>
      <c r="DL293" s="15"/>
      <c r="DM293" s="15"/>
      <c r="DN293" s="15"/>
      <c r="DO293" s="15"/>
      <c r="DP293" s="15"/>
      <c r="DQ293" s="15"/>
      <c r="DR293" s="15"/>
      <c r="DS293" s="15"/>
      <c r="DT293" s="15"/>
      <c r="DU293" s="15"/>
      <c r="DV293" s="15"/>
      <c r="DW293" s="15"/>
      <c r="DX293" s="15"/>
      <c r="DY293" s="15"/>
      <c r="DZ293" s="15"/>
      <c r="EA293" s="15"/>
      <c r="EB293" s="15"/>
      <c r="EC293" s="15"/>
      <c r="ED293" s="15"/>
      <c r="EE293" s="15"/>
      <c r="EF293" s="15"/>
      <c r="EG293" s="15"/>
      <c r="EH293" s="15"/>
      <c r="EI293" s="15"/>
      <c r="EJ293" s="15"/>
      <c r="EK293" s="15"/>
      <c r="EL293" s="15"/>
      <c r="EM293" s="15"/>
      <c r="EN293" s="15"/>
      <c r="EO293" s="15"/>
      <c r="EP293" s="15"/>
      <c r="EQ293" s="15"/>
      <c r="ER293" s="15"/>
      <c r="ES293" s="15"/>
      <c r="ET293" s="15"/>
      <c r="EU293" s="15"/>
      <c r="EV293" s="15"/>
      <c r="EW293" s="15"/>
      <c r="EX293" s="15"/>
      <c r="EY293" s="15"/>
      <c r="EZ293" s="15"/>
      <c r="FA293" s="15"/>
      <c r="FB293" s="15"/>
      <c r="FC293" s="15"/>
      <c r="FD293" s="15"/>
      <c r="FE293" s="15"/>
      <c r="FF293" s="15"/>
      <c r="FG293" s="15"/>
      <c r="FH293" s="15"/>
      <c r="FI293" s="15"/>
      <c r="FJ293" s="15"/>
      <c r="FK293" s="15"/>
      <c r="FL293" s="15"/>
      <c r="FM293" s="15"/>
      <c r="FN293" s="15"/>
      <c r="FO293" s="15"/>
      <c r="FP293" s="15"/>
      <c r="FQ293" s="15"/>
      <c r="FR293" s="15"/>
      <c r="FS293" s="15"/>
      <c r="FT293" s="15"/>
      <c r="FU293" s="15"/>
      <c r="FV293" s="15"/>
      <c r="FW293" s="15"/>
      <c r="FX293" s="15"/>
      <c r="FY293" s="15"/>
      <c r="FZ293" s="15"/>
      <c r="GA293" s="15"/>
      <c r="GB293" s="15"/>
      <c r="GC293" s="15"/>
      <c r="GD293" s="15"/>
      <c r="GE293" s="15"/>
      <c r="GF293" s="15"/>
      <c r="GG293" s="15"/>
      <c r="GH293" s="15"/>
      <c r="GI293" s="15"/>
      <c r="GJ293" s="15"/>
      <c r="GK293" s="15"/>
      <c r="GL293" s="15"/>
    </row>
    <row r="294" spans="97:194" ht="5.25" customHeight="1" x14ac:dyDescent="0.25">
      <c r="CS294" s="3"/>
      <c r="CT294" s="15"/>
      <c r="CU294" s="15"/>
      <c r="CV294" s="15"/>
      <c r="CW294" s="15"/>
      <c r="CX294" s="15"/>
      <c r="CY294" s="15"/>
      <c r="CZ294" s="15"/>
      <c r="DA294" s="15"/>
      <c r="DB294" s="15"/>
      <c r="DC294" s="15"/>
      <c r="DD294" s="15"/>
      <c r="DE294" s="15"/>
      <c r="DF294" s="15"/>
      <c r="DG294" s="15"/>
      <c r="DH294" s="15"/>
      <c r="DI294" s="15"/>
      <c r="DJ294" s="15"/>
      <c r="DK294" s="15"/>
      <c r="DL294" s="15"/>
      <c r="DM294" s="15"/>
      <c r="DN294" s="15"/>
      <c r="DO294" s="15"/>
      <c r="DP294" s="15"/>
      <c r="DQ294" s="15"/>
      <c r="DR294" s="15"/>
      <c r="DS294" s="15"/>
      <c r="DT294" s="15"/>
      <c r="DU294" s="15"/>
      <c r="DV294" s="15"/>
      <c r="DW294" s="15"/>
      <c r="DX294" s="15"/>
      <c r="DY294" s="15"/>
      <c r="DZ294" s="15"/>
      <c r="EA294" s="15"/>
      <c r="EB294" s="15"/>
      <c r="EC294" s="15"/>
      <c r="ED294" s="15"/>
      <c r="EE294" s="15"/>
      <c r="EF294" s="15"/>
      <c r="EG294" s="15"/>
      <c r="EH294" s="15"/>
      <c r="EI294" s="15"/>
      <c r="EJ294" s="15"/>
      <c r="EK294" s="15"/>
      <c r="EL294" s="15"/>
      <c r="EM294" s="15"/>
      <c r="EN294" s="15"/>
      <c r="EO294" s="15"/>
      <c r="EP294" s="15"/>
      <c r="EQ294" s="15"/>
      <c r="ER294" s="15"/>
      <c r="ES294" s="15"/>
      <c r="ET294" s="15"/>
      <c r="EU294" s="15"/>
      <c r="EV294" s="15"/>
      <c r="EW294" s="15"/>
      <c r="EX294" s="15"/>
      <c r="EY294" s="15"/>
      <c r="EZ294" s="15"/>
      <c r="FA294" s="15"/>
      <c r="FB294" s="15"/>
      <c r="FC294" s="15"/>
      <c r="FD294" s="15"/>
      <c r="FE294" s="15"/>
      <c r="FF294" s="15"/>
      <c r="FG294" s="15"/>
      <c r="FH294" s="15"/>
      <c r="FI294" s="15"/>
      <c r="FJ294" s="15"/>
      <c r="FK294" s="15"/>
      <c r="FL294" s="15"/>
      <c r="FM294" s="15"/>
      <c r="FN294" s="15"/>
      <c r="FO294" s="15"/>
      <c r="FP294" s="15"/>
      <c r="FQ294" s="15"/>
      <c r="FR294" s="15"/>
      <c r="FS294" s="15"/>
      <c r="FT294" s="15"/>
      <c r="FU294" s="15"/>
      <c r="FV294" s="15"/>
      <c r="FW294" s="15"/>
      <c r="FX294" s="15"/>
      <c r="FY294" s="15"/>
      <c r="FZ294" s="15"/>
      <c r="GA294" s="15"/>
      <c r="GB294" s="15"/>
      <c r="GC294" s="15"/>
      <c r="GD294" s="15"/>
      <c r="GE294" s="15"/>
      <c r="GF294" s="15"/>
      <c r="GG294" s="15"/>
      <c r="GH294" s="15"/>
      <c r="GI294" s="15"/>
      <c r="GJ294" s="15"/>
      <c r="GK294" s="15"/>
      <c r="GL294" s="15"/>
    </row>
    <row r="295" spans="97:194" ht="5.25" customHeight="1" x14ac:dyDescent="0.25">
      <c r="CS295" s="3"/>
      <c r="CT295" s="15"/>
      <c r="CU295" s="15"/>
      <c r="CV295" s="15"/>
      <c r="CW295" s="15"/>
      <c r="CX295" s="15"/>
      <c r="CY295" s="15"/>
      <c r="CZ295" s="15"/>
      <c r="DA295" s="15"/>
      <c r="DB295" s="15"/>
      <c r="DC295" s="15"/>
      <c r="DD295" s="15"/>
      <c r="DE295" s="15"/>
      <c r="DF295" s="15"/>
      <c r="DG295" s="15"/>
      <c r="DH295" s="15"/>
      <c r="DI295" s="15"/>
      <c r="DJ295" s="15"/>
      <c r="DK295" s="15"/>
      <c r="DL295" s="15"/>
      <c r="DM295" s="15"/>
      <c r="DN295" s="15"/>
      <c r="DO295" s="15"/>
      <c r="DP295" s="15"/>
      <c r="DQ295" s="15"/>
      <c r="DR295" s="15"/>
      <c r="DS295" s="15"/>
      <c r="DT295" s="15"/>
      <c r="DU295" s="15"/>
      <c r="DV295" s="15"/>
      <c r="DW295" s="15"/>
      <c r="DX295" s="15"/>
      <c r="DY295" s="15"/>
      <c r="DZ295" s="15"/>
      <c r="EA295" s="15"/>
      <c r="EB295" s="15"/>
      <c r="EC295" s="15"/>
      <c r="ED295" s="15"/>
      <c r="EE295" s="15"/>
      <c r="EF295" s="15"/>
      <c r="EG295" s="15"/>
      <c r="EH295" s="15"/>
      <c r="EI295" s="15"/>
      <c r="EJ295" s="15"/>
      <c r="EK295" s="15"/>
      <c r="EL295" s="15"/>
      <c r="EM295" s="15"/>
      <c r="EN295" s="15"/>
      <c r="EO295" s="15"/>
      <c r="EP295" s="15"/>
      <c r="EQ295" s="15"/>
      <c r="ER295" s="15"/>
      <c r="ES295" s="15"/>
      <c r="ET295" s="15"/>
      <c r="EU295" s="15"/>
      <c r="EV295" s="15"/>
      <c r="EW295" s="15"/>
      <c r="EX295" s="15"/>
      <c r="EY295" s="15"/>
      <c r="EZ295" s="15"/>
      <c r="FA295" s="15"/>
      <c r="FB295" s="15"/>
      <c r="FC295" s="15"/>
      <c r="FD295" s="15"/>
      <c r="FE295" s="15"/>
      <c r="FF295" s="15"/>
      <c r="FG295" s="15"/>
      <c r="FH295" s="15"/>
      <c r="FI295" s="15"/>
      <c r="FJ295" s="15"/>
      <c r="FK295" s="15"/>
      <c r="FL295" s="15"/>
      <c r="FM295" s="15"/>
      <c r="FN295" s="15"/>
      <c r="FO295" s="15"/>
      <c r="FP295" s="15"/>
      <c r="FQ295" s="15"/>
      <c r="FR295" s="15"/>
      <c r="FS295" s="15"/>
      <c r="FT295" s="15"/>
      <c r="FU295" s="15"/>
      <c r="FV295" s="15"/>
      <c r="FW295" s="15"/>
      <c r="FX295" s="15"/>
      <c r="FY295" s="15"/>
      <c r="FZ295" s="15"/>
      <c r="GA295" s="15"/>
      <c r="GB295" s="15"/>
      <c r="GC295" s="15"/>
      <c r="GD295" s="15"/>
      <c r="GE295" s="15"/>
      <c r="GF295" s="15"/>
      <c r="GG295" s="15"/>
      <c r="GH295" s="15"/>
      <c r="GI295" s="15"/>
      <c r="GJ295" s="15"/>
      <c r="GK295" s="15"/>
      <c r="GL295" s="15"/>
    </row>
    <row r="296" spans="97:194" ht="5.25" customHeight="1" x14ac:dyDescent="0.25">
      <c r="CS296" s="3"/>
      <c r="CT296" s="15"/>
      <c r="CU296" s="15"/>
      <c r="CV296" s="15"/>
      <c r="CW296" s="15"/>
      <c r="CX296" s="15"/>
      <c r="CY296" s="15"/>
      <c r="CZ296" s="15"/>
      <c r="DA296" s="15"/>
      <c r="DB296" s="15"/>
      <c r="DC296" s="15"/>
      <c r="DD296" s="15"/>
      <c r="DE296" s="15"/>
      <c r="DF296" s="15"/>
      <c r="DG296" s="15"/>
      <c r="DH296" s="15"/>
      <c r="DI296" s="15"/>
      <c r="DJ296" s="15"/>
      <c r="DK296" s="15"/>
      <c r="DL296" s="15"/>
      <c r="DM296" s="15"/>
      <c r="DN296" s="15"/>
      <c r="DO296" s="15"/>
      <c r="DP296" s="15"/>
      <c r="DQ296" s="15"/>
      <c r="DR296" s="15"/>
      <c r="DS296" s="15"/>
      <c r="DT296" s="15"/>
      <c r="DU296" s="15"/>
      <c r="DV296" s="15"/>
      <c r="DW296" s="15"/>
      <c r="DX296" s="15"/>
      <c r="DY296" s="15"/>
      <c r="DZ296" s="15"/>
      <c r="EA296" s="15"/>
      <c r="EB296" s="15"/>
      <c r="EC296" s="15"/>
      <c r="ED296" s="15"/>
      <c r="EE296" s="15"/>
      <c r="EF296" s="15"/>
      <c r="EG296" s="15"/>
      <c r="EH296" s="15"/>
      <c r="EI296" s="15"/>
      <c r="EJ296" s="15"/>
      <c r="EK296" s="15"/>
      <c r="EL296" s="15"/>
      <c r="EM296" s="15"/>
      <c r="EN296" s="15"/>
      <c r="EO296" s="15"/>
      <c r="EP296" s="15"/>
      <c r="EQ296" s="15"/>
      <c r="ER296" s="15"/>
      <c r="ES296" s="15"/>
      <c r="ET296" s="15"/>
      <c r="EU296" s="15"/>
      <c r="EV296" s="15"/>
      <c r="EW296" s="15"/>
      <c r="EX296" s="15"/>
      <c r="EY296" s="15"/>
      <c r="EZ296" s="15"/>
      <c r="FA296" s="15"/>
      <c r="FB296" s="15"/>
      <c r="FC296" s="15"/>
      <c r="FD296" s="15"/>
      <c r="FE296" s="15"/>
      <c r="FF296" s="15"/>
      <c r="FG296" s="15"/>
      <c r="FH296" s="15"/>
      <c r="FI296" s="15"/>
      <c r="FJ296" s="15"/>
      <c r="FK296" s="15"/>
      <c r="FL296" s="15"/>
      <c r="FM296" s="15"/>
      <c r="FN296" s="15"/>
      <c r="FO296" s="15"/>
      <c r="FP296" s="15"/>
      <c r="FQ296" s="15"/>
      <c r="FR296" s="15"/>
      <c r="FS296" s="15"/>
      <c r="FT296" s="15"/>
      <c r="FU296" s="15"/>
      <c r="FV296" s="15"/>
      <c r="FW296" s="15"/>
      <c r="FX296" s="15"/>
      <c r="FY296" s="15"/>
      <c r="FZ296" s="15"/>
      <c r="GA296" s="15"/>
      <c r="GB296" s="15"/>
      <c r="GC296" s="15"/>
      <c r="GD296" s="15"/>
      <c r="GE296" s="15"/>
      <c r="GF296" s="15"/>
      <c r="GG296" s="15"/>
      <c r="GH296" s="15"/>
      <c r="GI296" s="15"/>
      <c r="GJ296" s="15"/>
      <c r="GK296" s="15"/>
      <c r="GL296" s="15"/>
    </row>
    <row r="297" spans="97:194" ht="5.25" customHeight="1" x14ac:dyDescent="0.25">
      <c r="CS297" s="3"/>
      <c r="CT297" s="15"/>
      <c r="CU297" s="15"/>
      <c r="CV297" s="15"/>
      <c r="CW297" s="15"/>
      <c r="CX297" s="15"/>
      <c r="CY297" s="15"/>
      <c r="CZ297" s="15"/>
      <c r="DA297" s="15"/>
      <c r="DB297" s="15"/>
      <c r="DC297" s="15"/>
      <c r="DD297" s="15"/>
      <c r="DE297" s="15"/>
      <c r="DF297" s="15"/>
      <c r="DG297" s="15"/>
      <c r="DH297" s="15"/>
      <c r="DI297" s="15"/>
      <c r="DJ297" s="15"/>
      <c r="DK297" s="15"/>
      <c r="DL297" s="15"/>
      <c r="DM297" s="15"/>
      <c r="DN297" s="15"/>
      <c r="DO297" s="15"/>
      <c r="DP297" s="15"/>
      <c r="DQ297" s="15"/>
      <c r="DR297" s="15"/>
      <c r="DS297" s="15"/>
      <c r="DT297" s="15"/>
      <c r="DU297" s="15"/>
      <c r="DV297" s="15"/>
      <c r="DW297" s="15"/>
      <c r="DX297" s="15"/>
      <c r="DY297" s="15"/>
      <c r="DZ297" s="15"/>
      <c r="EA297" s="15"/>
      <c r="EB297" s="15"/>
      <c r="EC297" s="15"/>
      <c r="ED297" s="15"/>
      <c r="EE297" s="15"/>
      <c r="EF297" s="15"/>
      <c r="EG297" s="15"/>
      <c r="EH297" s="15"/>
      <c r="EI297" s="15"/>
      <c r="EJ297" s="15"/>
      <c r="EK297" s="15"/>
      <c r="EL297" s="15"/>
      <c r="EM297" s="15"/>
      <c r="EN297" s="15"/>
      <c r="EO297" s="15"/>
      <c r="EP297" s="15"/>
      <c r="EQ297" s="15"/>
      <c r="ER297" s="15"/>
      <c r="ES297" s="15"/>
      <c r="ET297" s="15"/>
      <c r="EU297" s="15"/>
      <c r="EV297" s="15"/>
      <c r="EW297" s="15"/>
      <c r="EX297" s="15"/>
      <c r="EY297" s="15"/>
      <c r="EZ297" s="15"/>
      <c r="FA297" s="15"/>
      <c r="FB297" s="15"/>
      <c r="FC297" s="15"/>
      <c r="FD297" s="15"/>
      <c r="FE297" s="15"/>
      <c r="FF297" s="15"/>
      <c r="FG297" s="15"/>
      <c r="FH297" s="15"/>
      <c r="FI297" s="15"/>
      <c r="FJ297" s="15"/>
      <c r="FK297" s="15"/>
      <c r="FL297" s="15"/>
      <c r="FM297" s="15"/>
      <c r="FN297" s="15"/>
      <c r="FO297" s="15"/>
      <c r="FP297" s="15"/>
      <c r="FQ297" s="15"/>
      <c r="FR297" s="15"/>
      <c r="FS297" s="15"/>
      <c r="FT297" s="15"/>
      <c r="FU297" s="15"/>
      <c r="FV297" s="15"/>
      <c r="FW297" s="15"/>
      <c r="FX297" s="15"/>
      <c r="FY297" s="15"/>
      <c r="FZ297" s="15"/>
      <c r="GA297" s="15"/>
      <c r="GB297" s="15"/>
      <c r="GC297" s="15"/>
      <c r="GD297" s="15"/>
      <c r="GE297" s="15"/>
      <c r="GF297" s="15"/>
      <c r="GG297" s="15"/>
      <c r="GH297" s="15"/>
      <c r="GI297" s="15"/>
      <c r="GJ297" s="15"/>
      <c r="GK297" s="15"/>
      <c r="GL297" s="15"/>
    </row>
    <row r="298" spans="97:194" ht="5.25" customHeight="1" x14ac:dyDescent="0.25">
      <c r="CS298" s="3"/>
      <c r="CT298" s="15"/>
      <c r="CU298" s="15"/>
      <c r="CV298" s="15"/>
      <c r="CW298" s="15"/>
      <c r="CX298" s="15"/>
      <c r="CY298" s="15"/>
      <c r="CZ298" s="15"/>
      <c r="DA298" s="15"/>
      <c r="DB298" s="15"/>
      <c r="DC298" s="15"/>
      <c r="DD298" s="15"/>
      <c r="DE298" s="15"/>
      <c r="DF298" s="15"/>
      <c r="DG298" s="15"/>
      <c r="DH298" s="15"/>
      <c r="DI298" s="15"/>
      <c r="DJ298" s="15"/>
      <c r="DK298" s="15"/>
      <c r="DL298" s="15"/>
      <c r="DM298" s="15"/>
      <c r="DN298" s="15"/>
      <c r="DO298" s="15"/>
      <c r="DP298" s="15"/>
      <c r="DQ298" s="15"/>
      <c r="DR298" s="15"/>
      <c r="DS298" s="15"/>
      <c r="DT298" s="15"/>
      <c r="DU298" s="15"/>
      <c r="DV298" s="15"/>
      <c r="DW298" s="15"/>
      <c r="DX298" s="15"/>
      <c r="DY298" s="15"/>
      <c r="DZ298" s="15"/>
      <c r="EA298" s="15"/>
      <c r="EB298" s="15"/>
      <c r="EC298" s="15"/>
      <c r="ED298" s="15"/>
      <c r="EE298" s="15"/>
      <c r="EF298" s="15"/>
      <c r="EG298" s="15"/>
      <c r="EH298" s="15"/>
      <c r="EI298" s="15"/>
      <c r="EJ298" s="15"/>
      <c r="EK298" s="15"/>
      <c r="EL298" s="15"/>
      <c r="EM298" s="15"/>
      <c r="EN298" s="15"/>
      <c r="EO298" s="15"/>
      <c r="EP298" s="15"/>
      <c r="EQ298" s="15"/>
      <c r="ER298" s="15"/>
      <c r="ES298" s="15"/>
      <c r="ET298" s="15"/>
      <c r="EU298" s="15"/>
      <c r="EV298" s="15"/>
      <c r="EW298" s="15"/>
      <c r="EX298" s="15"/>
      <c r="EY298" s="15"/>
      <c r="EZ298" s="15"/>
      <c r="FA298" s="15"/>
      <c r="FB298" s="15"/>
      <c r="FC298" s="15"/>
      <c r="FD298" s="15"/>
      <c r="FE298" s="15"/>
      <c r="FF298" s="15"/>
      <c r="FG298" s="15"/>
      <c r="FH298" s="15"/>
      <c r="FI298" s="15"/>
      <c r="FJ298" s="15"/>
      <c r="FK298" s="15"/>
      <c r="FL298" s="15"/>
      <c r="FM298" s="15"/>
      <c r="FN298" s="15"/>
      <c r="FO298" s="15"/>
      <c r="FP298" s="15"/>
      <c r="FQ298" s="15"/>
      <c r="FR298" s="15"/>
      <c r="FS298" s="15"/>
      <c r="FT298" s="15"/>
      <c r="FU298" s="15"/>
      <c r="FV298" s="15"/>
      <c r="FW298" s="15"/>
      <c r="FX298" s="15"/>
      <c r="FY298" s="15"/>
      <c r="FZ298" s="15"/>
      <c r="GA298" s="15"/>
      <c r="GB298" s="15"/>
      <c r="GC298" s="15"/>
      <c r="GD298" s="15"/>
      <c r="GE298" s="15"/>
      <c r="GF298" s="15"/>
      <c r="GG298" s="15"/>
      <c r="GH298" s="15"/>
      <c r="GI298" s="15"/>
      <c r="GJ298" s="15"/>
      <c r="GK298" s="15"/>
      <c r="GL298" s="15"/>
    </row>
    <row r="299" spans="97:194" ht="5.25" customHeight="1" x14ac:dyDescent="0.25">
      <c r="CS299" s="3"/>
      <c r="CT299" s="15"/>
      <c r="CU299" s="15"/>
      <c r="CV299" s="15"/>
      <c r="CW299" s="15"/>
      <c r="CX299" s="15"/>
      <c r="CY299" s="15"/>
      <c r="CZ299" s="15"/>
      <c r="DA299" s="15"/>
      <c r="DB299" s="15"/>
      <c r="DC299" s="15"/>
      <c r="DD299" s="15"/>
      <c r="DE299" s="15"/>
      <c r="DF299" s="15"/>
      <c r="DG299" s="15"/>
      <c r="DH299" s="15"/>
      <c r="DI299" s="15"/>
      <c r="DJ299" s="15"/>
      <c r="DK299" s="15"/>
      <c r="DL299" s="15"/>
      <c r="DM299" s="15"/>
      <c r="DN299" s="15"/>
      <c r="DO299" s="15"/>
      <c r="DP299" s="15"/>
      <c r="DQ299" s="15"/>
      <c r="DR299" s="15"/>
      <c r="DS299" s="15"/>
      <c r="DT299" s="15"/>
      <c r="DU299" s="15"/>
      <c r="DV299" s="15"/>
      <c r="DW299" s="15"/>
      <c r="DX299" s="15"/>
      <c r="DY299" s="15"/>
      <c r="DZ299" s="15"/>
      <c r="EA299" s="15"/>
      <c r="EB299" s="15"/>
      <c r="EC299" s="15"/>
      <c r="ED299" s="15"/>
      <c r="EE299" s="15"/>
      <c r="EF299" s="15"/>
      <c r="EG299" s="15"/>
      <c r="EH299" s="15"/>
      <c r="EI299" s="15"/>
      <c r="EJ299" s="15"/>
      <c r="EK299" s="15"/>
      <c r="EL299" s="15"/>
      <c r="EM299" s="15"/>
      <c r="EN299" s="15"/>
      <c r="EO299" s="15"/>
      <c r="EP299" s="15"/>
      <c r="EQ299" s="15"/>
      <c r="ER299" s="15"/>
      <c r="ES299" s="15"/>
      <c r="ET299" s="15"/>
      <c r="EU299" s="15"/>
      <c r="EV299" s="15"/>
      <c r="EW299" s="15"/>
      <c r="EX299" s="15"/>
      <c r="EY299" s="15"/>
      <c r="EZ299" s="15"/>
      <c r="FA299" s="15"/>
      <c r="FB299" s="15"/>
      <c r="FC299" s="15"/>
      <c r="FD299" s="15"/>
      <c r="FE299" s="15"/>
      <c r="FF299" s="15"/>
      <c r="FG299" s="15"/>
      <c r="FH299" s="15"/>
      <c r="FI299" s="15"/>
      <c r="FJ299" s="15"/>
      <c r="FK299" s="15"/>
      <c r="FL299" s="15"/>
      <c r="FM299" s="15"/>
      <c r="FN299" s="15"/>
      <c r="FO299" s="15"/>
      <c r="FP299" s="15"/>
      <c r="FQ299" s="15"/>
      <c r="FR299" s="15"/>
      <c r="FS299" s="15"/>
      <c r="FT299" s="15"/>
      <c r="FU299" s="15"/>
      <c r="FV299" s="15"/>
      <c r="FW299" s="15"/>
      <c r="FX299" s="15"/>
      <c r="FY299" s="15"/>
      <c r="FZ299" s="15"/>
      <c r="GA299" s="15"/>
      <c r="GB299" s="15"/>
      <c r="GC299" s="15"/>
      <c r="GD299" s="15"/>
      <c r="GE299" s="15"/>
      <c r="GF299" s="15"/>
      <c r="GG299" s="15"/>
      <c r="GH299" s="15"/>
      <c r="GI299" s="15"/>
      <c r="GJ299" s="15"/>
      <c r="GK299" s="15"/>
      <c r="GL299" s="15"/>
    </row>
    <row r="300" spans="97:194" ht="5.25" customHeight="1" x14ac:dyDescent="0.25">
      <c r="CS300" s="3"/>
      <c r="CT300" s="15"/>
      <c r="CU300" s="15"/>
      <c r="CV300" s="15"/>
      <c r="CW300" s="15"/>
      <c r="CX300" s="15"/>
      <c r="CY300" s="15"/>
      <c r="CZ300" s="15"/>
      <c r="DA300" s="15"/>
      <c r="DB300" s="15"/>
      <c r="DC300" s="15"/>
      <c r="DD300" s="15"/>
      <c r="DE300" s="15"/>
      <c r="DF300" s="15"/>
      <c r="DG300" s="15"/>
      <c r="DH300" s="15"/>
      <c r="DI300" s="15"/>
      <c r="DJ300" s="15"/>
      <c r="DK300" s="15"/>
      <c r="DL300" s="15"/>
      <c r="DM300" s="15"/>
      <c r="DN300" s="15"/>
      <c r="DO300" s="15"/>
      <c r="DP300" s="15"/>
      <c r="DQ300" s="15"/>
      <c r="DR300" s="15"/>
      <c r="DS300" s="15"/>
      <c r="DT300" s="15"/>
      <c r="DU300" s="15"/>
      <c r="DV300" s="15"/>
      <c r="DW300" s="15"/>
      <c r="DX300" s="15"/>
      <c r="DY300" s="15"/>
      <c r="DZ300" s="15"/>
      <c r="EA300" s="15"/>
      <c r="EB300" s="15"/>
      <c r="EC300" s="15"/>
      <c r="ED300" s="15"/>
      <c r="EE300" s="15"/>
      <c r="EF300" s="15"/>
      <c r="EG300" s="15"/>
      <c r="EH300" s="15"/>
      <c r="EI300" s="15"/>
      <c r="EJ300" s="15"/>
      <c r="EK300" s="15"/>
      <c r="EL300" s="15"/>
      <c r="EM300" s="15"/>
      <c r="EN300" s="15"/>
      <c r="EO300" s="15"/>
      <c r="EP300" s="15"/>
      <c r="EQ300" s="15"/>
      <c r="ER300" s="15"/>
      <c r="ES300" s="15"/>
      <c r="ET300" s="15"/>
      <c r="EU300" s="15"/>
      <c r="EV300" s="15"/>
      <c r="EW300" s="15"/>
      <c r="EX300" s="15"/>
      <c r="EY300" s="15"/>
      <c r="EZ300" s="15"/>
      <c r="FA300" s="15"/>
      <c r="FB300" s="15"/>
      <c r="FC300" s="15"/>
      <c r="FD300" s="15"/>
      <c r="FE300" s="15"/>
      <c r="FF300" s="15"/>
      <c r="FG300" s="15"/>
      <c r="FH300" s="15"/>
      <c r="FI300" s="15"/>
      <c r="FJ300" s="15"/>
      <c r="FK300" s="15"/>
      <c r="FL300" s="15"/>
      <c r="FM300" s="15"/>
      <c r="FN300" s="15"/>
      <c r="FO300" s="15"/>
      <c r="FP300" s="15"/>
      <c r="FQ300" s="15"/>
      <c r="FR300" s="15"/>
      <c r="FS300" s="15"/>
      <c r="FT300" s="15"/>
      <c r="FU300" s="15"/>
      <c r="FV300" s="15"/>
      <c r="FW300" s="15"/>
      <c r="FX300" s="15"/>
      <c r="FY300" s="15"/>
      <c r="FZ300" s="15"/>
      <c r="GA300" s="15"/>
      <c r="GB300" s="15"/>
      <c r="GC300" s="15"/>
      <c r="GD300" s="15"/>
      <c r="GE300" s="15"/>
      <c r="GF300" s="15"/>
      <c r="GG300" s="15"/>
      <c r="GH300" s="15"/>
      <c r="GI300" s="15"/>
      <c r="GJ300" s="15"/>
      <c r="GK300" s="15"/>
      <c r="GL300" s="15"/>
    </row>
    <row r="301" spans="97:194" ht="5.25" customHeight="1" x14ac:dyDescent="0.25">
      <c r="CS301" s="3"/>
      <c r="CT301" s="15"/>
      <c r="CU301" s="15"/>
      <c r="CV301" s="15"/>
      <c r="CW301" s="15"/>
      <c r="CX301" s="15"/>
      <c r="CY301" s="15"/>
      <c r="CZ301" s="15"/>
      <c r="DA301" s="15"/>
      <c r="DB301" s="15"/>
      <c r="DC301" s="15"/>
      <c r="DD301" s="15"/>
      <c r="DE301" s="15"/>
      <c r="DF301" s="15"/>
      <c r="DG301" s="15"/>
      <c r="DH301" s="15"/>
      <c r="DI301" s="15"/>
      <c r="DJ301" s="15"/>
      <c r="DK301" s="15"/>
      <c r="DL301" s="15"/>
      <c r="DM301" s="15"/>
      <c r="DN301" s="15"/>
      <c r="DO301" s="15"/>
      <c r="DP301" s="15"/>
      <c r="DQ301" s="15"/>
      <c r="DR301" s="15"/>
      <c r="DS301" s="15"/>
      <c r="DT301" s="15"/>
      <c r="DU301" s="15"/>
      <c r="DV301" s="15"/>
      <c r="DW301" s="15"/>
      <c r="DX301" s="15"/>
      <c r="DY301" s="15"/>
      <c r="DZ301" s="15"/>
      <c r="EA301" s="15"/>
      <c r="EB301" s="15"/>
      <c r="EC301" s="15"/>
      <c r="ED301" s="15"/>
      <c r="EE301" s="15"/>
      <c r="EF301" s="15"/>
      <c r="EG301" s="15"/>
      <c r="EH301" s="15"/>
      <c r="EI301" s="15"/>
      <c r="EJ301" s="15"/>
      <c r="EK301" s="15"/>
      <c r="EL301" s="15"/>
      <c r="EM301" s="15"/>
      <c r="EN301" s="15"/>
      <c r="EO301" s="15"/>
      <c r="EP301" s="15"/>
      <c r="EQ301" s="15"/>
      <c r="ER301" s="15"/>
      <c r="ES301" s="15"/>
      <c r="ET301" s="15"/>
      <c r="EU301" s="15"/>
      <c r="EV301" s="15"/>
      <c r="EW301" s="15"/>
      <c r="EX301" s="15"/>
      <c r="EY301" s="15"/>
      <c r="EZ301" s="15"/>
      <c r="FA301" s="15"/>
      <c r="FB301" s="15"/>
      <c r="FC301" s="15"/>
      <c r="FD301" s="15"/>
      <c r="FE301" s="15"/>
      <c r="FF301" s="15"/>
      <c r="FG301" s="15"/>
      <c r="FH301" s="15"/>
      <c r="FI301" s="15"/>
      <c r="FJ301" s="15"/>
      <c r="FK301" s="15"/>
      <c r="FL301" s="15"/>
      <c r="FM301" s="15"/>
      <c r="FN301" s="15"/>
      <c r="FO301" s="15"/>
      <c r="FP301" s="15"/>
      <c r="FQ301" s="15"/>
      <c r="FR301" s="15"/>
      <c r="FS301" s="15"/>
      <c r="FT301" s="15"/>
      <c r="FU301" s="15"/>
      <c r="FV301" s="15"/>
      <c r="FW301" s="15"/>
      <c r="FX301" s="15"/>
      <c r="FY301" s="15"/>
      <c r="FZ301" s="15"/>
      <c r="GA301" s="15"/>
      <c r="GB301" s="15"/>
      <c r="GC301" s="15"/>
      <c r="GD301" s="15"/>
      <c r="GE301" s="15"/>
      <c r="GF301" s="15"/>
      <c r="GG301" s="15"/>
      <c r="GH301" s="15"/>
      <c r="GI301" s="15"/>
      <c r="GJ301" s="15"/>
      <c r="GK301" s="15"/>
      <c r="GL301" s="15"/>
    </row>
    <row r="302" spans="97:194" ht="5.25" customHeight="1" x14ac:dyDescent="0.25">
      <c r="CS302" s="3"/>
      <c r="CT302" s="15"/>
      <c r="CU302" s="15"/>
      <c r="CV302" s="15"/>
      <c r="CW302" s="15"/>
      <c r="CX302" s="15"/>
      <c r="CY302" s="15"/>
      <c r="CZ302" s="15"/>
      <c r="DA302" s="15"/>
      <c r="DB302" s="15"/>
      <c r="DC302" s="15"/>
      <c r="DD302" s="15"/>
      <c r="DE302" s="15"/>
      <c r="DF302" s="15"/>
      <c r="DG302" s="15"/>
      <c r="DH302" s="15"/>
      <c r="DI302" s="15"/>
      <c r="DJ302" s="15"/>
      <c r="DK302" s="15"/>
      <c r="DL302" s="15"/>
      <c r="DM302" s="15"/>
      <c r="DN302" s="15"/>
      <c r="DO302" s="15"/>
      <c r="DP302" s="15"/>
      <c r="DQ302" s="15"/>
      <c r="DR302" s="15"/>
      <c r="DS302" s="15"/>
      <c r="DT302" s="15"/>
      <c r="DU302" s="15"/>
      <c r="DV302" s="15"/>
      <c r="DW302" s="15"/>
      <c r="DX302" s="15"/>
      <c r="DY302" s="15"/>
      <c r="DZ302" s="15"/>
      <c r="EA302" s="15"/>
      <c r="EB302" s="15"/>
      <c r="EC302" s="15"/>
      <c r="ED302" s="15"/>
      <c r="EE302" s="15"/>
      <c r="EF302" s="15"/>
      <c r="EG302" s="15"/>
      <c r="EH302" s="15"/>
      <c r="EI302" s="15"/>
      <c r="EJ302" s="15"/>
      <c r="EK302" s="15"/>
      <c r="EL302" s="15"/>
      <c r="EM302" s="15"/>
      <c r="EN302" s="15"/>
      <c r="EO302" s="15"/>
      <c r="EP302" s="15"/>
      <c r="EQ302" s="15"/>
      <c r="ER302" s="15"/>
      <c r="ES302" s="15"/>
      <c r="ET302" s="15"/>
      <c r="EU302" s="15"/>
      <c r="EV302" s="15"/>
      <c r="EW302" s="15"/>
      <c r="EX302" s="15"/>
      <c r="EY302" s="15"/>
      <c r="EZ302" s="15"/>
      <c r="FA302" s="15"/>
      <c r="FB302" s="15"/>
      <c r="FC302" s="15"/>
      <c r="FD302" s="15"/>
      <c r="FE302" s="15"/>
      <c r="FF302" s="15"/>
      <c r="FG302" s="15"/>
      <c r="FH302" s="15"/>
      <c r="FI302" s="15"/>
      <c r="FJ302" s="15"/>
      <c r="FK302" s="15"/>
      <c r="FL302" s="15"/>
      <c r="FM302" s="15"/>
      <c r="FN302" s="15"/>
      <c r="FO302" s="15"/>
      <c r="FP302" s="15"/>
      <c r="FQ302" s="15"/>
      <c r="FR302" s="15"/>
      <c r="FS302" s="15"/>
      <c r="FT302" s="15"/>
      <c r="FU302" s="15"/>
      <c r="FV302" s="15"/>
      <c r="FW302" s="15"/>
      <c r="FX302" s="15"/>
      <c r="FY302" s="15"/>
      <c r="FZ302" s="15"/>
      <c r="GA302" s="15"/>
      <c r="GB302" s="15"/>
      <c r="GC302" s="15"/>
      <c r="GD302" s="15"/>
      <c r="GE302" s="15"/>
      <c r="GF302" s="15"/>
      <c r="GG302" s="15"/>
      <c r="GH302" s="15"/>
      <c r="GI302" s="15"/>
      <c r="GJ302" s="15"/>
      <c r="GK302" s="15"/>
      <c r="GL302" s="15"/>
    </row>
    <row r="303" spans="97:194" ht="5.25" customHeight="1" x14ac:dyDescent="0.25">
      <c r="CS303" s="3"/>
      <c r="CT303" s="15"/>
      <c r="CU303" s="15"/>
      <c r="CV303" s="15"/>
      <c r="CW303" s="15"/>
      <c r="CX303" s="15"/>
      <c r="CY303" s="15"/>
      <c r="CZ303" s="15"/>
      <c r="DA303" s="15"/>
      <c r="DB303" s="15"/>
      <c r="DC303" s="15"/>
      <c r="DD303" s="15"/>
      <c r="DE303" s="15"/>
      <c r="DF303" s="15"/>
      <c r="DG303" s="15"/>
      <c r="DH303" s="15"/>
      <c r="DI303" s="15"/>
      <c r="DJ303" s="15"/>
      <c r="DK303" s="15"/>
      <c r="DL303" s="15"/>
      <c r="DM303" s="15"/>
      <c r="DN303" s="15"/>
      <c r="DO303" s="15"/>
      <c r="DP303" s="15"/>
      <c r="DQ303" s="15"/>
      <c r="DR303" s="15"/>
      <c r="DS303" s="15"/>
      <c r="DT303" s="15"/>
      <c r="DU303" s="15"/>
      <c r="DV303" s="15"/>
      <c r="DW303" s="15"/>
      <c r="DX303" s="15"/>
      <c r="DY303" s="15"/>
      <c r="DZ303" s="15"/>
      <c r="EA303" s="15"/>
      <c r="EB303" s="15"/>
      <c r="EC303" s="15"/>
      <c r="ED303" s="15"/>
      <c r="EE303" s="15"/>
      <c r="EF303" s="15"/>
      <c r="EG303" s="15"/>
      <c r="EH303" s="15"/>
      <c r="EI303" s="15"/>
      <c r="EJ303" s="15"/>
      <c r="EK303" s="15"/>
      <c r="EL303" s="15"/>
      <c r="EM303" s="15"/>
      <c r="EN303" s="15"/>
      <c r="EO303" s="15"/>
      <c r="EP303" s="15"/>
      <c r="EQ303" s="15"/>
      <c r="ER303" s="15"/>
      <c r="ES303" s="15"/>
      <c r="ET303" s="15"/>
      <c r="EU303" s="15"/>
      <c r="EV303" s="15"/>
      <c r="EW303" s="15"/>
      <c r="EX303" s="15"/>
      <c r="EY303" s="15"/>
      <c r="EZ303" s="15"/>
      <c r="FA303" s="15"/>
      <c r="FB303" s="15"/>
      <c r="FC303" s="15"/>
      <c r="FD303" s="15"/>
      <c r="FE303" s="15"/>
      <c r="FF303" s="15"/>
      <c r="FG303" s="15"/>
      <c r="FH303" s="15"/>
      <c r="FI303" s="15"/>
      <c r="FJ303" s="15"/>
      <c r="FK303" s="15"/>
      <c r="FL303" s="15"/>
      <c r="FM303" s="15"/>
      <c r="FN303" s="15"/>
      <c r="FO303" s="15"/>
      <c r="FP303" s="15"/>
      <c r="FQ303" s="15"/>
      <c r="FR303" s="15"/>
      <c r="FS303" s="15"/>
      <c r="FT303" s="15"/>
      <c r="FU303" s="15"/>
      <c r="FV303" s="15"/>
      <c r="FW303" s="15"/>
      <c r="FX303" s="15"/>
      <c r="FY303" s="15"/>
      <c r="FZ303" s="15"/>
      <c r="GA303" s="15"/>
      <c r="GB303" s="15"/>
      <c r="GC303" s="15"/>
      <c r="GD303" s="15"/>
      <c r="GE303" s="15"/>
      <c r="GF303" s="15"/>
      <c r="GG303" s="15"/>
      <c r="GH303" s="15"/>
      <c r="GI303" s="15"/>
      <c r="GJ303" s="15"/>
      <c r="GK303" s="15"/>
      <c r="GL303" s="15"/>
    </row>
    <row r="304" spans="97:194" ht="5.25" customHeight="1" x14ac:dyDescent="0.25">
      <c r="CS304" s="3"/>
      <c r="CT304" s="15"/>
      <c r="CU304" s="15"/>
      <c r="CV304" s="15"/>
      <c r="CW304" s="15"/>
      <c r="CX304" s="15"/>
      <c r="CY304" s="15"/>
      <c r="CZ304" s="15"/>
      <c r="DA304" s="15"/>
      <c r="DB304" s="15"/>
      <c r="DC304" s="15"/>
      <c r="DD304" s="15"/>
      <c r="DE304" s="15"/>
      <c r="DF304" s="15"/>
      <c r="DG304" s="15"/>
      <c r="DH304" s="15"/>
      <c r="DI304" s="15"/>
      <c r="DJ304" s="15"/>
      <c r="DK304" s="15"/>
      <c r="DL304" s="15"/>
      <c r="DM304" s="15"/>
      <c r="DN304" s="15"/>
      <c r="DO304" s="15"/>
      <c r="DP304" s="15"/>
      <c r="DQ304" s="15"/>
      <c r="DR304" s="15"/>
      <c r="DS304" s="15"/>
      <c r="DT304" s="15"/>
      <c r="DU304" s="15"/>
      <c r="DV304" s="15"/>
      <c r="DW304" s="15"/>
      <c r="DX304" s="15"/>
      <c r="DY304" s="15"/>
      <c r="DZ304" s="15"/>
      <c r="EA304" s="15"/>
      <c r="EB304" s="15"/>
      <c r="EC304" s="15"/>
      <c r="ED304" s="15"/>
      <c r="EE304" s="15"/>
      <c r="EF304" s="15"/>
      <c r="EG304" s="15"/>
      <c r="EH304" s="15"/>
      <c r="EI304" s="15"/>
      <c r="EJ304" s="15"/>
      <c r="EK304" s="15"/>
      <c r="EL304" s="15"/>
      <c r="EM304" s="15"/>
      <c r="EN304" s="15"/>
      <c r="EO304" s="15"/>
      <c r="EP304" s="15"/>
      <c r="EQ304" s="15"/>
      <c r="ER304" s="15"/>
      <c r="ES304" s="15"/>
      <c r="ET304" s="15"/>
      <c r="EU304" s="15"/>
      <c r="EV304" s="15"/>
      <c r="EW304" s="15"/>
      <c r="EX304" s="15"/>
      <c r="EY304" s="15"/>
      <c r="EZ304" s="15"/>
      <c r="FA304" s="15"/>
      <c r="FB304" s="15"/>
      <c r="FC304" s="15"/>
      <c r="FD304" s="15"/>
      <c r="FE304" s="15"/>
      <c r="FF304" s="15"/>
      <c r="FG304" s="15"/>
      <c r="FH304" s="15"/>
      <c r="FI304" s="15"/>
      <c r="FJ304" s="15"/>
      <c r="FK304" s="15"/>
      <c r="FL304" s="15"/>
      <c r="FM304" s="15"/>
      <c r="FN304" s="15"/>
      <c r="FO304" s="15"/>
      <c r="FP304" s="15"/>
      <c r="FQ304" s="15"/>
      <c r="FR304" s="15"/>
      <c r="FS304" s="15"/>
      <c r="FT304" s="15"/>
      <c r="FU304" s="15"/>
      <c r="FV304" s="15"/>
      <c r="FW304" s="15"/>
      <c r="FX304" s="15"/>
      <c r="FY304" s="15"/>
      <c r="FZ304" s="15"/>
      <c r="GA304" s="15"/>
      <c r="GB304" s="15"/>
      <c r="GC304" s="15"/>
      <c r="GD304" s="15"/>
      <c r="GE304" s="15"/>
      <c r="GF304" s="15"/>
      <c r="GG304" s="15"/>
      <c r="GH304" s="15"/>
      <c r="GI304" s="15"/>
      <c r="GJ304" s="15"/>
      <c r="GK304" s="15"/>
      <c r="GL304" s="15"/>
    </row>
    <row r="305" spans="97:194" ht="5.25" customHeight="1" x14ac:dyDescent="0.25">
      <c r="CS305" s="3"/>
      <c r="CT305" s="15"/>
      <c r="CU305" s="15"/>
      <c r="CV305" s="15"/>
      <c r="CW305" s="15"/>
      <c r="CX305" s="15"/>
      <c r="CY305" s="15"/>
      <c r="CZ305" s="15"/>
      <c r="DA305" s="15"/>
      <c r="DB305" s="15"/>
      <c r="DC305" s="15"/>
      <c r="DD305" s="15"/>
      <c r="DE305" s="15"/>
      <c r="DF305" s="15"/>
      <c r="DG305" s="15"/>
      <c r="DH305" s="15"/>
      <c r="DI305" s="15"/>
      <c r="DJ305" s="15"/>
      <c r="DK305" s="15"/>
      <c r="DL305" s="15"/>
      <c r="DM305" s="15"/>
      <c r="DN305" s="15"/>
      <c r="DO305" s="15"/>
      <c r="DP305" s="15"/>
      <c r="DQ305" s="15"/>
      <c r="DR305" s="15"/>
      <c r="DS305" s="15"/>
      <c r="DT305" s="15"/>
      <c r="DU305" s="15"/>
      <c r="DV305" s="15"/>
      <c r="DW305" s="15"/>
      <c r="DX305" s="15"/>
      <c r="DY305" s="15"/>
      <c r="DZ305" s="15"/>
      <c r="EA305" s="15"/>
      <c r="EB305" s="15"/>
      <c r="EC305" s="15"/>
      <c r="ED305" s="15"/>
      <c r="EE305" s="15"/>
      <c r="EF305" s="15"/>
      <c r="EG305" s="15"/>
      <c r="EH305" s="15"/>
      <c r="EI305" s="15"/>
      <c r="EJ305" s="15"/>
      <c r="EK305" s="15"/>
      <c r="EL305" s="15"/>
      <c r="EM305" s="15"/>
      <c r="EN305" s="15"/>
      <c r="EO305" s="15"/>
      <c r="EP305" s="15"/>
      <c r="EQ305" s="15"/>
      <c r="ER305" s="15"/>
      <c r="ES305" s="15"/>
      <c r="ET305" s="15"/>
      <c r="EU305" s="15"/>
      <c r="EV305" s="15"/>
      <c r="EW305" s="15"/>
      <c r="EX305" s="15"/>
      <c r="EY305" s="15"/>
      <c r="EZ305" s="15"/>
      <c r="FA305" s="15"/>
      <c r="FB305" s="15"/>
      <c r="FC305" s="15"/>
      <c r="FD305" s="15"/>
      <c r="FE305" s="15"/>
      <c r="FF305" s="15"/>
      <c r="FG305" s="15"/>
      <c r="FH305" s="15"/>
      <c r="FI305" s="15"/>
      <c r="FJ305" s="15"/>
      <c r="FK305" s="15"/>
      <c r="FL305" s="15"/>
      <c r="FM305" s="15"/>
      <c r="FN305" s="15"/>
      <c r="FO305" s="15"/>
      <c r="FP305" s="15"/>
      <c r="FQ305" s="15"/>
      <c r="FR305" s="15"/>
      <c r="FS305" s="15"/>
      <c r="FT305" s="15"/>
      <c r="FU305" s="15"/>
      <c r="FV305" s="15"/>
      <c r="FW305" s="15"/>
      <c r="FX305" s="15"/>
      <c r="FY305" s="15"/>
      <c r="FZ305" s="15"/>
      <c r="GA305" s="15"/>
      <c r="GB305" s="15"/>
      <c r="GC305" s="15"/>
      <c r="GD305" s="15"/>
      <c r="GE305" s="15"/>
      <c r="GF305" s="15"/>
      <c r="GG305" s="15"/>
      <c r="GH305" s="15"/>
      <c r="GI305" s="15"/>
      <c r="GJ305" s="15"/>
      <c r="GK305" s="15"/>
      <c r="GL305" s="15"/>
    </row>
    <row r="306" spans="97:194" ht="5.25" customHeight="1" x14ac:dyDescent="0.25">
      <c r="CS306" s="3"/>
      <c r="CT306" s="15"/>
      <c r="CU306" s="15"/>
      <c r="CV306" s="15"/>
      <c r="CW306" s="15"/>
      <c r="CX306" s="15"/>
      <c r="CY306" s="15"/>
      <c r="CZ306" s="15"/>
      <c r="DA306" s="15"/>
      <c r="DB306" s="15"/>
      <c r="DC306" s="15"/>
      <c r="DD306" s="15"/>
      <c r="DE306" s="15"/>
      <c r="DF306" s="15"/>
      <c r="DG306" s="15"/>
      <c r="DH306" s="15"/>
      <c r="DI306" s="15"/>
      <c r="DJ306" s="15"/>
      <c r="DK306" s="15"/>
      <c r="DL306" s="15"/>
      <c r="DM306" s="15"/>
      <c r="DN306" s="15"/>
      <c r="DO306" s="15"/>
      <c r="DP306" s="15"/>
      <c r="DQ306" s="15"/>
      <c r="DR306" s="15"/>
      <c r="DS306" s="15"/>
      <c r="DT306" s="15"/>
      <c r="DU306" s="15"/>
      <c r="DV306" s="15"/>
      <c r="DW306" s="15"/>
      <c r="DX306" s="15"/>
      <c r="DY306" s="15"/>
      <c r="DZ306" s="15"/>
      <c r="EA306" s="15"/>
      <c r="EB306" s="15"/>
      <c r="EC306" s="15"/>
      <c r="ED306" s="15"/>
      <c r="EE306" s="15"/>
      <c r="EF306" s="15"/>
      <c r="EG306" s="15"/>
      <c r="EH306" s="15"/>
      <c r="EI306" s="15"/>
      <c r="EJ306" s="15"/>
      <c r="EK306" s="15"/>
      <c r="EL306" s="15"/>
      <c r="EM306" s="15"/>
      <c r="EN306" s="15"/>
      <c r="EO306" s="15"/>
      <c r="EP306" s="15"/>
      <c r="EQ306" s="15"/>
      <c r="ER306" s="15"/>
      <c r="ES306" s="15"/>
      <c r="ET306" s="15"/>
      <c r="EU306" s="15"/>
      <c r="EV306" s="15"/>
      <c r="EW306" s="15"/>
      <c r="EX306" s="15"/>
      <c r="EY306" s="15"/>
      <c r="EZ306" s="15"/>
      <c r="FA306" s="15"/>
      <c r="FB306" s="15"/>
      <c r="FC306" s="15"/>
      <c r="FD306" s="15"/>
      <c r="FE306" s="15"/>
      <c r="FF306" s="15"/>
      <c r="FG306" s="15"/>
      <c r="FH306" s="15"/>
      <c r="FI306" s="15"/>
      <c r="FJ306" s="15"/>
      <c r="FK306" s="15"/>
      <c r="FL306" s="15"/>
      <c r="FM306" s="15"/>
      <c r="FN306" s="15"/>
      <c r="FO306" s="15"/>
      <c r="FP306" s="15"/>
      <c r="FQ306" s="15"/>
      <c r="FR306" s="15"/>
      <c r="FS306" s="15"/>
      <c r="FT306" s="15"/>
      <c r="FU306" s="15"/>
      <c r="FV306" s="15"/>
      <c r="FW306" s="15"/>
      <c r="FX306" s="15"/>
      <c r="FY306" s="15"/>
      <c r="FZ306" s="15"/>
      <c r="GA306" s="15"/>
      <c r="GB306" s="15"/>
      <c r="GC306" s="15"/>
      <c r="GD306" s="15"/>
      <c r="GE306" s="15"/>
      <c r="GF306" s="15"/>
      <c r="GG306" s="15"/>
      <c r="GH306" s="15"/>
      <c r="GI306" s="15"/>
      <c r="GJ306" s="15"/>
      <c r="GK306" s="15"/>
      <c r="GL306" s="15"/>
    </row>
    <row r="307" spans="97:194" ht="5.25" customHeight="1" x14ac:dyDescent="0.25">
      <c r="CS307" s="3"/>
      <c r="CT307" s="15"/>
      <c r="CU307" s="15"/>
      <c r="CV307" s="15"/>
      <c r="CW307" s="15"/>
      <c r="CX307" s="15"/>
      <c r="CY307" s="15"/>
      <c r="CZ307" s="15"/>
      <c r="DA307" s="15"/>
      <c r="DB307" s="15"/>
      <c r="DC307" s="15"/>
      <c r="DD307" s="15"/>
      <c r="DE307" s="15"/>
      <c r="DF307" s="15"/>
      <c r="DG307" s="15"/>
      <c r="DH307" s="15"/>
      <c r="DI307" s="15"/>
      <c r="DJ307" s="15"/>
      <c r="DK307" s="15"/>
      <c r="DL307" s="15"/>
      <c r="DM307" s="15"/>
      <c r="DN307" s="15"/>
      <c r="DO307" s="15"/>
      <c r="DP307" s="15"/>
      <c r="DQ307" s="15"/>
      <c r="DR307" s="15"/>
      <c r="DS307" s="15"/>
      <c r="DT307" s="15"/>
      <c r="DU307" s="15"/>
      <c r="DV307" s="15"/>
      <c r="DW307" s="15"/>
      <c r="DX307" s="15"/>
      <c r="DY307" s="15"/>
      <c r="DZ307" s="15"/>
      <c r="EA307" s="15"/>
      <c r="EB307" s="15"/>
      <c r="EC307" s="15"/>
      <c r="ED307" s="15"/>
      <c r="EE307" s="15"/>
      <c r="EF307" s="15"/>
      <c r="EG307" s="15"/>
      <c r="EH307" s="15"/>
      <c r="EI307" s="15"/>
      <c r="EJ307" s="15"/>
      <c r="EK307" s="15"/>
      <c r="EL307" s="15"/>
      <c r="EM307" s="15"/>
      <c r="EN307" s="15"/>
      <c r="EO307" s="15"/>
      <c r="EP307" s="15"/>
      <c r="EQ307" s="15"/>
      <c r="ER307" s="15"/>
      <c r="ES307" s="15"/>
      <c r="ET307" s="15"/>
      <c r="EU307" s="15"/>
      <c r="EV307" s="15"/>
      <c r="EW307" s="15"/>
      <c r="EX307" s="15"/>
      <c r="EY307" s="15"/>
      <c r="EZ307" s="15"/>
      <c r="FA307" s="15"/>
      <c r="FB307" s="15"/>
      <c r="FC307" s="15"/>
      <c r="FD307" s="15"/>
      <c r="FE307" s="15"/>
      <c r="FF307" s="15"/>
      <c r="FG307" s="15"/>
      <c r="FH307" s="15"/>
      <c r="FI307" s="15"/>
      <c r="FJ307" s="15"/>
      <c r="FK307" s="15"/>
      <c r="FL307" s="15"/>
      <c r="FM307" s="15"/>
      <c r="FN307" s="15"/>
      <c r="FO307" s="15"/>
      <c r="FP307" s="15"/>
      <c r="FQ307" s="15"/>
      <c r="FR307" s="15"/>
      <c r="FS307" s="15"/>
      <c r="FT307" s="15"/>
      <c r="FU307" s="15"/>
      <c r="FV307" s="15"/>
      <c r="FW307" s="15"/>
      <c r="FX307" s="15"/>
      <c r="FY307" s="15"/>
      <c r="FZ307" s="15"/>
      <c r="GA307" s="15"/>
      <c r="GB307" s="15"/>
      <c r="GC307" s="15"/>
      <c r="GD307" s="15"/>
      <c r="GE307" s="15"/>
      <c r="GF307" s="15"/>
      <c r="GG307" s="15"/>
      <c r="GH307" s="15"/>
      <c r="GI307" s="15"/>
      <c r="GJ307" s="15"/>
      <c r="GK307" s="15"/>
      <c r="GL307" s="15"/>
    </row>
    <row r="308" spans="97:194" ht="5.25" customHeight="1" x14ac:dyDescent="0.25">
      <c r="CS308" s="3"/>
      <c r="CT308" s="15"/>
      <c r="CU308" s="15"/>
      <c r="CV308" s="15"/>
      <c r="CW308" s="15"/>
      <c r="CX308" s="15"/>
      <c r="CY308" s="15"/>
      <c r="CZ308" s="15"/>
      <c r="DA308" s="15"/>
      <c r="DB308" s="15"/>
      <c r="DC308" s="15"/>
      <c r="DD308" s="15"/>
      <c r="DE308" s="15"/>
      <c r="DF308" s="15"/>
      <c r="DG308" s="15"/>
      <c r="DH308" s="15"/>
      <c r="DI308" s="15"/>
      <c r="DJ308" s="15"/>
      <c r="DK308" s="15"/>
      <c r="DL308" s="15"/>
      <c r="DM308" s="15"/>
      <c r="DN308" s="15"/>
      <c r="DO308" s="15"/>
      <c r="DP308" s="15"/>
      <c r="DQ308" s="15"/>
      <c r="DR308" s="15"/>
      <c r="DS308" s="15"/>
      <c r="DT308" s="15"/>
      <c r="DU308" s="15"/>
      <c r="DV308" s="15"/>
      <c r="DW308" s="15"/>
      <c r="DX308" s="15"/>
      <c r="DY308" s="15"/>
      <c r="DZ308" s="15"/>
      <c r="EA308" s="15"/>
      <c r="EB308" s="15"/>
      <c r="EC308" s="15"/>
      <c r="ED308" s="15"/>
      <c r="EE308" s="15"/>
      <c r="EF308" s="15"/>
      <c r="EG308" s="15"/>
      <c r="EH308" s="15"/>
      <c r="EI308" s="15"/>
      <c r="EJ308" s="15"/>
      <c r="EK308" s="15"/>
      <c r="EL308" s="15"/>
      <c r="EM308" s="15"/>
      <c r="EN308" s="15"/>
      <c r="EO308" s="15"/>
      <c r="EP308" s="15"/>
      <c r="EQ308" s="15"/>
      <c r="ER308" s="15"/>
      <c r="ES308" s="15"/>
      <c r="ET308" s="15"/>
      <c r="EU308" s="15"/>
      <c r="EV308" s="15"/>
      <c r="EW308" s="15"/>
      <c r="EX308" s="15"/>
      <c r="EY308" s="15"/>
      <c r="EZ308" s="15"/>
      <c r="FA308" s="15"/>
      <c r="FB308" s="15"/>
      <c r="FC308" s="15"/>
      <c r="FD308" s="15"/>
      <c r="FE308" s="15"/>
      <c r="FF308" s="15"/>
      <c r="FG308" s="15"/>
      <c r="FH308" s="15"/>
      <c r="FI308" s="15"/>
      <c r="FJ308" s="15"/>
      <c r="FK308" s="15"/>
      <c r="FL308" s="15"/>
      <c r="FM308" s="15"/>
      <c r="FN308" s="15"/>
      <c r="FO308" s="15"/>
      <c r="FP308" s="15"/>
      <c r="FQ308" s="15"/>
      <c r="FR308" s="15"/>
      <c r="FS308" s="15"/>
      <c r="FT308" s="15"/>
      <c r="FU308" s="15"/>
      <c r="FV308" s="15"/>
      <c r="FW308" s="15"/>
      <c r="FX308" s="15"/>
      <c r="FY308" s="15"/>
      <c r="FZ308" s="15"/>
      <c r="GA308" s="15"/>
      <c r="GB308" s="15"/>
      <c r="GC308" s="15"/>
      <c r="GD308" s="15"/>
      <c r="GE308" s="15"/>
      <c r="GF308" s="15"/>
      <c r="GG308" s="15"/>
      <c r="GH308" s="15"/>
      <c r="GI308" s="15"/>
      <c r="GJ308" s="15"/>
      <c r="GK308" s="15"/>
      <c r="GL308" s="15"/>
    </row>
    <row r="309" spans="97:194" ht="5.25" customHeight="1" x14ac:dyDescent="0.25">
      <c r="CS309" s="3"/>
      <c r="CT309" s="15"/>
      <c r="CU309" s="15"/>
      <c r="CV309" s="15"/>
      <c r="CW309" s="15"/>
      <c r="CX309" s="15"/>
      <c r="CY309" s="15"/>
      <c r="CZ309" s="15"/>
      <c r="DA309" s="15"/>
      <c r="DB309" s="15"/>
      <c r="DC309" s="15"/>
      <c r="DD309" s="15"/>
      <c r="DE309" s="15"/>
      <c r="DF309" s="15"/>
      <c r="DG309" s="15"/>
      <c r="DH309" s="15"/>
      <c r="DI309" s="15"/>
      <c r="DJ309" s="15"/>
      <c r="DK309" s="15"/>
      <c r="DL309" s="15"/>
      <c r="DM309" s="15"/>
      <c r="DN309" s="15"/>
      <c r="DO309" s="15"/>
      <c r="DP309" s="15"/>
      <c r="DQ309" s="15"/>
      <c r="DR309" s="15"/>
      <c r="DS309" s="15"/>
      <c r="DT309" s="15"/>
      <c r="DU309" s="15"/>
      <c r="DV309" s="15"/>
      <c r="DW309" s="15"/>
      <c r="DX309" s="15"/>
      <c r="DY309" s="15"/>
      <c r="DZ309" s="15"/>
      <c r="EA309" s="15"/>
      <c r="EB309" s="15"/>
      <c r="EC309" s="15"/>
      <c r="ED309" s="15"/>
      <c r="EE309" s="15"/>
      <c r="EF309" s="15"/>
      <c r="EG309" s="15"/>
      <c r="EH309" s="15"/>
      <c r="EI309" s="15"/>
      <c r="EJ309" s="15"/>
      <c r="EK309" s="15"/>
      <c r="EL309" s="15"/>
      <c r="EM309" s="15"/>
      <c r="EN309" s="15"/>
      <c r="EO309" s="15"/>
      <c r="EP309" s="15"/>
      <c r="EQ309" s="15"/>
      <c r="ER309" s="15"/>
      <c r="ES309" s="15"/>
      <c r="ET309" s="15"/>
      <c r="EU309" s="15"/>
      <c r="EV309" s="15"/>
      <c r="EW309" s="15"/>
      <c r="EX309" s="15"/>
      <c r="EY309" s="15"/>
      <c r="EZ309" s="15"/>
      <c r="FA309" s="15"/>
      <c r="FB309" s="15"/>
      <c r="FC309" s="15"/>
      <c r="FD309" s="15"/>
      <c r="FE309" s="15"/>
      <c r="FF309" s="15"/>
      <c r="FG309" s="15"/>
      <c r="FH309" s="15"/>
      <c r="FI309" s="15"/>
      <c r="FJ309" s="15"/>
      <c r="FK309" s="15"/>
      <c r="FL309" s="15"/>
      <c r="FM309" s="15"/>
      <c r="FN309" s="15"/>
      <c r="FO309" s="15"/>
      <c r="FP309" s="15"/>
      <c r="FQ309" s="15"/>
      <c r="FR309" s="15"/>
      <c r="FS309" s="15"/>
      <c r="FT309" s="15"/>
      <c r="FU309" s="15"/>
      <c r="FV309" s="15"/>
      <c r="FW309" s="15"/>
      <c r="FX309" s="15"/>
      <c r="FY309" s="15"/>
      <c r="FZ309" s="15"/>
      <c r="GA309" s="15"/>
      <c r="GB309" s="15"/>
      <c r="GC309" s="15"/>
      <c r="GD309" s="15"/>
      <c r="GE309" s="15"/>
      <c r="GF309" s="15"/>
      <c r="GG309" s="15"/>
      <c r="GH309" s="15"/>
      <c r="GI309" s="15"/>
      <c r="GJ309" s="15"/>
      <c r="GK309" s="15"/>
      <c r="GL309" s="15"/>
    </row>
    <row r="310" spans="97:194" ht="5.25" customHeight="1" x14ac:dyDescent="0.25">
      <c r="CS310" s="3"/>
      <c r="CT310" s="15"/>
      <c r="CU310" s="15"/>
      <c r="CV310" s="15"/>
      <c r="CW310" s="15"/>
      <c r="CX310" s="15"/>
      <c r="CY310" s="15"/>
      <c r="CZ310" s="15"/>
      <c r="DA310" s="15"/>
      <c r="DB310" s="15"/>
      <c r="DC310" s="15"/>
      <c r="DD310" s="15"/>
      <c r="DE310" s="15"/>
      <c r="DF310" s="15"/>
      <c r="DG310" s="15"/>
      <c r="DH310" s="15"/>
      <c r="DI310" s="15"/>
      <c r="DJ310" s="15"/>
      <c r="DK310" s="15"/>
      <c r="DL310" s="15"/>
      <c r="DM310" s="15"/>
      <c r="DN310" s="15"/>
      <c r="DO310" s="15"/>
      <c r="DP310" s="15"/>
      <c r="DQ310" s="15"/>
      <c r="DR310" s="15"/>
      <c r="DS310" s="15"/>
      <c r="DT310" s="15"/>
      <c r="DU310" s="15"/>
      <c r="DV310" s="15"/>
      <c r="DW310" s="15"/>
      <c r="DX310" s="15"/>
      <c r="DY310" s="15"/>
      <c r="DZ310" s="15"/>
      <c r="EA310" s="15"/>
      <c r="EB310" s="15"/>
      <c r="EC310" s="15"/>
      <c r="ED310" s="15"/>
      <c r="EE310" s="15"/>
      <c r="EF310" s="15"/>
      <c r="EG310" s="15"/>
      <c r="EH310" s="15"/>
      <c r="EI310" s="15"/>
      <c r="EJ310" s="15"/>
      <c r="EK310" s="15"/>
      <c r="EL310" s="15"/>
      <c r="EM310" s="15"/>
      <c r="EN310" s="15"/>
      <c r="EO310" s="15"/>
      <c r="EP310" s="15"/>
      <c r="EQ310" s="15"/>
      <c r="ER310" s="15"/>
      <c r="ES310" s="15"/>
      <c r="ET310" s="15"/>
      <c r="EU310" s="15"/>
      <c r="EV310" s="15"/>
      <c r="EW310" s="15"/>
      <c r="EX310" s="15"/>
      <c r="EY310" s="15"/>
      <c r="EZ310" s="15"/>
      <c r="FA310" s="15"/>
      <c r="FB310" s="15"/>
      <c r="FC310" s="15"/>
      <c r="FD310" s="15"/>
      <c r="FE310" s="15"/>
      <c r="FF310" s="15"/>
      <c r="FG310" s="15"/>
      <c r="FH310" s="15"/>
      <c r="FI310" s="15"/>
      <c r="FJ310" s="15"/>
      <c r="FK310" s="15"/>
      <c r="FL310" s="15"/>
      <c r="FM310" s="15"/>
      <c r="FN310" s="15"/>
      <c r="FO310" s="15"/>
      <c r="FP310" s="15"/>
      <c r="FQ310" s="15"/>
      <c r="FR310" s="15"/>
      <c r="FS310" s="15"/>
      <c r="FT310" s="15"/>
      <c r="FU310" s="15"/>
      <c r="FV310" s="15"/>
      <c r="FW310" s="15"/>
      <c r="FX310" s="15"/>
      <c r="FY310" s="15"/>
      <c r="FZ310" s="15"/>
      <c r="GA310" s="15"/>
      <c r="GB310" s="15"/>
      <c r="GC310" s="15"/>
      <c r="GD310" s="15"/>
      <c r="GE310" s="15"/>
      <c r="GF310" s="15"/>
      <c r="GG310" s="15"/>
      <c r="GH310" s="15"/>
      <c r="GI310" s="15"/>
      <c r="GJ310" s="15"/>
      <c r="GK310" s="15"/>
      <c r="GL310" s="15"/>
    </row>
    <row r="311" spans="97:194" ht="5.25" customHeight="1" x14ac:dyDescent="0.25">
      <c r="CS311" s="3"/>
      <c r="CT311" s="15"/>
      <c r="CU311" s="15"/>
      <c r="CV311" s="15"/>
      <c r="CW311" s="15"/>
      <c r="CX311" s="15"/>
      <c r="CY311" s="15"/>
      <c r="CZ311" s="15"/>
      <c r="DA311" s="15"/>
      <c r="DB311" s="15"/>
      <c r="DC311" s="15"/>
      <c r="DD311" s="15"/>
      <c r="DE311" s="15"/>
      <c r="DF311" s="15"/>
      <c r="DG311" s="15"/>
      <c r="DH311" s="15"/>
      <c r="DI311" s="15"/>
      <c r="DJ311" s="15"/>
      <c r="DK311" s="15"/>
      <c r="DL311" s="15"/>
      <c r="DM311" s="15"/>
      <c r="DN311" s="15"/>
      <c r="DO311" s="15"/>
      <c r="DP311" s="15"/>
      <c r="DQ311" s="15"/>
      <c r="DR311" s="15"/>
      <c r="DS311" s="15"/>
      <c r="DT311" s="15"/>
      <c r="DU311" s="15"/>
      <c r="DV311" s="15"/>
      <c r="DW311" s="15"/>
      <c r="DX311" s="15"/>
      <c r="DY311" s="15"/>
      <c r="DZ311" s="15"/>
      <c r="EA311" s="15"/>
      <c r="EB311" s="15"/>
      <c r="EC311" s="15"/>
      <c r="ED311" s="15"/>
      <c r="EE311" s="15"/>
      <c r="EF311" s="15"/>
      <c r="EG311" s="15"/>
      <c r="EH311" s="15"/>
      <c r="EI311" s="15"/>
      <c r="EJ311" s="15"/>
      <c r="EK311" s="15"/>
      <c r="EL311" s="15"/>
      <c r="EM311" s="15"/>
      <c r="EN311" s="15"/>
      <c r="EO311" s="15"/>
      <c r="EP311" s="15"/>
      <c r="EQ311" s="15"/>
      <c r="ER311" s="15"/>
      <c r="ES311" s="15"/>
      <c r="ET311" s="15"/>
      <c r="EU311" s="15"/>
      <c r="EV311" s="15"/>
      <c r="EW311" s="15"/>
      <c r="EX311" s="15"/>
      <c r="EY311" s="15"/>
      <c r="EZ311" s="15"/>
      <c r="FA311" s="15"/>
      <c r="FB311" s="15"/>
      <c r="FC311" s="15"/>
      <c r="FD311" s="15"/>
      <c r="FE311" s="15"/>
      <c r="FF311" s="15"/>
      <c r="FG311" s="15"/>
      <c r="FH311" s="15"/>
      <c r="FI311" s="15"/>
      <c r="FJ311" s="15"/>
      <c r="FK311" s="15"/>
      <c r="FL311" s="15"/>
      <c r="FM311" s="15"/>
      <c r="FN311" s="15"/>
      <c r="FO311" s="15"/>
      <c r="FP311" s="15"/>
      <c r="FQ311" s="15"/>
      <c r="FR311" s="15"/>
      <c r="FS311" s="15"/>
      <c r="FT311" s="15"/>
      <c r="FU311" s="15"/>
      <c r="FV311" s="15"/>
      <c r="FW311" s="15"/>
      <c r="FX311" s="15"/>
      <c r="FY311" s="15"/>
      <c r="FZ311" s="15"/>
      <c r="GA311" s="15"/>
      <c r="GB311" s="15"/>
      <c r="GC311" s="15"/>
      <c r="GD311" s="15"/>
      <c r="GE311" s="15"/>
      <c r="GF311" s="15"/>
      <c r="GG311" s="15"/>
      <c r="GH311" s="15"/>
      <c r="GI311" s="15"/>
      <c r="GJ311" s="15"/>
      <c r="GK311" s="15"/>
      <c r="GL311" s="15"/>
    </row>
    <row r="312" spans="97:194" ht="5.25" customHeight="1" x14ac:dyDescent="0.25">
      <c r="CS312" s="3"/>
      <c r="CT312" s="15"/>
      <c r="CU312" s="15"/>
      <c r="CV312" s="15"/>
      <c r="CW312" s="15"/>
      <c r="CX312" s="15"/>
      <c r="CY312" s="15"/>
      <c r="CZ312" s="15"/>
      <c r="DA312" s="15"/>
      <c r="DB312" s="15"/>
      <c r="DC312" s="15"/>
      <c r="DD312" s="15"/>
      <c r="DE312" s="15"/>
      <c r="DF312" s="15"/>
      <c r="DG312" s="15"/>
      <c r="DH312" s="15"/>
      <c r="DI312" s="15"/>
      <c r="DJ312" s="15"/>
      <c r="DK312" s="15"/>
      <c r="DL312" s="15"/>
      <c r="DM312" s="15"/>
      <c r="DN312" s="15"/>
      <c r="DO312" s="15"/>
      <c r="DP312" s="15"/>
      <c r="DQ312" s="15"/>
      <c r="DR312" s="15"/>
      <c r="DS312" s="15"/>
      <c r="DT312" s="15"/>
      <c r="DU312" s="15"/>
      <c r="DV312" s="15"/>
      <c r="DW312" s="15"/>
      <c r="DX312" s="15"/>
      <c r="DY312" s="15"/>
      <c r="DZ312" s="15"/>
      <c r="EA312" s="15"/>
      <c r="EB312" s="15"/>
      <c r="EC312" s="15"/>
      <c r="ED312" s="15"/>
      <c r="EE312" s="15"/>
      <c r="EF312" s="15"/>
      <c r="EG312" s="15"/>
      <c r="EH312" s="15"/>
      <c r="EI312" s="15"/>
      <c r="EJ312" s="15"/>
      <c r="EK312" s="15"/>
      <c r="EL312" s="15"/>
      <c r="EM312" s="15"/>
      <c r="EN312" s="15"/>
      <c r="EO312" s="15"/>
      <c r="EP312" s="15"/>
      <c r="EQ312" s="15"/>
      <c r="ER312" s="15"/>
      <c r="ES312" s="15"/>
      <c r="ET312" s="15"/>
      <c r="EU312" s="15"/>
      <c r="EV312" s="15"/>
      <c r="EW312" s="15"/>
      <c r="EX312" s="15"/>
      <c r="EY312" s="15"/>
      <c r="EZ312" s="15"/>
      <c r="FA312" s="15"/>
      <c r="FB312" s="15"/>
      <c r="FC312" s="15"/>
      <c r="FD312" s="15"/>
      <c r="FE312" s="15"/>
      <c r="FF312" s="15"/>
      <c r="FG312" s="15"/>
      <c r="FH312" s="15"/>
      <c r="FI312" s="15"/>
      <c r="FJ312" s="15"/>
      <c r="FK312" s="15"/>
      <c r="FL312" s="15"/>
      <c r="FM312" s="15"/>
      <c r="FN312" s="15"/>
      <c r="FO312" s="15"/>
      <c r="FP312" s="15"/>
      <c r="FQ312" s="15"/>
      <c r="FR312" s="15"/>
      <c r="FS312" s="15"/>
      <c r="FT312" s="15"/>
      <c r="FU312" s="15"/>
      <c r="FV312" s="15"/>
      <c r="FW312" s="15"/>
      <c r="FX312" s="15"/>
      <c r="FY312" s="15"/>
      <c r="FZ312" s="15"/>
      <c r="GA312" s="15"/>
      <c r="GB312" s="15"/>
      <c r="GC312" s="15"/>
      <c r="GD312" s="15"/>
      <c r="GE312" s="15"/>
      <c r="GF312" s="15"/>
      <c r="GG312" s="15"/>
      <c r="GH312" s="15"/>
      <c r="GI312" s="15"/>
      <c r="GJ312" s="15"/>
      <c r="GK312" s="15"/>
      <c r="GL312" s="15"/>
    </row>
    <row r="313" spans="97:194" ht="5.25" customHeight="1" x14ac:dyDescent="0.25">
      <c r="CS313" s="3"/>
      <c r="CT313" s="15"/>
      <c r="CU313" s="15"/>
      <c r="CV313" s="15"/>
      <c r="CW313" s="15"/>
      <c r="CX313" s="15"/>
      <c r="CY313" s="15"/>
      <c r="CZ313" s="15"/>
      <c r="DA313" s="15"/>
      <c r="DB313" s="15"/>
      <c r="DC313" s="15"/>
      <c r="DD313" s="15"/>
      <c r="DE313" s="15"/>
      <c r="DF313" s="15"/>
      <c r="DG313" s="15"/>
      <c r="DH313" s="15"/>
      <c r="DI313" s="15"/>
      <c r="DJ313" s="15"/>
      <c r="DK313" s="15"/>
      <c r="DL313" s="15"/>
      <c r="DM313" s="15"/>
      <c r="DN313" s="15"/>
      <c r="DO313" s="15"/>
      <c r="DP313" s="15"/>
      <c r="DQ313" s="15"/>
      <c r="DR313" s="15"/>
      <c r="DS313" s="15"/>
      <c r="DT313" s="15"/>
      <c r="DU313" s="15"/>
      <c r="DV313" s="15"/>
      <c r="DW313" s="15"/>
      <c r="DX313" s="15"/>
      <c r="DY313" s="15"/>
      <c r="DZ313" s="15"/>
      <c r="EA313" s="15"/>
      <c r="EB313" s="15"/>
      <c r="EC313" s="15"/>
      <c r="ED313" s="15"/>
      <c r="EE313" s="15"/>
      <c r="EF313" s="15"/>
      <c r="EG313" s="15"/>
      <c r="EH313" s="15"/>
      <c r="EI313" s="15"/>
      <c r="EJ313" s="15"/>
      <c r="EK313" s="15"/>
      <c r="EL313" s="15"/>
      <c r="EM313" s="15"/>
      <c r="EN313" s="15"/>
      <c r="EO313" s="15"/>
      <c r="EP313" s="15"/>
      <c r="EQ313" s="15"/>
      <c r="ER313" s="15"/>
      <c r="ES313" s="15"/>
      <c r="ET313" s="15"/>
      <c r="EU313" s="15"/>
      <c r="EV313" s="15"/>
      <c r="EW313" s="15"/>
      <c r="EX313" s="15"/>
      <c r="EY313" s="15"/>
      <c r="EZ313" s="15"/>
      <c r="FA313" s="15"/>
      <c r="FB313" s="15"/>
      <c r="FC313" s="15"/>
      <c r="FD313" s="15"/>
      <c r="FE313" s="15"/>
      <c r="FF313" s="15"/>
      <c r="FG313" s="15"/>
      <c r="FH313" s="15"/>
      <c r="FI313" s="15"/>
      <c r="FJ313" s="15"/>
      <c r="FK313" s="15"/>
      <c r="FL313" s="15"/>
      <c r="FM313" s="15"/>
      <c r="FN313" s="15"/>
      <c r="FO313" s="15"/>
      <c r="FP313" s="15"/>
      <c r="FQ313" s="15"/>
      <c r="FR313" s="15"/>
      <c r="FS313" s="15"/>
      <c r="FT313" s="15"/>
      <c r="FU313" s="15"/>
      <c r="FV313" s="15"/>
      <c r="FW313" s="15"/>
      <c r="FX313" s="15"/>
      <c r="FY313" s="15"/>
      <c r="FZ313" s="15"/>
      <c r="GA313" s="15"/>
      <c r="GB313" s="15"/>
      <c r="GC313" s="15"/>
      <c r="GD313" s="15"/>
      <c r="GE313" s="15"/>
      <c r="GF313" s="15"/>
      <c r="GG313" s="15"/>
      <c r="GH313" s="15"/>
      <c r="GI313" s="15"/>
      <c r="GJ313" s="15"/>
      <c r="GK313" s="15"/>
      <c r="GL313" s="15"/>
    </row>
    <row r="314" spans="97:194" ht="5.25" customHeight="1" x14ac:dyDescent="0.25">
      <c r="CS314" s="3"/>
      <c r="CT314" s="15"/>
      <c r="CU314" s="15"/>
      <c r="CV314" s="15"/>
      <c r="CW314" s="15"/>
      <c r="CX314" s="15"/>
      <c r="CY314" s="15"/>
      <c r="CZ314" s="15"/>
      <c r="DA314" s="15"/>
      <c r="DB314" s="15"/>
      <c r="DC314" s="15"/>
      <c r="DD314" s="15"/>
      <c r="DE314" s="15"/>
      <c r="DF314" s="15"/>
      <c r="DG314" s="15"/>
      <c r="DH314" s="15"/>
      <c r="DI314" s="15"/>
      <c r="DJ314" s="15"/>
      <c r="DK314" s="15"/>
      <c r="DL314" s="15"/>
      <c r="DM314" s="15"/>
      <c r="DN314" s="15"/>
      <c r="DO314" s="15"/>
      <c r="DP314" s="15"/>
      <c r="DQ314" s="15"/>
      <c r="DR314" s="15"/>
      <c r="DS314" s="15"/>
      <c r="DT314" s="15"/>
      <c r="DU314" s="15"/>
      <c r="DV314" s="15"/>
      <c r="DW314" s="15"/>
      <c r="DX314" s="15"/>
      <c r="DY314" s="15"/>
      <c r="DZ314" s="15"/>
      <c r="EA314" s="15"/>
      <c r="EB314" s="15"/>
      <c r="EC314" s="15"/>
      <c r="ED314" s="15"/>
      <c r="EE314" s="15"/>
      <c r="EF314" s="15"/>
      <c r="EG314" s="15"/>
      <c r="EH314" s="15"/>
      <c r="EI314" s="15"/>
      <c r="EJ314" s="15"/>
      <c r="EK314" s="15"/>
      <c r="EL314" s="15"/>
      <c r="EM314" s="15"/>
      <c r="EN314" s="15"/>
      <c r="EO314" s="15"/>
      <c r="EP314" s="15"/>
      <c r="EQ314" s="15"/>
      <c r="ER314" s="15"/>
      <c r="ES314" s="15"/>
      <c r="ET314" s="15"/>
      <c r="EU314" s="15"/>
      <c r="EV314" s="15"/>
      <c r="EW314" s="15"/>
      <c r="EX314" s="15"/>
      <c r="EY314" s="15"/>
      <c r="EZ314" s="15"/>
      <c r="FA314" s="15"/>
      <c r="FB314" s="15"/>
      <c r="FC314" s="15"/>
      <c r="FD314" s="15"/>
      <c r="FE314" s="15"/>
      <c r="FF314" s="15"/>
      <c r="FG314" s="15"/>
      <c r="FH314" s="15"/>
      <c r="FI314" s="15"/>
      <c r="FJ314" s="15"/>
      <c r="FK314" s="15"/>
      <c r="FL314" s="15"/>
      <c r="FM314" s="15"/>
      <c r="FN314" s="15"/>
      <c r="FO314" s="15"/>
      <c r="FP314" s="15"/>
      <c r="FQ314" s="15"/>
      <c r="FR314" s="15"/>
      <c r="FS314" s="15"/>
      <c r="FT314" s="15"/>
      <c r="FU314" s="15"/>
      <c r="FV314" s="15"/>
      <c r="FW314" s="15"/>
      <c r="FX314" s="15"/>
      <c r="FY314" s="15"/>
      <c r="FZ314" s="15"/>
      <c r="GA314" s="15"/>
      <c r="GB314" s="15"/>
      <c r="GC314" s="15"/>
      <c r="GD314" s="15"/>
      <c r="GE314" s="15"/>
      <c r="GF314" s="15"/>
      <c r="GG314" s="15"/>
      <c r="GH314" s="15"/>
      <c r="GI314" s="15"/>
      <c r="GJ314" s="15"/>
      <c r="GK314" s="15"/>
      <c r="GL314" s="15"/>
    </row>
    <row r="315" spans="97:194" ht="5.25" customHeight="1" x14ac:dyDescent="0.25">
      <c r="CS315" s="3"/>
      <c r="CT315" s="15"/>
      <c r="CU315" s="15"/>
      <c r="CV315" s="15"/>
      <c r="CW315" s="15"/>
      <c r="CX315" s="15"/>
      <c r="CY315" s="15"/>
      <c r="CZ315" s="15"/>
      <c r="DA315" s="15"/>
      <c r="DB315" s="15"/>
      <c r="DC315" s="15"/>
      <c r="DD315" s="15"/>
      <c r="DE315" s="15"/>
      <c r="DF315" s="15"/>
      <c r="DG315" s="15"/>
      <c r="DH315" s="15"/>
      <c r="DI315" s="15"/>
      <c r="DJ315" s="15"/>
      <c r="DK315" s="15"/>
      <c r="DL315" s="15"/>
      <c r="DM315" s="15"/>
      <c r="DN315" s="15"/>
      <c r="DO315" s="15"/>
      <c r="DP315" s="15"/>
      <c r="DQ315" s="15"/>
      <c r="DR315" s="15"/>
      <c r="DS315" s="15"/>
      <c r="DT315" s="15"/>
      <c r="DU315" s="15"/>
      <c r="DV315" s="15"/>
      <c r="DW315" s="15"/>
      <c r="DX315" s="15"/>
      <c r="DY315" s="15"/>
      <c r="DZ315" s="15"/>
      <c r="EA315" s="15"/>
      <c r="EB315" s="15"/>
      <c r="EC315" s="15"/>
      <c r="ED315" s="15"/>
      <c r="EE315" s="15"/>
      <c r="EF315" s="15"/>
      <c r="EG315" s="15"/>
      <c r="EH315" s="15"/>
      <c r="EI315" s="15"/>
      <c r="EJ315" s="15"/>
      <c r="EK315" s="15"/>
      <c r="EL315" s="15"/>
      <c r="EM315" s="15"/>
      <c r="EN315" s="15"/>
      <c r="EO315" s="15"/>
      <c r="EP315" s="15"/>
      <c r="EQ315" s="15"/>
      <c r="ER315" s="15"/>
      <c r="ES315" s="15"/>
      <c r="ET315" s="15"/>
      <c r="EU315" s="15"/>
      <c r="EV315" s="15"/>
      <c r="EW315" s="15"/>
      <c r="EX315" s="15"/>
      <c r="EY315" s="15"/>
      <c r="EZ315" s="15"/>
      <c r="FA315" s="15"/>
      <c r="FB315" s="15"/>
      <c r="FC315" s="15"/>
      <c r="FD315" s="15"/>
      <c r="FE315" s="15"/>
      <c r="FF315" s="15"/>
      <c r="FG315" s="15"/>
      <c r="FH315" s="15"/>
      <c r="FI315" s="15"/>
      <c r="FJ315" s="15"/>
      <c r="FK315" s="15"/>
      <c r="FL315" s="15"/>
      <c r="FM315" s="15"/>
      <c r="FN315" s="15"/>
      <c r="FO315" s="15"/>
      <c r="FP315" s="15"/>
      <c r="FQ315" s="15"/>
      <c r="FR315" s="15"/>
      <c r="FS315" s="15"/>
      <c r="FT315" s="15"/>
      <c r="FU315" s="15"/>
      <c r="FV315" s="15"/>
      <c r="FW315" s="15"/>
      <c r="FX315" s="15"/>
      <c r="FY315" s="15"/>
      <c r="FZ315" s="15"/>
      <c r="GA315" s="15"/>
      <c r="GB315" s="15"/>
      <c r="GC315" s="15"/>
      <c r="GD315" s="15"/>
      <c r="GE315" s="15"/>
      <c r="GF315" s="15"/>
      <c r="GG315" s="15"/>
      <c r="GH315" s="15"/>
      <c r="GI315" s="15"/>
      <c r="GJ315" s="15"/>
      <c r="GK315" s="15"/>
      <c r="GL315" s="15"/>
    </row>
    <row r="316" spans="97:194" ht="5.25" customHeight="1" x14ac:dyDescent="0.25">
      <c r="CS316" s="3"/>
      <c r="CT316" s="15"/>
      <c r="CU316" s="15"/>
      <c r="CV316" s="15"/>
      <c r="CW316" s="15"/>
      <c r="CX316" s="15"/>
      <c r="CY316" s="15"/>
      <c r="CZ316" s="15"/>
      <c r="DA316" s="15"/>
      <c r="DB316" s="15"/>
      <c r="DC316" s="15"/>
      <c r="DD316" s="15"/>
      <c r="DE316" s="15"/>
      <c r="DF316" s="15"/>
      <c r="DG316" s="15"/>
      <c r="DH316" s="15"/>
      <c r="DI316" s="15"/>
      <c r="DJ316" s="15"/>
      <c r="DK316" s="15"/>
      <c r="DL316" s="15"/>
      <c r="DM316" s="15"/>
      <c r="DN316" s="15"/>
      <c r="DO316" s="15"/>
      <c r="DP316" s="15"/>
      <c r="DQ316" s="15"/>
      <c r="DR316" s="15"/>
      <c r="DS316" s="15"/>
      <c r="DT316" s="15"/>
      <c r="DU316" s="15"/>
      <c r="DV316" s="15"/>
      <c r="DW316" s="15"/>
      <c r="DX316" s="15"/>
      <c r="DY316" s="15"/>
      <c r="DZ316" s="15"/>
      <c r="EA316" s="15"/>
      <c r="EB316" s="15"/>
      <c r="EC316" s="15"/>
      <c r="ED316" s="15"/>
      <c r="EE316" s="15"/>
      <c r="EF316" s="15"/>
      <c r="EG316" s="15"/>
      <c r="EH316" s="15"/>
      <c r="EI316" s="15"/>
      <c r="EJ316" s="15"/>
      <c r="EK316" s="15"/>
      <c r="EL316" s="15"/>
      <c r="EM316" s="15"/>
      <c r="EN316" s="15"/>
      <c r="EO316" s="15"/>
      <c r="EP316" s="15"/>
      <c r="EQ316" s="15"/>
      <c r="ER316" s="15"/>
      <c r="ES316" s="15"/>
      <c r="ET316" s="15"/>
      <c r="EU316" s="15"/>
      <c r="EV316" s="15"/>
      <c r="EW316" s="15"/>
      <c r="EX316" s="15"/>
      <c r="EY316" s="15"/>
      <c r="EZ316" s="15"/>
      <c r="FA316" s="15"/>
      <c r="FB316" s="15"/>
      <c r="FC316" s="15"/>
      <c r="FD316" s="15"/>
      <c r="FE316" s="15"/>
      <c r="FF316" s="15"/>
      <c r="FG316" s="15"/>
      <c r="FH316" s="15"/>
      <c r="FI316" s="15"/>
      <c r="FJ316" s="15"/>
      <c r="FK316" s="15"/>
      <c r="FL316" s="15"/>
      <c r="FM316" s="15"/>
      <c r="FN316" s="15"/>
      <c r="FO316" s="15"/>
      <c r="FP316" s="15"/>
      <c r="FQ316" s="15"/>
      <c r="FR316" s="15"/>
      <c r="FS316" s="15"/>
      <c r="FT316" s="15"/>
      <c r="FU316" s="15"/>
      <c r="FV316" s="15"/>
      <c r="FW316" s="15"/>
      <c r="FX316" s="15"/>
      <c r="FY316" s="15"/>
      <c r="FZ316" s="15"/>
      <c r="GA316" s="15"/>
      <c r="GB316" s="15"/>
      <c r="GC316" s="15"/>
      <c r="GD316" s="15"/>
      <c r="GE316" s="15"/>
      <c r="GF316" s="15"/>
      <c r="GG316" s="15"/>
      <c r="GH316" s="15"/>
      <c r="GI316" s="15"/>
      <c r="GJ316" s="15"/>
      <c r="GK316" s="15"/>
      <c r="GL316" s="15"/>
    </row>
    <row r="317" spans="97:194" ht="5.25" customHeight="1" x14ac:dyDescent="0.25">
      <c r="CS317" s="3"/>
      <c r="CT317" s="15"/>
      <c r="CU317" s="15"/>
      <c r="CV317" s="15"/>
      <c r="CW317" s="15"/>
      <c r="CX317" s="15"/>
      <c r="CY317" s="15"/>
      <c r="CZ317" s="15"/>
      <c r="DA317" s="15"/>
      <c r="DB317" s="15"/>
      <c r="DC317" s="15"/>
      <c r="DD317" s="15"/>
      <c r="DE317" s="15"/>
      <c r="DF317" s="15"/>
      <c r="DG317" s="15"/>
      <c r="DH317" s="15"/>
      <c r="DI317" s="15"/>
      <c r="DJ317" s="15"/>
      <c r="DK317" s="15"/>
      <c r="DL317" s="15"/>
      <c r="DM317" s="15"/>
      <c r="DN317" s="15"/>
      <c r="DO317" s="15"/>
      <c r="DP317" s="15"/>
      <c r="DQ317" s="15"/>
      <c r="DR317" s="15"/>
      <c r="DS317" s="15"/>
      <c r="DT317" s="15"/>
      <c r="DU317" s="15"/>
      <c r="DV317" s="15"/>
      <c r="DW317" s="15"/>
      <c r="DX317" s="15"/>
      <c r="DY317" s="15"/>
      <c r="DZ317" s="15"/>
      <c r="EA317" s="15"/>
      <c r="EB317" s="15"/>
      <c r="EC317" s="15"/>
      <c r="ED317" s="15"/>
      <c r="EE317" s="15"/>
      <c r="EF317" s="15"/>
      <c r="EG317" s="15"/>
      <c r="EH317" s="15"/>
      <c r="EI317" s="15"/>
      <c r="EJ317" s="15"/>
      <c r="EK317" s="15"/>
      <c r="EL317" s="15"/>
      <c r="EM317" s="15"/>
      <c r="EN317" s="15"/>
      <c r="EO317" s="15"/>
      <c r="EP317" s="15"/>
      <c r="EQ317" s="15"/>
      <c r="ER317" s="15"/>
      <c r="ES317" s="15"/>
      <c r="ET317" s="15"/>
      <c r="EU317" s="15"/>
      <c r="EV317" s="15"/>
      <c r="EW317" s="15"/>
      <c r="EX317" s="15"/>
      <c r="EY317" s="15"/>
      <c r="EZ317" s="15"/>
      <c r="FA317" s="15"/>
      <c r="FB317" s="15"/>
      <c r="FC317" s="15"/>
      <c r="FD317" s="15"/>
      <c r="FE317" s="15"/>
      <c r="FF317" s="15"/>
      <c r="FG317" s="15"/>
      <c r="FH317" s="15"/>
      <c r="FI317" s="15"/>
      <c r="FJ317" s="15"/>
      <c r="FK317" s="15"/>
      <c r="FL317" s="15"/>
      <c r="FM317" s="15"/>
      <c r="FN317" s="15"/>
      <c r="FO317" s="15"/>
      <c r="FP317" s="15"/>
      <c r="FQ317" s="15"/>
      <c r="FR317" s="15"/>
      <c r="FS317" s="15"/>
      <c r="FT317" s="15"/>
      <c r="FU317" s="15"/>
      <c r="FV317" s="15"/>
      <c r="FW317" s="15"/>
      <c r="FX317" s="15"/>
      <c r="FY317" s="15"/>
      <c r="FZ317" s="15"/>
      <c r="GA317" s="15"/>
      <c r="GB317" s="15"/>
      <c r="GC317" s="15"/>
      <c r="GD317" s="15"/>
      <c r="GE317" s="15"/>
      <c r="GF317" s="15"/>
      <c r="GG317" s="15"/>
      <c r="GH317" s="15"/>
      <c r="GI317" s="15"/>
      <c r="GJ317" s="15"/>
      <c r="GK317" s="15"/>
      <c r="GL317" s="15"/>
    </row>
    <row r="318" spans="97:194" ht="5.25" customHeight="1" x14ac:dyDescent="0.25">
      <c r="CS318" s="3"/>
      <c r="CT318" s="15"/>
      <c r="CU318" s="15"/>
      <c r="CV318" s="15"/>
      <c r="CW318" s="15"/>
      <c r="CX318" s="15"/>
      <c r="CY318" s="15"/>
      <c r="CZ318" s="15"/>
      <c r="DA318" s="15"/>
      <c r="DB318" s="15"/>
      <c r="DC318" s="15"/>
      <c r="DD318" s="15"/>
      <c r="DE318" s="15"/>
      <c r="DF318" s="15"/>
      <c r="DG318" s="15"/>
      <c r="DH318" s="15"/>
      <c r="DI318" s="15"/>
      <c r="DJ318" s="15"/>
      <c r="DK318" s="15"/>
      <c r="DL318" s="15"/>
      <c r="DM318" s="15"/>
      <c r="DN318" s="15"/>
      <c r="DO318" s="15"/>
      <c r="DP318" s="15"/>
      <c r="DQ318" s="15"/>
      <c r="DR318" s="15"/>
      <c r="DS318" s="15"/>
      <c r="DT318" s="15"/>
      <c r="DU318" s="15"/>
      <c r="DV318" s="15"/>
      <c r="DW318" s="15"/>
      <c r="DX318" s="15"/>
      <c r="DY318" s="15"/>
      <c r="DZ318" s="15"/>
      <c r="EA318" s="15"/>
      <c r="EB318" s="15"/>
      <c r="EC318" s="15"/>
      <c r="ED318" s="15"/>
      <c r="EE318" s="15"/>
      <c r="EF318" s="15"/>
      <c r="EG318" s="15"/>
      <c r="EH318" s="15"/>
      <c r="EI318" s="15"/>
      <c r="EJ318" s="15"/>
      <c r="EK318" s="15"/>
      <c r="EL318" s="15"/>
      <c r="EM318" s="15"/>
      <c r="EN318" s="15"/>
      <c r="EO318" s="15"/>
      <c r="EP318" s="15"/>
      <c r="EQ318" s="15"/>
      <c r="ER318" s="15"/>
      <c r="ES318" s="15"/>
      <c r="ET318" s="15"/>
      <c r="EU318" s="15"/>
      <c r="EV318" s="15"/>
      <c r="EW318" s="15"/>
      <c r="EX318" s="15"/>
      <c r="EY318" s="15"/>
      <c r="EZ318" s="15"/>
      <c r="FA318" s="15"/>
      <c r="FB318" s="15"/>
      <c r="FC318" s="15"/>
      <c r="FD318" s="15"/>
      <c r="FE318" s="15"/>
      <c r="FF318" s="15"/>
      <c r="FG318" s="15"/>
      <c r="FH318" s="15"/>
      <c r="FI318" s="15"/>
      <c r="FJ318" s="15"/>
      <c r="FK318" s="15"/>
      <c r="FL318" s="15"/>
      <c r="FM318" s="15"/>
      <c r="FN318" s="15"/>
      <c r="FO318" s="15"/>
      <c r="FP318" s="15"/>
      <c r="FQ318" s="15"/>
      <c r="FR318" s="15"/>
      <c r="FS318" s="15"/>
      <c r="FT318" s="15"/>
      <c r="FU318" s="15"/>
      <c r="FV318" s="15"/>
      <c r="FW318" s="15"/>
      <c r="FX318" s="15"/>
      <c r="FY318" s="15"/>
      <c r="FZ318" s="15"/>
      <c r="GA318" s="15"/>
      <c r="GB318" s="15"/>
      <c r="GC318" s="15"/>
      <c r="GD318" s="15"/>
      <c r="GE318" s="15"/>
      <c r="GF318" s="15"/>
      <c r="GG318" s="15"/>
      <c r="GH318" s="15"/>
      <c r="GI318" s="15"/>
      <c r="GJ318" s="15"/>
      <c r="GK318" s="15"/>
      <c r="GL318" s="15"/>
    </row>
    <row r="319" spans="97:194" ht="5.25" customHeight="1" x14ac:dyDescent="0.25">
      <c r="CS319" s="3"/>
      <c r="CT319" s="15"/>
      <c r="CU319" s="15"/>
      <c r="CV319" s="15"/>
      <c r="CW319" s="15"/>
      <c r="CX319" s="15"/>
      <c r="CY319" s="15"/>
      <c r="CZ319" s="15"/>
      <c r="DA319" s="15"/>
      <c r="DB319" s="15"/>
      <c r="DC319" s="15"/>
      <c r="DD319" s="15"/>
      <c r="DE319" s="15"/>
      <c r="DF319" s="15"/>
      <c r="DG319" s="15"/>
      <c r="DH319" s="15"/>
      <c r="DI319" s="15"/>
      <c r="DJ319" s="15"/>
      <c r="DK319" s="15"/>
      <c r="DL319" s="15"/>
      <c r="DM319" s="15"/>
      <c r="DN319" s="15"/>
      <c r="DO319" s="15"/>
      <c r="DP319" s="15"/>
      <c r="DQ319" s="15"/>
      <c r="DR319" s="15"/>
      <c r="DS319" s="15"/>
      <c r="DT319" s="15"/>
      <c r="DU319" s="15"/>
      <c r="DV319" s="15"/>
      <c r="DW319" s="15"/>
      <c r="DX319" s="15"/>
      <c r="DY319" s="15"/>
      <c r="DZ319" s="15"/>
      <c r="EA319" s="15"/>
      <c r="EB319" s="15"/>
      <c r="EC319" s="15"/>
      <c r="ED319" s="15"/>
      <c r="EE319" s="15"/>
      <c r="EF319" s="15"/>
      <c r="EG319" s="15"/>
      <c r="EH319" s="15"/>
      <c r="EI319" s="15"/>
      <c r="EJ319" s="15"/>
      <c r="EK319" s="15"/>
      <c r="EL319" s="15"/>
      <c r="EM319" s="15"/>
      <c r="EN319" s="15"/>
      <c r="EO319" s="15"/>
      <c r="EP319" s="15"/>
      <c r="EQ319" s="15"/>
      <c r="ER319" s="15"/>
      <c r="ES319" s="15"/>
      <c r="ET319" s="15"/>
      <c r="EU319" s="15"/>
      <c r="EV319" s="15"/>
      <c r="EW319" s="15"/>
      <c r="EX319" s="15"/>
      <c r="EY319" s="15"/>
      <c r="EZ319" s="15"/>
      <c r="FA319" s="15"/>
      <c r="FB319" s="15"/>
      <c r="FC319" s="15"/>
      <c r="FD319" s="15"/>
      <c r="FE319" s="15"/>
      <c r="FF319" s="15"/>
      <c r="FG319" s="15"/>
      <c r="FH319" s="15"/>
      <c r="FI319" s="15"/>
      <c r="FJ319" s="15"/>
      <c r="FK319" s="15"/>
      <c r="FL319" s="15"/>
      <c r="FM319" s="15"/>
      <c r="FN319" s="15"/>
      <c r="FO319" s="15"/>
      <c r="FP319" s="15"/>
      <c r="FQ319" s="15"/>
      <c r="FR319" s="15"/>
      <c r="FS319" s="15"/>
      <c r="FT319" s="15"/>
      <c r="FU319" s="15"/>
      <c r="FV319" s="15"/>
      <c r="FW319" s="15"/>
      <c r="FX319" s="15"/>
      <c r="FY319" s="15"/>
      <c r="FZ319" s="15"/>
      <c r="GA319" s="15"/>
      <c r="GB319" s="15"/>
      <c r="GC319" s="15"/>
      <c r="GD319" s="15"/>
      <c r="GE319" s="15"/>
      <c r="GF319" s="15"/>
      <c r="GG319" s="15"/>
      <c r="GH319" s="15"/>
      <c r="GI319" s="15"/>
      <c r="GJ319" s="15"/>
      <c r="GK319" s="15"/>
      <c r="GL319" s="15"/>
    </row>
    <row r="320" spans="97:194" ht="5.25" customHeight="1" x14ac:dyDescent="0.25">
      <c r="CS320" s="3"/>
      <c r="CT320" s="15"/>
      <c r="CU320" s="15"/>
      <c r="CV320" s="15"/>
      <c r="CW320" s="15"/>
      <c r="CX320" s="15"/>
      <c r="CY320" s="15"/>
      <c r="CZ320" s="15"/>
      <c r="DA320" s="15"/>
      <c r="DB320" s="15"/>
      <c r="DC320" s="15"/>
      <c r="DD320" s="15"/>
      <c r="DE320" s="15"/>
      <c r="DF320" s="15"/>
      <c r="DG320" s="15"/>
      <c r="DH320" s="15"/>
      <c r="DI320" s="15"/>
      <c r="DJ320" s="15"/>
      <c r="DK320" s="15"/>
      <c r="DL320" s="15"/>
      <c r="DM320" s="15"/>
      <c r="DN320" s="15"/>
      <c r="DO320" s="15"/>
      <c r="DP320" s="15"/>
      <c r="DQ320" s="15"/>
      <c r="DR320" s="15"/>
      <c r="DS320" s="15"/>
      <c r="DT320" s="15"/>
      <c r="DU320" s="15"/>
      <c r="DV320" s="15"/>
      <c r="DW320" s="15"/>
      <c r="DX320" s="15"/>
      <c r="DY320" s="15"/>
      <c r="DZ320" s="15"/>
      <c r="EA320" s="15"/>
      <c r="EB320" s="15"/>
      <c r="EC320" s="15"/>
      <c r="ED320" s="15"/>
      <c r="EE320" s="15"/>
      <c r="EF320" s="15"/>
      <c r="EG320" s="15"/>
      <c r="EH320" s="15"/>
      <c r="EI320" s="15"/>
      <c r="EJ320" s="15"/>
      <c r="EK320" s="15"/>
      <c r="EL320" s="15"/>
      <c r="EM320" s="15"/>
      <c r="EN320" s="15"/>
      <c r="EO320" s="15"/>
      <c r="EP320" s="15"/>
      <c r="EQ320" s="15"/>
      <c r="ER320" s="15"/>
      <c r="ES320" s="15"/>
      <c r="ET320" s="15"/>
      <c r="EU320" s="15"/>
      <c r="EV320" s="15"/>
      <c r="EW320" s="15"/>
      <c r="EX320" s="15"/>
      <c r="EY320" s="15"/>
      <c r="EZ320" s="15"/>
      <c r="FA320" s="15"/>
      <c r="FB320" s="15"/>
      <c r="FC320" s="15"/>
      <c r="FD320" s="15"/>
      <c r="FE320" s="15"/>
      <c r="FF320" s="15"/>
      <c r="FG320" s="15"/>
      <c r="FH320" s="15"/>
      <c r="FI320" s="15"/>
      <c r="FJ320" s="15"/>
      <c r="FK320" s="15"/>
      <c r="FL320" s="15"/>
      <c r="FM320" s="15"/>
      <c r="FN320" s="15"/>
      <c r="FO320" s="15"/>
      <c r="FP320" s="15"/>
      <c r="FQ320" s="15"/>
      <c r="FR320" s="15"/>
      <c r="FS320" s="15"/>
      <c r="FT320" s="15"/>
      <c r="FU320" s="15"/>
      <c r="FV320" s="15"/>
      <c r="FW320" s="15"/>
      <c r="FX320" s="15"/>
      <c r="FY320" s="15"/>
      <c r="FZ320" s="15"/>
      <c r="GA320" s="15"/>
      <c r="GB320" s="15"/>
      <c r="GC320" s="15"/>
      <c r="GD320" s="15"/>
      <c r="GE320" s="15"/>
      <c r="GF320" s="15"/>
      <c r="GG320" s="15"/>
      <c r="GH320" s="15"/>
      <c r="GI320" s="15"/>
      <c r="GJ320" s="15"/>
      <c r="GK320" s="15"/>
      <c r="GL320" s="15"/>
    </row>
    <row r="321" spans="97:194" ht="5.25" customHeight="1" x14ac:dyDescent="0.25">
      <c r="CS321" s="3"/>
      <c r="CT321" s="15"/>
      <c r="CU321" s="15"/>
      <c r="CV321" s="15"/>
      <c r="CW321" s="15"/>
      <c r="CX321" s="15"/>
      <c r="CY321" s="15"/>
      <c r="CZ321" s="15"/>
      <c r="DA321" s="15"/>
      <c r="DB321" s="15"/>
      <c r="DC321" s="15"/>
      <c r="DD321" s="15"/>
      <c r="DE321" s="15"/>
      <c r="DF321" s="15"/>
      <c r="DG321" s="15"/>
      <c r="DH321" s="15"/>
      <c r="DI321" s="15"/>
      <c r="DJ321" s="15"/>
      <c r="DK321" s="15"/>
      <c r="DL321" s="15"/>
      <c r="DM321" s="15"/>
      <c r="DN321" s="15"/>
      <c r="DO321" s="15"/>
      <c r="DP321" s="15"/>
      <c r="DQ321" s="15"/>
      <c r="DR321" s="15"/>
      <c r="DS321" s="15"/>
      <c r="DT321" s="15"/>
      <c r="DU321" s="15"/>
      <c r="DV321" s="15"/>
      <c r="DW321" s="15"/>
      <c r="DX321" s="15"/>
      <c r="DY321" s="15"/>
      <c r="DZ321" s="15"/>
      <c r="EA321" s="15"/>
      <c r="EB321" s="15"/>
      <c r="EC321" s="15"/>
      <c r="ED321" s="15"/>
      <c r="EE321" s="15"/>
      <c r="EF321" s="15"/>
      <c r="EG321" s="15"/>
      <c r="EH321" s="15"/>
      <c r="EI321" s="15"/>
      <c r="EJ321" s="15"/>
      <c r="EK321" s="15"/>
      <c r="EL321" s="15"/>
      <c r="EM321" s="15"/>
      <c r="EN321" s="15"/>
      <c r="EO321" s="15"/>
      <c r="EP321" s="15"/>
      <c r="EQ321" s="15"/>
      <c r="ER321" s="15"/>
      <c r="ES321" s="15"/>
      <c r="ET321" s="15"/>
      <c r="EU321" s="15"/>
      <c r="EV321" s="15"/>
      <c r="EW321" s="15"/>
      <c r="EX321" s="15"/>
      <c r="EY321" s="15"/>
      <c r="EZ321" s="15"/>
      <c r="FA321" s="15"/>
      <c r="FB321" s="15"/>
      <c r="FC321" s="15"/>
      <c r="FD321" s="15"/>
      <c r="FE321" s="15"/>
      <c r="FF321" s="15"/>
      <c r="FG321" s="15"/>
      <c r="FH321" s="15"/>
      <c r="FI321" s="15"/>
      <c r="FJ321" s="15"/>
      <c r="FK321" s="15"/>
      <c r="FL321" s="15"/>
      <c r="FM321" s="15"/>
      <c r="FN321" s="15"/>
      <c r="FO321" s="15"/>
      <c r="FP321" s="15"/>
      <c r="FQ321" s="15"/>
      <c r="FR321" s="15"/>
      <c r="FS321" s="15"/>
      <c r="FT321" s="15"/>
      <c r="FU321" s="15"/>
      <c r="FV321" s="15"/>
      <c r="FW321" s="15"/>
      <c r="FX321" s="15"/>
      <c r="FY321" s="15"/>
      <c r="FZ321" s="15"/>
      <c r="GA321" s="15"/>
      <c r="GB321" s="15"/>
      <c r="GC321" s="15"/>
      <c r="GD321" s="15"/>
      <c r="GE321" s="15"/>
      <c r="GF321" s="15"/>
      <c r="GG321" s="15"/>
      <c r="GH321" s="15"/>
      <c r="GI321" s="15"/>
      <c r="GJ321" s="15"/>
      <c r="GK321" s="15"/>
      <c r="GL321" s="15"/>
    </row>
    <row r="322" spans="97:194" ht="5.25" customHeight="1" x14ac:dyDescent="0.25">
      <c r="CS322" s="3"/>
      <c r="CT322" s="15"/>
      <c r="CU322" s="15"/>
      <c r="CV322" s="15"/>
      <c r="CW322" s="15"/>
      <c r="CX322" s="15"/>
      <c r="CY322" s="15"/>
      <c r="CZ322" s="15"/>
      <c r="DA322" s="15"/>
      <c r="DB322" s="15"/>
      <c r="DC322" s="15"/>
      <c r="DD322" s="15"/>
      <c r="DE322" s="15"/>
      <c r="DF322" s="15"/>
      <c r="DG322" s="15"/>
      <c r="DH322" s="15"/>
      <c r="DI322" s="15"/>
      <c r="DJ322" s="15"/>
      <c r="DK322" s="15"/>
      <c r="DL322" s="15"/>
      <c r="DM322" s="15"/>
      <c r="DN322" s="15"/>
      <c r="DO322" s="15"/>
      <c r="DP322" s="15"/>
      <c r="DQ322" s="15"/>
      <c r="DR322" s="15"/>
      <c r="DS322" s="15"/>
      <c r="DT322" s="15"/>
      <c r="DU322" s="15"/>
      <c r="DV322" s="15"/>
      <c r="DW322" s="15"/>
      <c r="DX322" s="15"/>
      <c r="DY322" s="15"/>
      <c r="DZ322" s="15"/>
      <c r="EA322" s="15"/>
      <c r="EB322" s="15"/>
      <c r="EC322" s="15"/>
      <c r="ED322" s="15"/>
      <c r="EE322" s="15"/>
      <c r="EF322" s="15"/>
      <c r="EG322" s="15"/>
      <c r="EH322" s="15"/>
      <c r="EI322" s="15"/>
      <c r="EJ322" s="15"/>
      <c r="EK322" s="15"/>
      <c r="EL322" s="15"/>
      <c r="EM322" s="15"/>
      <c r="EN322" s="15"/>
      <c r="EO322" s="15"/>
      <c r="EP322" s="15"/>
      <c r="EQ322" s="15"/>
      <c r="ER322" s="15"/>
      <c r="ES322" s="15"/>
      <c r="ET322" s="15"/>
      <c r="EU322" s="15"/>
      <c r="EV322" s="15"/>
      <c r="EW322" s="15"/>
      <c r="EX322" s="15"/>
      <c r="EY322" s="15"/>
      <c r="EZ322" s="15"/>
      <c r="FA322" s="15"/>
      <c r="FB322" s="15"/>
      <c r="FC322" s="15"/>
      <c r="FD322" s="15"/>
      <c r="FE322" s="15"/>
      <c r="FF322" s="15"/>
      <c r="FG322" s="15"/>
      <c r="FH322" s="15"/>
      <c r="FI322" s="15"/>
      <c r="FJ322" s="15"/>
      <c r="FK322" s="15"/>
      <c r="FL322" s="15"/>
      <c r="FM322" s="15"/>
      <c r="FN322" s="15"/>
      <c r="FO322" s="15"/>
      <c r="FP322" s="15"/>
      <c r="FQ322" s="15"/>
      <c r="FR322" s="15"/>
      <c r="FS322" s="15"/>
      <c r="FT322" s="15"/>
      <c r="FU322" s="15"/>
      <c r="FV322" s="15"/>
      <c r="FW322" s="15"/>
      <c r="FX322" s="15"/>
      <c r="FY322" s="15"/>
      <c r="FZ322" s="15"/>
      <c r="GA322" s="15"/>
      <c r="GB322" s="15"/>
      <c r="GC322" s="15"/>
      <c r="GD322" s="15"/>
      <c r="GE322" s="15"/>
      <c r="GF322" s="15"/>
      <c r="GG322" s="15"/>
      <c r="GH322" s="15"/>
      <c r="GI322" s="15"/>
      <c r="GJ322" s="15"/>
      <c r="GK322" s="15"/>
      <c r="GL322" s="15"/>
    </row>
    <row r="323" spans="97:194" ht="5.25" customHeight="1" x14ac:dyDescent="0.25">
      <c r="CS323" s="3"/>
      <c r="CT323" s="15"/>
      <c r="CU323" s="15"/>
      <c r="CV323" s="15"/>
      <c r="CW323" s="15"/>
      <c r="CX323" s="15"/>
      <c r="CY323" s="15"/>
      <c r="CZ323" s="15"/>
      <c r="DA323" s="15"/>
      <c r="DB323" s="15"/>
      <c r="DC323" s="15"/>
      <c r="DD323" s="15"/>
      <c r="DE323" s="15"/>
      <c r="DF323" s="15"/>
      <c r="DG323" s="15"/>
      <c r="DH323" s="15"/>
      <c r="DI323" s="15"/>
      <c r="DJ323" s="15"/>
      <c r="DK323" s="15"/>
      <c r="DL323" s="15"/>
      <c r="DM323" s="15"/>
      <c r="DN323" s="15"/>
      <c r="DO323" s="15"/>
      <c r="DP323" s="15"/>
      <c r="DQ323" s="15"/>
      <c r="DR323" s="15"/>
      <c r="DS323" s="15"/>
      <c r="DT323" s="15"/>
      <c r="DU323" s="15"/>
      <c r="DV323" s="15"/>
      <c r="DW323" s="15"/>
      <c r="DX323" s="15"/>
      <c r="DY323" s="15"/>
      <c r="DZ323" s="15"/>
      <c r="EA323" s="15"/>
      <c r="EB323" s="15"/>
      <c r="EC323" s="15"/>
      <c r="ED323" s="15"/>
      <c r="EE323" s="15"/>
      <c r="EF323" s="15"/>
      <c r="EG323" s="15"/>
      <c r="EH323" s="15"/>
      <c r="EI323" s="15"/>
      <c r="EJ323" s="15"/>
      <c r="EK323" s="15"/>
      <c r="EL323" s="15"/>
      <c r="EM323" s="15"/>
      <c r="EN323" s="15"/>
      <c r="EO323" s="15"/>
      <c r="EP323" s="15"/>
      <c r="EQ323" s="15"/>
      <c r="ER323" s="15"/>
      <c r="ES323" s="15"/>
      <c r="ET323" s="15"/>
      <c r="EU323" s="15"/>
      <c r="EV323" s="15"/>
      <c r="EW323" s="15"/>
      <c r="EX323" s="15"/>
      <c r="EY323" s="15"/>
      <c r="EZ323" s="15"/>
      <c r="FA323" s="15"/>
      <c r="FB323" s="15"/>
      <c r="FC323" s="15"/>
      <c r="FD323" s="15"/>
      <c r="FE323" s="15"/>
      <c r="FF323" s="15"/>
      <c r="FG323" s="15"/>
      <c r="FH323" s="15"/>
      <c r="FI323" s="15"/>
      <c r="FJ323" s="15"/>
      <c r="FK323" s="15"/>
      <c r="FL323" s="15"/>
      <c r="FM323" s="15"/>
      <c r="FN323" s="15"/>
      <c r="FO323" s="15"/>
      <c r="FP323" s="15"/>
      <c r="FQ323" s="15"/>
      <c r="FR323" s="15"/>
      <c r="FS323" s="15"/>
      <c r="FT323" s="15"/>
      <c r="FU323" s="15"/>
      <c r="FV323" s="15"/>
      <c r="FW323" s="15"/>
      <c r="FX323" s="15"/>
      <c r="FY323" s="15"/>
      <c r="FZ323" s="15"/>
      <c r="GA323" s="15"/>
      <c r="GB323" s="15"/>
      <c r="GC323" s="15"/>
      <c r="GD323" s="15"/>
      <c r="GE323" s="15"/>
      <c r="GF323" s="15"/>
      <c r="GG323" s="15"/>
      <c r="GH323" s="15"/>
      <c r="GI323" s="15"/>
      <c r="GJ323" s="15"/>
      <c r="GK323" s="15"/>
      <c r="GL323" s="15"/>
    </row>
    <row r="324" spans="97:194" ht="5.25" customHeight="1" x14ac:dyDescent="0.25">
      <c r="CS324" s="3"/>
      <c r="CT324" s="15"/>
      <c r="CU324" s="15"/>
      <c r="CV324" s="15"/>
      <c r="CW324" s="15"/>
      <c r="CX324" s="15"/>
      <c r="CY324" s="15"/>
      <c r="CZ324" s="15"/>
      <c r="DA324" s="15"/>
      <c r="DB324" s="15"/>
      <c r="DC324" s="15"/>
      <c r="DD324" s="15"/>
      <c r="DE324" s="15"/>
      <c r="DF324" s="15"/>
      <c r="DG324" s="15"/>
      <c r="DH324" s="15"/>
      <c r="DI324" s="15"/>
      <c r="DJ324" s="15"/>
      <c r="DK324" s="15"/>
      <c r="DL324" s="15"/>
      <c r="DM324" s="15"/>
      <c r="DN324" s="15"/>
      <c r="DO324" s="15"/>
      <c r="DP324" s="15"/>
      <c r="DQ324" s="15"/>
      <c r="DR324" s="15"/>
      <c r="DS324" s="15"/>
      <c r="DT324" s="15"/>
      <c r="DU324" s="15"/>
      <c r="DV324" s="15"/>
      <c r="DW324" s="15"/>
      <c r="DX324" s="15"/>
      <c r="DY324" s="15"/>
      <c r="DZ324" s="15"/>
      <c r="EA324" s="15"/>
      <c r="EB324" s="15"/>
      <c r="EC324" s="15"/>
      <c r="ED324" s="15"/>
      <c r="EE324" s="15"/>
      <c r="EF324" s="15"/>
      <c r="EG324" s="15"/>
      <c r="EH324" s="15"/>
      <c r="EI324" s="15"/>
      <c r="EJ324" s="15"/>
      <c r="EK324" s="15"/>
      <c r="EL324" s="15"/>
      <c r="EM324" s="15"/>
      <c r="EN324" s="15"/>
      <c r="EO324" s="15"/>
      <c r="EP324" s="15"/>
      <c r="EQ324" s="15"/>
      <c r="ER324" s="15"/>
      <c r="ES324" s="15"/>
      <c r="ET324" s="15"/>
      <c r="EU324" s="15"/>
      <c r="EV324" s="15"/>
      <c r="EW324" s="15"/>
      <c r="EX324" s="15"/>
      <c r="EY324" s="15"/>
      <c r="EZ324" s="15"/>
      <c r="FA324" s="15"/>
      <c r="FB324" s="15"/>
      <c r="FC324" s="15"/>
      <c r="FD324" s="15"/>
      <c r="FE324" s="15"/>
      <c r="FF324" s="15"/>
      <c r="FG324" s="15"/>
      <c r="FH324" s="15"/>
      <c r="FI324" s="15"/>
      <c r="FJ324" s="15"/>
      <c r="FK324" s="15"/>
      <c r="FL324" s="15"/>
      <c r="FM324" s="15"/>
      <c r="FN324" s="15"/>
      <c r="FO324" s="15"/>
      <c r="FP324" s="15"/>
      <c r="FQ324" s="15"/>
      <c r="FR324" s="15"/>
      <c r="FS324" s="15"/>
      <c r="FT324" s="15"/>
      <c r="FU324" s="15"/>
      <c r="FV324" s="15"/>
      <c r="FW324" s="15"/>
      <c r="FX324" s="15"/>
      <c r="FY324" s="15"/>
      <c r="FZ324" s="15"/>
      <c r="GA324" s="15"/>
      <c r="GB324" s="15"/>
      <c r="GC324" s="15"/>
      <c r="GD324" s="15"/>
      <c r="GE324" s="15"/>
      <c r="GF324" s="15"/>
      <c r="GG324" s="15"/>
      <c r="GH324" s="15"/>
      <c r="GI324" s="15"/>
      <c r="GJ324" s="15"/>
      <c r="GK324" s="15"/>
      <c r="GL324" s="15"/>
    </row>
    <row r="325" spans="97:194" ht="5.25" customHeight="1" x14ac:dyDescent="0.25">
      <c r="CS325" s="3"/>
      <c r="CT325" s="15"/>
      <c r="CU325" s="15"/>
      <c r="CV325" s="15"/>
      <c r="CW325" s="15"/>
      <c r="CX325" s="15"/>
      <c r="CY325" s="15"/>
      <c r="CZ325" s="15"/>
      <c r="DA325" s="15"/>
      <c r="DB325" s="15"/>
      <c r="DC325" s="15"/>
      <c r="DD325" s="15"/>
      <c r="DE325" s="15"/>
      <c r="DF325" s="15"/>
      <c r="DG325" s="15"/>
      <c r="DH325" s="15"/>
      <c r="DI325" s="15"/>
      <c r="DJ325" s="15"/>
      <c r="DK325" s="15"/>
      <c r="DL325" s="15"/>
      <c r="DM325" s="15"/>
      <c r="DN325" s="15"/>
      <c r="DO325" s="15"/>
      <c r="DP325" s="15"/>
      <c r="DQ325" s="15"/>
      <c r="DR325" s="15"/>
      <c r="DS325" s="15"/>
      <c r="DT325" s="15"/>
      <c r="DU325" s="15"/>
      <c r="DV325" s="15"/>
      <c r="DW325" s="15"/>
      <c r="DX325" s="15"/>
      <c r="DY325" s="15"/>
      <c r="DZ325" s="15"/>
      <c r="EA325" s="15"/>
      <c r="EB325" s="15"/>
      <c r="EC325" s="15"/>
      <c r="ED325" s="15"/>
      <c r="EE325" s="15"/>
      <c r="EF325" s="15"/>
      <c r="EG325" s="15"/>
      <c r="EH325" s="15"/>
      <c r="EI325" s="15"/>
      <c r="EJ325" s="15"/>
      <c r="EK325" s="15"/>
      <c r="EL325" s="15"/>
      <c r="EM325" s="15"/>
      <c r="EN325" s="15"/>
      <c r="EO325" s="15"/>
      <c r="EP325" s="15"/>
      <c r="EQ325" s="15"/>
      <c r="ER325" s="15"/>
      <c r="ES325" s="15"/>
      <c r="ET325" s="15"/>
      <c r="EU325" s="15"/>
      <c r="EV325" s="15"/>
      <c r="EW325" s="15"/>
      <c r="EX325" s="15"/>
      <c r="EY325" s="15"/>
      <c r="EZ325" s="15"/>
      <c r="FA325" s="15"/>
      <c r="FB325" s="15"/>
      <c r="FC325" s="15"/>
      <c r="FD325" s="15"/>
      <c r="FE325" s="15"/>
      <c r="FF325" s="15"/>
      <c r="FG325" s="15"/>
      <c r="FH325" s="15"/>
      <c r="FI325" s="15"/>
      <c r="FJ325" s="15"/>
      <c r="FK325" s="15"/>
      <c r="FL325" s="15"/>
      <c r="FM325" s="15"/>
      <c r="FN325" s="15"/>
      <c r="FO325" s="15"/>
      <c r="FP325" s="15"/>
      <c r="FQ325" s="15"/>
      <c r="FR325" s="15"/>
      <c r="FS325" s="15"/>
      <c r="FT325" s="15"/>
      <c r="FU325" s="15"/>
      <c r="FV325" s="15"/>
      <c r="FW325" s="15"/>
      <c r="FX325" s="15"/>
      <c r="FY325" s="15"/>
      <c r="FZ325" s="15"/>
      <c r="GA325" s="15"/>
      <c r="GB325" s="15"/>
      <c r="GC325" s="15"/>
      <c r="GD325" s="15"/>
      <c r="GE325" s="15"/>
      <c r="GF325" s="15"/>
      <c r="GG325" s="15"/>
      <c r="GH325" s="15"/>
      <c r="GI325" s="15"/>
      <c r="GJ325" s="15"/>
      <c r="GK325" s="15"/>
      <c r="GL325" s="15"/>
    </row>
    <row r="326" spans="97:194" ht="5.25" customHeight="1" x14ac:dyDescent="0.25">
      <c r="CS326" s="3"/>
      <c r="CT326" s="15"/>
      <c r="CU326" s="15"/>
      <c r="CV326" s="15"/>
      <c r="CW326" s="15"/>
      <c r="CX326" s="15"/>
      <c r="CY326" s="15"/>
      <c r="CZ326" s="15"/>
      <c r="DA326" s="15"/>
      <c r="DB326" s="15"/>
      <c r="DC326" s="15"/>
      <c r="DD326" s="15"/>
      <c r="DE326" s="15"/>
      <c r="DF326" s="15"/>
      <c r="DG326" s="15"/>
      <c r="DH326" s="15"/>
      <c r="DI326" s="15"/>
      <c r="DJ326" s="15"/>
      <c r="DK326" s="15"/>
      <c r="DL326" s="15"/>
      <c r="DM326" s="15"/>
      <c r="DN326" s="15"/>
      <c r="DO326" s="15"/>
      <c r="DP326" s="15"/>
      <c r="DQ326" s="15"/>
      <c r="DR326" s="15"/>
      <c r="DS326" s="15"/>
      <c r="DT326" s="15"/>
      <c r="DU326" s="15"/>
      <c r="DV326" s="15"/>
      <c r="DW326" s="15"/>
      <c r="DX326" s="15"/>
      <c r="DY326" s="15"/>
      <c r="DZ326" s="15"/>
      <c r="EA326" s="15"/>
      <c r="EB326" s="15"/>
      <c r="EC326" s="15"/>
      <c r="ED326" s="15"/>
      <c r="EE326" s="15"/>
      <c r="EF326" s="15"/>
      <c r="EG326" s="15"/>
      <c r="EH326" s="15"/>
      <c r="EI326" s="15"/>
      <c r="EJ326" s="15"/>
      <c r="EK326" s="15"/>
      <c r="EL326" s="15"/>
      <c r="EM326" s="15"/>
      <c r="EN326" s="15"/>
      <c r="EO326" s="15"/>
      <c r="EP326" s="15"/>
      <c r="EQ326" s="15"/>
      <c r="ER326" s="15"/>
      <c r="ES326" s="15"/>
      <c r="ET326" s="15"/>
      <c r="EU326" s="15"/>
      <c r="EV326" s="15"/>
      <c r="EW326" s="15"/>
      <c r="EX326" s="15"/>
      <c r="EY326" s="15"/>
      <c r="EZ326" s="15"/>
      <c r="FA326" s="15"/>
      <c r="FB326" s="15"/>
      <c r="FC326" s="15"/>
      <c r="FD326" s="15"/>
      <c r="FE326" s="15"/>
      <c r="FF326" s="15"/>
      <c r="FG326" s="15"/>
      <c r="FH326" s="15"/>
      <c r="FI326" s="15"/>
      <c r="FJ326" s="15"/>
      <c r="FK326" s="15"/>
      <c r="FL326" s="15"/>
      <c r="FM326" s="15"/>
      <c r="FN326" s="15"/>
      <c r="FO326" s="15"/>
      <c r="FP326" s="15"/>
      <c r="FQ326" s="15"/>
      <c r="FR326" s="15"/>
      <c r="FS326" s="15"/>
      <c r="FT326" s="15"/>
      <c r="FU326" s="15"/>
      <c r="FV326" s="15"/>
      <c r="FW326" s="15"/>
      <c r="FX326" s="15"/>
      <c r="FY326" s="15"/>
      <c r="FZ326" s="15"/>
      <c r="GA326" s="15"/>
      <c r="GB326" s="15"/>
      <c r="GC326" s="15"/>
      <c r="GD326" s="15"/>
      <c r="GE326" s="15"/>
      <c r="GF326" s="15"/>
      <c r="GG326" s="15"/>
      <c r="GH326" s="15"/>
      <c r="GI326" s="15"/>
      <c r="GJ326" s="15"/>
      <c r="GK326" s="15"/>
      <c r="GL326" s="15"/>
    </row>
    <row r="327" spans="97:194" ht="5.25" customHeight="1" x14ac:dyDescent="0.25">
      <c r="CS327" s="3"/>
      <c r="CT327" s="15"/>
      <c r="CU327" s="15"/>
      <c r="CV327" s="15"/>
      <c r="CW327" s="15"/>
      <c r="CX327" s="15"/>
      <c r="CY327" s="15"/>
      <c r="CZ327" s="15"/>
      <c r="DA327" s="15"/>
      <c r="DB327" s="15"/>
      <c r="DC327" s="15"/>
      <c r="DD327" s="15"/>
      <c r="DE327" s="15"/>
      <c r="DF327" s="15"/>
      <c r="DG327" s="15"/>
      <c r="DH327" s="15"/>
      <c r="DI327" s="15"/>
      <c r="DJ327" s="15"/>
      <c r="DK327" s="15"/>
      <c r="DL327" s="15"/>
      <c r="DM327" s="15"/>
      <c r="DN327" s="15"/>
      <c r="DO327" s="15"/>
      <c r="DP327" s="15"/>
      <c r="DQ327" s="15"/>
      <c r="DR327" s="15"/>
      <c r="DS327" s="15"/>
      <c r="DT327" s="15"/>
      <c r="DU327" s="15"/>
      <c r="DV327" s="15"/>
      <c r="DW327" s="15"/>
      <c r="DX327" s="15"/>
      <c r="DY327" s="15"/>
      <c r="DZ327" s="15"/>
      <c r="EA327" s="15"/>
      <c r="EB327" s="15"/>
      <c r="EC327" s="15"/>
      <c r="ED327" s="15"/>
      <c r="EE327" s="15"/>
      <c r="EF327" s="15"/>
      <c r="EG327" s="15"/>
      <c r="EH327" s="15"/>
      <c r="EI327" s="15"/>
      <c r="EJ327" s="15"/>
      <c r="EK327" s="15"/>
      <c r="EL327" s="15"/>
      <c r="EM327" s="15"/>
      <c r="EN327" s="15"/>
      <c r="EO327" s="15"/>
      <c r="EP327" s="15"/>
      <c r="EQ327" s="15"/>
      <c r="ER327" s="15"/>
      <c r="ES327" s="15"/>
      <c r="ET327" s="15"/>
      <c r="EU327" s="15"/>
      <c r="EV327" s="15"/>
      <c r="EW327" s="15"/>
      <c r="EX327" s="15"/>
      <c r="EY327" s="15"/>
      <c r="EZ327" s="15"/>
      <c r="FA327" s="15"/>
      <c r="FB327" s="15"/>
      <c r="FC327" s="15"/>
      <c r="FD327" s="15"/>
      <c r="FE327" s="15"/>
      <c r="FF327" s="15"/>
      <c r="FG327" s="15"/>
      <c r="FH327" s="15"/>
      <c r="FI327" s="15"/>
      <c r="FJ327" s="15"/>
      <c r="FK327" s="15"/>
      <c r="FL327" s="15"/>
      <c r="FM327" s="15"/>
      <c r="FN327" s="15"/>
      <c r="FO327" s="15"/>
      <c r="FP327" s="15"/>
      <c r="FQ327" s="15"/>
      <c r="FR327" s="15"/>
      <c r="FS327" s="15"/>
      <c r="FT327" s="15"/>
      <c r="FU327" s="15"/>
      <c r="FV327" s="15"/>
      <c r="FW327" s="15"/>
      <c r="FX327" s="15"/>
      <c r="FY327" s="15"/>
      <c r="FZ327" s="15"/>
      <c r="GA327" s="15"/>
      <c r="GB327" s="15"/>
      <c r="GC327" s="15"/>
      <c r="GD327" s="15"/>
      <c r="GE327" s="15"/>
      <c r="GF327" s="15"/>
      <c r="GG327" s="15"/>
      <c r="GH327" s="15"/>
      <c r="GI327" s="15"/>
      <c r="GJ327" s="15"/>
      <c r="GK327" s="15"/>
      <c r="GL327" s="15"/>
    </row>
    <row r="328" spans="97:194" ht="5.25" customHeight="1" x14ac:dyDescent="0.25">
      <c r="CS328" s="3"/>
      <c r="CT328" s="15"/>
      <c r="CU328" s="15"/>
      <c r="CV328" s="15"/>
      <c r="CW328" s="15"/>
      <c r="CX328" s="15"/>
      <c r="CY328" s="15"/>
      <c r="CZ328" s="15"/>
      <c r="DA328" s="15"/>
      <c r="DB328" s="15"/>
      <c r="DC328" s="15"/>
      <c r="DD328" s="15"/>
      <c r="DE328" s="15"/>
      <c r="DF328" s="15"/>
      <c r="DG328" s="15"/>
      <c r="DH328" s="15"/>
      <c r="DI328" s="15"/>
      <c r="DJ328" s="15"/>
      <c r="DK328" s="15"/>
      <c r="DL328" s="15"/>
      <c r="DM328" s="15"/>
      <c r="DN328" s="15"/>
      <c r="DO328" s="15"/>
      <c r="DP328" s="15"/>
      <c r="DQ328" s="15"/>
      <c r="DR328" s="15"/>
      <c r="DS328" s="15"/>
      <c r="DT328" s="15"/>
      <c r="DU328" s="15"/>
      <c r="DV328" s="15"/>
      <c r="DW328" s="15"/>
      <c r="DX328" s="15"/>
      <c r="DY328" s="15"/>
      <c r="DZ328" s="15"/>
      <c r="EA328" s="15"/>
      <c r="EB328" s="15"/>
      <c r="EC328" s="15"/>
      <c r="ED328" s="15"/>
      <c r="EE328" s="15"/>
      <c r="EF328" s="15"/>
      <c r="EG328" s="15"/>
      <c r="EH328" s="15"/>
      <c r="EI328" s="15"/>
      <c r="EJ328" s="15"/>
      <c r="EK328" s="15"/>
      <c r="EL328" s="15"/>
      <c r="EM328" s="15"/>
      <c r="EN328" s="15"/>
      <c r="EO328" s="15"/>
      <c r="EP328" s="15"/>
      <c r="EQ328" s="15"/>
      <c r="ER328" s="15"/>
      <c r="ES328" s="15"/>
      <c r="ET328" s="15"/>
      <c r="EU328" s="15"/>
      <c r="EV328" s="15"/>
      <c r="EW328" s="15"/>
      <c r="EX328" s="15"/>
      <c r="EY328" s="15"/>
      <c r="EZ328" s="15"/>
      <c r="FA328" s="15"/>
      <c r="FB328" s="15"/>
      <c r="FC328" s="15"/>
      <c r="FD328" s="15"/>
      <c r="FE328" s="15"/>
      <c r="FF328" s="15"/>
      <c r="FG328" s="15"/>
      <c r="FH328" s="15"/>
      <c r="FI328" s="15"/>
      <c r="FJ328" s="15"/>
      <c r="FK328" s="15"/>
      <c r="FL328" s="15"/>
      <c r="FM328" s="15"/>
      <c r="FN328" s="15"/>
      <c r="FO328" s="15"/>
      <c r="FP328" s="15"/>
      <c r="FQ328" s="15"/>
      <c r="FR328" s="15"/>
      <c r="FS328" s="15"/>
      <c r="FT328" s="15"/>
      <c r="FU328" s="15"/>
      <c r="FV328" s="15"/>
      <c r="FW328" s="15"/>
      <c r="FX328" s="15"/>
      <c r="FY328" s="15"/>
      <c r="FZ328" s="15"/>
      <c r="GA328" s="15"/>
      <c r="GB328" s="15"/>
      <c r="GC328" s="15"/>
      <c r="GD328" s="15"/>
      <c r="GE328" s="15"/>
      <c r="GF328" s="15"/>
      <c r="GG328" s="15"/>
      <c r="GH328" s="15"/>
      <c r="GI328" s="15"/>
      <c r="GJ328" s="15"/>
      <c r="GK328" s="15"/>
      <c r="GL328" s="15"/>
    </row>
    <row r="329" spans="97:194" ht="5.25" customHeight="1" x14ac:dyDescent="0.25">
      <c r="CS329" s="3"/>
      <c r="CT329" s="15"/>
      <c r="CU329" s="15"/>
      <c r="CV329" s="15"/>
      <c r="CW329" s="15"/>
      <c r="CX329" s="15"/>
      <c r="CY329" s="15"/>
      <c r="CZ329" s="15"/>
      <c r="DA329" s="15"/>
      <c r="DB329" s="15"/>
      <c r="DC329" s="15"/>
      <c r="DD329" s="15"/>
      <c r="DE329" s="15"/>
      <c r="DF329" s="15"/>
      <c r="DG329" s="15"/>
      <c r="DH329" s="15"/>
      <c r="DI329" s="15"/>
      <c r="DJ329" s="15"/>
      <c r="DK329" s="15"/>
      <c r="DL329" s="15"/>
      <c r="DM329" s="15"/>
      <c r="DN329" s="15"/>
      <c r="DO329" s="15"/>
      <c r="DP329" s="15"/>
      <c r="DQ329" s="15"/>
      <c r="DR329" s="15"/>
      <c r="DS329" s="15"/>
      <c r="DT329" s="15"/>
      <c r="DU329" s="15"/>
      <c r="DV329" s="15"/>
      <c r="DW329" s="15"/>
      <c r="DX329" s="15"/>
      <c r="DY329" s="15"/>
      <c r="DZ329" s="15"/>
      <c r="EA329" s="15"/>
      <c r="EB329" s="15"/>
      <c r="EC329" s="15"/>
      <c r="ED329" s="15"/>
      <c r="EE329" s="15"/>
      <c r="EF329" s="15"/>
      <c r="EG329" s="15"/>
      <c r="EH329" s="15"/>
      <c r="EI329" s="15"/>
      <c r="EJ329" s="15"/>
      <c r="EK329" s="15"/>
      <c r="EL329" s="15"/>
      <c r="EM329" s="15"/>
      <c r="EN329" s="15"/>
      <c r="EO329" s="15"/>
      <c r="EP329" s="15"/>
      <c r="EQ329" s="15"/>
      <c r="ER329" s="15"/>
      <c r="ES329" s="15"/>
      <c r="ET329" s="15"/>
      <c r="EU329" s="15"/>
      <c r="EV329" s="15"/>
      <c r="EW329" s="15"/>
      <c r="EX329" s="15"/>
      <c r="EY329" s="15"/>
      <c r="EZ329" s="15"/>
      <c r="FA329" s="15"/>
      <c r="FB329" s="15"/>
      <c r="FC329" s="15"/>
      <c r="FD329" s="15"/>
      <c r="FE329" s="15"/>
      <c r="FF329" s="15"/>
      <c r="FG329" s="15"/>
      <c r="FH329" s="15"/>
      <c r="FI329" s="15"/>
      <c r="FJ329" s="15"/>
      <c r="FK329" s="15"/>
      <c r="FL329" s="15"/>
      <c r="FM329" s="15"/>
      <c r="FN329" s="15"/>
      <c r="FO329" s="15"/>
      <c r="FP329" s="15"/>
      <c r="FQ329" s="15"/>
      <c r="FR329" s="15"/>
      <c r="FS329" s="15"/>
      <c r="FT329" s="15"/>
      <c r="FU329" s="15"/>
      <c r="FV329" s="15"/>
      <c r="FW329" s="15"/>
      <c r="FX329" s="15"/>
      <c r="FY329" s="15"/>
      <c r="FZ329" s="15"/>
      <c r="GA329" s="15"/>
      <c r="GB329" s="15"/>
      <c r="GC329" s="15"/>
      <c r="GD329" s="15"/>
      <c r="GE329" s="15"/>
      <c r="GF329" s="15"/>
      <c r="GG329" s="15"/>
      <c r="GH329" s="15"/>
      <c r="GI329" s="15"/>
      <c r="GJ329" s="15"/>
      <c r="GK329" s="15"/>
      <c r="GL329" s="15"/>
    </row>
    <row r="330" spans="97:194" ht="5.25" customHeight="1" x14ac:dyDescent="0.25">
      <c r="CS330" s="3"/>
      <c r="CT330" s="15"/>
      <c r="CU330" s="15"/>
      <c r="CV330" s="15"/>
      <c r="CW330" s="15"/>
      <c r="CX330" s="15"/>
      <c r="CY330" s="15"/>
      <c r="CZ330" s="15"/>
      <c r="DA330" s="15"/>
      <c r="DB330" s="15"/>
      <c r="DC330" s="15"/>
      <c r="DD330" s="15"/>
      <c r="DE330" s="15"/>
      <c r="DF330" s="15"/>
      <c r="DG330" s="15"/>
      <c r="DH330" s="15"/>
      <c r="DI330" s="15"/>
      <c r="DJ330" s="15"/>
      <c r="DK330" s="15"/>
      <c r="DL330" s="15"/>
      <c r="DM330" s="15"/>
      <c r="DN330" s="15"/>
      <c r="DO330" s="15"/>
      <c r="DP330" s="15"/>
      <c r="DQ330" s="15"/>
      <c r="DR330" s="15"/>
      <c r="DS330" s="15"/>
      <c r="DT330" s="15"/>
      <c r="DU330" s="15"/>
      <c r="DV330" s="15"/>
      <c r="DW330" s="15"/>
      <c r="DX330" s="15"/>
      <c r="DY330" s="15"/>
      <c r="DZ330" s="15"/>
      <c r="EA330" s="15"/>
      <c r="EB330" s="15"/>
      <c r="EC330" s="15"/>
      <c r="ED330" s="15"/>
      <c r="EE330" s="15"/>
      <c r="EF330" s="15"/>
      <c r="EG330" s="15"/>
      <c r="EH330" s="15"/>
      <c r="EI330" s="15"/>
      <c r="EJ330" s="15"/>
      <c r="EK330" s="15"/>
      <c r="EL330" s="15"/>
      <c r="EM330" s="15"/>
      <c r="EN330" s="15"/>
      <c r="EO330" s="15"/>
      <c r="EP330" s="15"/>
      <c r="EQ330" s="15"/>
      <c r="ER330" s="15"/>
      <c r="ES330" s="15"/>
      <c r="ET330" s="15"/>
      <c r="EU330" s="15"/>
      <c r="EV330" s="15"/>
      <c r="EW330" s="15"/>
      <c r="EX330" s="15"/>
      <c r="EY330" s="15"/>
      <c r="EZ330" s="15"/>
      <c r="FA330" s="15"/>
      <c r="FB330" s="15"/>
      <c r="FC330" s="15"/>
      <c r="FD330" s="15"/>
      <c r="FE330" s="15"/>
      <c r="FF330" s="15"/>
      <c r="FG330" s="15"/>
      <c r="FH330" s="15"/>
      <c r="FI330" s="15"/>
      <c r="FJ330" s="15"/>
      <c r="FK330" s="15"/>
      <c r="FL330" s="15"/>
      <c r="FM330" s="15"/>
      <c r="FN330" s="15"/>
      <c r="FO330" s="15"/>
      <c r="FP330" s="15"/>
      <c r="FQ330" s="15"/>
      <c r="FR330" s="15"/>
      <c r="FS330" s="15"/>
      <c r="FT330" s="15"/>
      <c r="FU330" s="15"/>
      <c r="FV330" s="15"/>
      <c r="FW330" s="15"/>
      <c r="FX330" s="15"/>
      <c r="FY330" s="15"/>
      <c r="FZ330" s="15"/>
      <c r="GA330" s="15"/>
      <c r="GB330" s="15"/>
      <c r="GC330" s="15"/>
      <c r="GD330" s="15"/>
      <c r="GE330" s="15"/>
      <c r="GF330" s="15"/>
      <c r="GG330" s="15"/>
      <c r="GH330" s="15"/>
      <c r="GI330" s="15"/>
      <c r="GJ330" s="15"/>
      <c r="GK330" s="15"/>
      <c r="GL330" s="15"/>
    </row>
    <row r="331" spans="97:194" ht="5.25" customHeight="1" x14ac:dyDescent="0.25">
      <c r="CS331" s="3"/>
      <c r="CT331" s="15"/>
      <c r="CU331" s="15"/>
      <c r="CV331" s="15"/>
      <c r="CW331" s="15"/>
      <c r="CX331" s="15"/>
      <c r="CY331" s="15"/>
      <c r="CZ331" s="15"/>
      <c r="DA331" s="15"/>
      <c r="DB331" s="15"/>
      <c r="DC331" s="15"/>
      <c r="DD331" s="15"/>
      <c r="DE331" s="15"/>
      <c r="DF331" s="15"/>
      <c r="DG331" s="15"/>
      <c r="DH331" s="15"/>
      <c r="DI331" s="15"/>
      <c r="DJ331" s="15"/>
      <c r="DK331" s="15"/>
      <c r="DL331" s="15"/>
      <c r="DM331" s="15"/>
      <c r="DN331" s="15"/>
      <c r="DO331" s="15"/>
      <c r="DP331" s="15"/>
      <c r="DQ331" s="15"/>
      <c r="DR331" s="15"/>
      <c r="DS331" s="15"/>
      <c r="DT331" s="15"/>
      <c r="DU331" s="15"/>
      <c r="DV331" s="15"/>
      <c r="DW331" s="15"/>
      <c r="DX331" s="15"/>
      <c r="DY331" s="15"/>
      <c r="DZ331" s="15"/>
      <c r="EA331" s="15"/>
      <c r="EB331" s="15"/>
      <c r="EC331" s="15"/>
      <c r="ED331" s="15"/>
      <c r="EE331" s="15"/>
      <c r="EF331" s="15"/>
      <c r="EG331" s="15"/>
      <c r="EH331" s="15"/>
      <c r="EI331" s="15"/>
      <c r="EJ331" s="15"/>
      <c r="EK331" s="15"/>
      <c r="EL331" s="15"/>
      <c r="EM331" s="15"/>
      <c r="EN331" s="15"/>
      <c r="EO331" s="15"/>
      <c r="EP331" s="15"/>
      <c r="EQ331" s="15"/>
      <c r="ER331" s="15"/>
      <c r="ES331" s="15"/>
      <c r="ET331" s="15"/>
      <c r="EU331" s="15"/>
      <c r="EV331" s="15"/>
      <c r="EW331" s="15"/>
      <c r="EX331" s="15"/>
      <c r="EY331" s="15"/>
      <c r="EZ331" s="15"/>
      <c r="FA331" s="15"/>
      <c r="FB331" s="15"/>
      <c r="FC331" s="15"/>
      <c r="FD331" s="15"/>
      <c r="FE331" s="15"/>
      <c r="FF331" s="15"/>
      <c r="FG331" s="15"/>
      <c r="FH331" s="15"/>
      <c r="FI331" s="15"/>
      <c r="FJ331" s="15"/>
      <c r="FK331" s="15"/>
      <c r="FL331" s="15"/>
      <c r="FM331" s="15"/>
      <c r="FN331" s="15"/>
      <c r="FO331" s="15"/>
      <c r="FP331" s="15"/>
      <c r="FQ331" s="15"/>
      <c r="FR331" s="15"/>
      <c r="FS331" s="15"/>
      <c r="FT331" s="15"/>
      <c r="FU331" s="15"/>
      <c r="FV331" s="15"/>
      <c r="FW331" s="15"/>
      <c r="FX331" s="15"/>
      <c r="FY331" s="15"/>
      <c r="FZ331" s="15"/>
      <c r="GA331" s="15"/>
      <c r="GB331" s="15"/>
      <c r="GC331" s="15"/>
      <c r="GD331" s="15"/>
      <c r="GE331" s="15"/>
      <c r="GF331" s="15"/>
      <c r="GG331" s="15"/>
      <c r="GH331" s="15"/>
      <c r="GI331" s="15"/>
      <c r="GJ331" s="15"/>
      <c r="GK331" s="15"/>
      <c r="GL331" s="15"/>
    </row>
    <row r="332" spans="97:194" ht="5.25" customHeight="1" x14ac:dyDescent="0.25">
      <c r="CS332" s="3"/>
      <c r="CT332" s="15"/>
      <c r="CU332" s="15"/>
      <c r="CV332" s="15"/>
      <c r="CW332" s="15"/>
      <c r="CX332" s="15"/>
      <c r="CY332" s="15"/>
      <c r="CZ332" s="15"/>
      <c r="DA332" s="15"/>
      <c r="DB332" s="15"/>
      <c r="DC332" s="15"/>
      <c r="DD332" s="15"/>
      <c r="DE332" s="15"/>
      <c r="DF332" s="15"/>
      <c r="DG332" s="15"/>
      <c r="DH332" s="15"/>
      <c r="DI332" s="15"/>
      <c r="DJ332" s="15"/>
      <c r="DK332" s="15"/>
      <c r="DL332" s="15"/>
      <c r="DM332" s="15"/>
      <c r="DN332" s="15"/>
      <c r="DO332" s="15"/>
      <c r="DP332" s="15"/>
      <c r="DQ332" s="15"/>
      <c r="DR332" s="15"/>
      <c r="DS332" s="15"/>
      <c r="DT332" s="15"/>
      <c r="DU332" s="15"/>
      <c r="DV332" s="15"/>
      <c r="DW332" s="15"/>
      <c r="DX332" s="15"/>
      <c r="DY332" s="15"/>
      <c r="DZ332" s="15"/>
      <c r="EA332" s="15"/>
      <c r="EB332" s="15"/>
      <c r="EC332" s="15"/>
      <c r="ED332" s="15"/>
      <c r="EE332" s="15"/>
      <c r="EF332" s="15"/>
      <c r="EG332" s="15"/>
      <c r="EH332" s="15"/>
      <c r="EI332" s="15"/>
      <c r="EJ332" s="15"/>
      <c r="EK332" s="15"/>
      <c r="EL332" s="15"/>
      <c r="EM332" s="15"/>
      <c r="EN332" s="15"/>
      <c r="EO332" s="15"/>
      <c r="EP332" s="15"/>
      <c r="EQ332" s="15"/>
      <c r="ER332" s="15"/>
      <c r="ES332" s="15"/>
      <c r="ET332" s="15"/>
      <c r="EU332" s="15"/>
      <c r="EV332" s="15"/>
      <c r="EW332" s="15"/>
      <c r="EX332" s="15"/>
      <c r="EY332" s="15"/>
      <c r="EZ332" s="15"/>
      <c r="FA332" s="15"/>
      <c r="FB332" s="15"/>
      <c r="FC332" s="15"/>
      <c r="FD332" s="15"/>
      <c r="FE332" s="15"/>
      <c r="FF332" s="15"/>
      <c r="FG332" s="15"/>
      <c r="FH332" s="15"/>
      <c r="FI332" s="15"/>
      <c r="FJ332" s="15"/>
      <c r="FK332" s="15"/>
      <c r="FL332" s="15"/>
      <c r="FM332" s="15"/>
      <c r="FN332" s="15"/>
      <c r="FO332" s="15"/>
      <c r="FP332" s="15"/>
      <c r="FQ332" s="15"/>
      <c r="FR332" s="15"/>
      <c r="FS332" s="15"/>
      <c r="FT332" s="15"/>
      <c r="FU332" s="15"/>
      <c r="FV332" s="15"/>
      <c r="FW332" s="15"/>
      <c r="FX332" s="15"/>
      <c r="FY332" s="15"/>
      <c r="FZ332" s="15"/>
      <c r="GA332" s="15"/>
      <c r="GB332" s="15"/>
      <c r="GC332" s="15"/>
      <c r="GD332" s="15"/>
      <c r="GE332" s="15"/>
      <c r="GF332" s="15"/>
      <c r="GG332" s="15"/>
      <c r="GH332" s="15"/>
      <c r="GI332" s="15"/>
      <c r="GJ332" s="15"/>
      <c r="GK332" s="15"/>
      <c r="GL332" s="15"/>
    </row>
    <row r="333" spans="97:194" ht="5.25" customHeight="1" x14ac:dyDescent="0.25">
      <c r="CS333" s="3"/>
      <c r="CT333" s="15"/>
      <c r="CU333" s="15"/>
      <c r="CV333" s="15"/>
      <c r="CW333" s="15"/>
      <c r="CX333" s="15"/>
      <c r="CY333" s="15"/>
      <c r="CZ333" s="15"/>
      <c r="DA333" s="15"/>
      <c r="DB333" s="15"/>
      <c r="DC333" s="15"/>
      <c r="DD333" s="15"/>
      <c r="DE333" s="15"/>
      <c r="DF333" s="15"/>
      <c r="DG333" s="15"/>
      <c r="DH333" s="15"/>
      <c r="DI333" s="15"/>
      <c r="DJ333" s="15"/>
      <c r="DK333" s="15"/>
      <c r="DL333" s="15"/>
      <c r="DM333" s="15"/>
      <c r="DN333" s="15"/>
      <c r="DO333" s="15"/>
      <c r="DP333" s="15"/>
      <c r="DQ333" s="15"/>
      <c r="DR333" s="15"/>
      <c r="DS333" s="15"/>
      <c r="DT333" s="15"/>
      <c r="DU333" s="15"/>
      <c r="DV333" s="15"/>
      <c r="DW333" s="15"/>
      <c r="DX333" s="15"/>
      <c r="DY333" s="15"/>
      <c r="DZ333" s="15"/>
      <c r="EA333" s="15"/>
      <c r="EB333" s="15"/>
      <c r="EC333" s="15"/>
      <c r="ED333" s="15"/>
      <c r="EE333" s="15"/>
      <c r="EF333" s="15"/>
      <c r="EG333" s="15"/>
      <c r="EH333" s="15"/>
      <c r="EI333" s="15"/>
      <c r="EJ333" s="15"/>
      <c r="EK333" s="15"/>
      <c r="EL333" s="15"/>
      <c r="EM333" s="15"/>
      <c r="EN333" s="15"/>
      <c r="EO333" s="15"/>
      <c r="EP333" s="15"/>
      <c r="EQ333" s="15"/>
      <c r="ER333" s="15"/>
      <c r="ES333" s="15"/>
      <c r="ET333" s="15"/>
      <c r="EU333" s="15"/>
      <c r="EV333" s="15"/>
      <c r="EW333" s="15"/>
      <c r="EX333" s="15"/>
      <c r="EY333" s="15"/>
      <c r="EZ333" s="15"/>
      <c r="FA333" s="15"/>
      <c r="FB333" s="15"/>
      <c r="FC333" s="15"/>
      <c r="FD333" s="15"/>
      <c r="FE333" s="15"/>
      <c r="FF333" s="15"/>
      <c r="FG333" s="15"/>
      <c r="FH333" s="15"/>
      <c r="FI333" s="15"/>
      <c r="FJ333" s="15"/>
      <c r="FK333" s="15"/>
      <c r="FL333" s="15"/>
      <c r="FM333" s="15"/>
      <c r="FN333" s="15"/>
      <c r="FO333" s="15"/>
      <c r="FP333" s="15"/>
      <c r="FQ333" s="15"/>
      <c r="FR333" s="15"/>
      <c r="FS333" s="15"/>
      <c r="FT333" s="15"/>
      <c r="FU333" s="15"/>
      <c r="FV333" s="15"/>
      <c r="FW333" s="15"/>
      <c r="FX333" s="15"/>
      <c r="FY333" s="15"/>
      <c r="FZ333" s="15"/>
      <c r="GA333" s="15"/>
      <c r="GB333" s="15"/>
      <c r="GC333" s="15"/>
      <c r="GD333" s="15"/>
      <c r="GE333" s="15"/>
      <c r="GF333" s="15"/>
      <c r="GG333" s="15"/>
      <c r="GH333" s="15"/>
      <c r="GI333" s="15"/>
      <c r="GJ333" s="15"/>
      <c r="GK333" s="15"/>
      <c r="GL333" s="15"/>
    </row>
    <row r="334" spans="97:194" ht="5.25" customHeight="1" x14ac:dyDescent="0.25">
      <c r="CS334" s="3"/>
      <c r="CT334" s="15"/>
      <c r="CU334" s="15"/>
      <c r="CV334" s="15"/>
      <c r="CW334" s="15"/>
      <c r="CX334" s="15"/>
      <c r="CY334" s="15"/>
      <c r="CZ334" s="15"/>
      <c r="DA334" s="15"/>
      <c r="DB334" s="15"/>
      <c r="DC334" s="15"/>
      <c r="DD334" s="15"/>
      <c r="DE334" s="15"/>
      <c r="DF334" s="15"/>
      <c r="DG334" s="15"/>
      <c r="DH334" s="15"/>
      <c r="DI334" s="15"/>
      <c r="DJ334" s="15"/>
      <c r="DK334" s="15"/>
      <c r="DL334" s="15"/>
      <c r="DM334" s="15"/>
      <c r="DN334" s="15"/>
      <c r="DO334" s="15"/>
      <c r="DP334" s="15"/>
      <c r="DQ334" s="15"/>
      <c r="DR334" s="15"/>
      <c r="DS334" s="15"/>
      <c r="DT334" s="15"/>
      <c r="DU334" s="15"/>
      <c r="DV334" s="15"/>
      <c r="DW334" s="15"/>
      <c r="DX334" s="15"/>
      <c r="DY334" s="15"/>
      <c r="DZ334" s="15"/>
      <c r="EA334" s="15"/>
      <c r="EB334" s="15"/>
      <c r="EC334" s="15"/>
      <c r="ED334" s="15"/>
      <c r="EE334" s="15"/>
      <c r="EF334" s="15"/>
      <c r="EG334" s="15"/>
      <c r="EH334" s="15"/>
      <c r="EI334" s="15"/>
      <c r="EJ334" s="15"/>
      <c r="EK334" s="15"/>
      <c r="EL334" s="15"/>
      <c r="EM334" s="15"/>
      <c r="EN334" s="15"/>
      <c r="EO334" s="15"/>
      <c r="EP334" s="15"/>
      <c r="EQ334" s="15"/>
      <c r="ER334" s="15"/>
      <c r="ES334" s="15"/>
      <c r="ET334" s="15"/>
      <c r="EU334" s="15"/>
      <c r="EV334" s="15"/>
      <c r="EW334" s="15"/>
      <c r="EX334" s="15"/>
      <c r="EY334" s="15"/>
      <c r="EZ334" s="15"/>
      <c r="FA334" s="15"/>
      <c r="FB334" s="15"/>
      <c r="FC334" s="15"/>
      <c r="FD334" s="15"/>
      <c r="FE334" s="15"/>
      <c r="FF334" s="15"/>
      <c r="FG334" s="15"/>
      <c r="FH334" s="15"/>
      <c r="FI334" s="15"/>
      <c r="FJ334" s="15"/>
      <c r="FK334" s="15"/>
      <c r="FL334" s="15"/>
      <c r="FM334" s="15"/>
      <c r="FN334" s="15"/>
      <c r="FO334" s="15"/>
      <c r="FP334" s="15"/>
      <c r="FQ334" s="15"/>
      <c r="FR334" s="15"/>
      <c r="FS334" s="15"/>
      <c r="FT334" s="15"/>
      <c r="FU334" s="15"/>
      <c r="FV334" s="15"/>
      <c r="FW334" s="15"/>
      <c r="FX334" s="15"/>
      <c r="FY334" s="15"/>
      <c r="FZ334" s="15"/>
      <c r="GA334" s="15"/>
      <c r="GB334" s="15"/>
      <c r="GC334" s="15"/>
      <c r="GD334" s="15"/>
      <c r="GE334" s="15"/>
      <c r="GF334" s="15"/>
      <c r="GG334" s="15"/>
      <c r="GH334" s="15"/>
      <c r="GI334" s="15"/>
      <c r="GJ334" s="15"/>
      <c r="GK334" s="15"/>
      <c r="GL334" s="15"/>
    </row>
    <row r="335" spans="97:194" ht="5.25" customHeight="1" x14ac:dyDescent="0.25">
      <c r="CS335" s="3"/>
      <c r="CT335" s="15"/>
      <c r="CU335" s="15"/>
      <c r="CV335" s="15"/>
      <c r="CW335" s="15"/>
      <c r="CX335" s="15"/>
      <c r="CY335" s="15"/>
      <c r="CZ335" s="15"/>
      <c r="DA335" s="15"/>
      <c r="DB335" s="15"/>
      <c r="DC335" s="15"/>
      <c r="DD335" s="15"/>
      <c r="DE335" s="15"/>
      <c r="DF335" s="15"/>
      <c r="DG335" s="15"/>
      <c r="DH335" s="15"/>
      <c r="DI335" s="15"/>
      <c r="DJ335" s="15"/>
      <c r="DK335" s="15"/>
      <c r="DL335" s="15"/>
      <c r="DM335" s="15"/>
      <c r="DN335" s="15"/>
      <c r="DO335" s="15"/>
      <c r="DP335" s="15"/>
      <c r="DQ335" s="15"/>
      <c r="DR335" s="15"/>
      <c r="DS335" s="15"/>
      <c r="DT335" s="15"/>
      <c r="DU335" s="15"/>
      <c r="DV335" s="15"/>
      <c r="DW335" s="15"/>
      <c r="DX335" s="15"/>
      <c r="DY335" s="15"/>
      <c r="DZ335" s="15"/>
      <c r="EA335" s="15"/>
      <c r="EB335" s="15"/>
      <c r="EC335" s="15"/>
      <c r="ED335" s="15"/>
      <c r="EE335" s="15"/>
      <c r="EF335" s="15"/>
      <c r="EG335" s="15"/>
      <c r="EH335" s="15"/>
      <c r="EI335" s="15"/>
      <c r="EJ335" s="15"/>
      <c r="EK335" s="15"/>
      <c r="EL335" s="15"/>
      <c r="EM335" s="15"/>
      <c r="EN335" s="15"/>
      <c r="EO335" s="15"/>
      <c r="EP335" s="15"/>
      <c r="EQ335" s="15"/>
      <c r="ER335" s="15"/>
      <c r="ES335" s="15"/>
      <c r="ET335" s="15"/>
      <c r="EU335" s="15"/>
      <c r="EV335" s="15"/>
      <c r="EW335" s="15"/>
      <c r="EX335" s="15"/>
      <c r="EY335" s="15"/>
      <c r="EZ335" s="15"/>
      <c r="FA335" s="15"/>
      <c r="FB335" s="15"/>
      <c r="FC335" s="15"/>
      <c r="FD335" s="15"/>
      <c r="FE335" s="15"/>
      <c r="FF335" s="15"/>
      <c r="FG335" s="15"/>
      <c r="FH335" s="15"/>
      <c r="FI335" s="15"/>
      <c r="FJ335" s="15"/>
      <c r="FK335" s="15"/>
      <c r="FL335" s="15"/>
      <c r="FM335" s="15"/>
      <c r="FN335" s="15"/>
      <c r="FO335" s="15"/>
      <c r="FP335" s="15"/>
      <c r="FQ335" s="15"/>
      <c r="FR335" s="15"/>
      <c r="FS335" s="15"/>
      <c r="FT335" s="15"/>
      <c r="FU335" s="15"/>
      <c r="FV335" s="15"/>
      <c r="FW335" s="15"/>
      <c r="FX335" s="15"/>
      <c r="FY335" s="15"/>
      <c r="FZ335" s="15"/>
      <c r="GA335" s="15"/>
      <c r="GB335" s="15"/>
      <c r="GC335" s="15"/>
      <c r="GD335" s="15"/>
      <c r="GE335" s="15"/>
      <c r="GF335" s="15"/>
      <c r="GG335" s="15"/>
      <c r="GH335" s="15"/>
      <c r="GI335" s="15"/>
      <c r="GJ335" s="15"/>
      <c r="GK335" s="15"/>
      <c r="GL335" s="15"/>
    </row>
    <row r="336" spans="97:194" ht="5.25" customHeight="1" x14ac:dyDescent="0.25">
      <c r="CS336" s="3"/>
      <c r="CT336" s="15"/>
      <c r="CU336" s="15"/>
      <c r="CV336" s="15"/>
      <c r="CW336" s="15"/>
      <c r="CX336" s="15"/>
      <c r="CY336" s="15"/>
      <c r="CZ336" s="15"/>
      <c r="DA336" s="15"/>
      <c r="DB336" s="15"/>
      <c r="DC336" s="15"/>
      <c r="DD336" s="15"/>
      <c r="DE336" s="15"/>
      <c r="DF336" s="15"/>
      <c r="DG336" s="15"/>
      <c r="DH336" s="15"/>
      <c r="DI336" s="15"/>
      <c r="DJ336" s="15"/>
      <c r="DK336" s="15"/>
      <c r="DL336" s="15"/>
      <c r="DM336" s="15"/>
      <c r="DN336" s="15"/>
      <c r="DO336" s="15"/>
      <c r="DP336" s="15"/>
      <c r="DQ336" s="15"/>
      <c r="DR336" s="15"/>
      <c r="DS336" s="15"/>
      <c r="DT336" s="15"/>
      <c r="DU336" s="15"/>
      <c r="DV336" s="15"/>
      <c r="DW336" s="15"/>
      <c r="DX336" s="15"/>
      <c r="DY336" s="15"/>
      <c r="DZ336" s="15"/>
      <c r="EA336" s="15"/>
      <c r="EB336" s="15"/>
      <c r="EC336" s="15"/>
      <c r="ED336" s="15"/>
      <c r="EE336" s="15"/>
      <c r="EF336" s="15"/>
      <c r="EG336" s="15"/>
      <c r="EH336" s="15"/>
      <c r="EI336" s="15"/>
      <c r="EJ336" s="15"/>
      <c r="EK336" s="15"/>
      <c r="EL336" s="15"/>
      <c r="EM336" s="15"/>
      <c r="EN336" s="15"/>
      <c r="EO336" s="15"/>
      <c r="EP336" s="15"/>
      <c r="EQ336" s="15"/>
      <c r="ER336" s="15"/>
      <c r="ES336" s="15"/>
      <c r="ET336" s="15"/>
      <c r="EU336" s="15"/>
      <c r="EV336" s="15"/>
      <c r="EW336" s="15"/>
      <c r="EX336" s="15"/>
      <c r="EY336" s="15"/>
      <c r="EZ336" s="15"/>
      <c r="FA336" s="15"/>
      <c r="FB336" s="15"/>
      <c r="FC336" s="15"/>
      <c r="FD336" s="15"/>
      <c r="FE336" s="15"/>
      <c r="FF336" s="15"/>
      <c r="FG336" s="15"/>
      <c r="FH336" s="15"/>
      <c r="FI336" s="15"/>
      <c r="FJ336" s="15"/>
      <c r="FK336" s="15"/>
      <c r="FL336" s="15"/>
      <c r="FM336" s="15"/>
      <c r="FN336" s="15"/>
      <c r="FO336" s="15"/>
      <c r="FP336" s="15"/>
      <c r="FQ336" s="15"/>
      <c r="FR336" s="15"/>
      <c r="FS336" s="15"/>
      <c r="FT336" s="15"/>
      <c r="FU336" s="15"/>
      <c r="FV336" s="15"/>
      <c r="FW336" s="15"/>
      <c r="FX336" s="15"/>
      <c r="FY336" s="15"/>
      <c r="FZ336" s="15"/>
      <c r="GA336" s="15"/>
      <c r="GB336" s="15"/>
      <c r="GC336" s="15"/>
      <c r="GD336" s="15"/>
      <c r="GE336" s="15"/>
      <c r="GF336" s="15"/>
      <c r="GG336" s="15"/>
      <c r="GH336" s="15"/>
      <c r="GI336" s="15"/>
      <c r="GJ336" s="15"/>
      <c r="GK336" s="15"/>
      <c r="GL336" s="15"/>
    </row>
    <row r="337" spans="97:194" ht="5.25" customHeight="1" x14ac:dyDescent="0.25">
      <c r="CS337" s="3"/>
      <c r="CT337" s="15"/>
      <c r="CU337" s="15"/>
      <c r="CV337" s="15"/>
      <c r="CW337" s="15"/>
      <c r="CX337" s="15"/>
      <c r="CY337" s="15"/>
      <c r="CZ337" s="15"/>
      <c r="DA337" s="15"/>
      <c r="DB337" s="15"/>
      <c r="DC337" s="15"/>
      <c r="DD337" s="15"/>
      <c r="DE337" s="15"/>
      <c r="DF337" s="15"/>
      <c r="DG337" s="15"/>
      <c r="DH337" s="15"/>
      <c r="DI337" s="15"/>
      <c r="DJ337" s="15"/>
      <c r="DK337" s="15"/>
      <c r="DL337" s="15"/>
      <c r="DM337" s="15"/>
      <c r="DN337" s="15"/>
      <c r="DO337" s="15"/>
      <c r="DP337" s="15"/>
      <c r="DQ337" s="15"/>
      <c r="DR337" s="15"/>
      <c r="DS337" s="15"/>
      <c r="DT337" s="15"/>
      <c r="DU337" s="15"/>
      <c r="DV337" s="15"/>
      <c r="DW337" s="15"/>
      <c r="DX337" s="15"/>
      <c r="DY337" s="15"/>
      <c r="DZ337" s="15"/>
      <c r="EA337" s="15"/>
      <c r="EB337" s="15"/>
      <c r="EC337" s="15"/>
      <c r="ED337" s="15"/>
      <c r="EE337" s="15"/>
      <c r="EF337" s="15"/>
      <c r="EG337" s="15"/>
      <c r="EH337" s="15"/>
      <c r="EI337" s="15"/>
      <c r="EJ337" s="15"/>
      <c r="EK337" s="15"/>
      <c r="EL337" s="15"/>
      <c r="EM337" s="15"/>
      <c r="EN337" s="15"/>
      <c r="EO337" s="15"/>
      <c r="EP337" s="15"/>
      <c r="EQ337" s="15"/>
      <c r="ER337" s="15"/>
      <c r="ES337" s="15"/>
      <c r="ET337" s="15"/>
      <c r="EU337" s="15"/>
      <c r="EV337" s="15"/>
      <c r="EW337" s="15"/>
      <c r="EX337" s="15"/>
      <c r="EY337" s="15"/>
      <c r="EZ337" s="15"/>
      <c r="FA337" s="15"/>
      <c r="FB337" s="15"/>
      <c r="FC337" s="15"/>
      <c r="FD337" s="15"/>
      <c r="FE337" s="15"/>
      <c r="FF337" s="15"/>
      <c r="FG337" s="15"/>
      <c r="FH337" s="15"/>
      <c r="FI337" s="15"/>
      <c r="FJ337" s="15"/>
      <c r="FK337" s="15"/>
      <c r="FL337" s="15"/>
      <c r="FM337" s="15"/>
      <c r="FN337" s="15"/>
      <c r="FO337" s="15"/>
      <c r="FP337" s="15"/>
      <c r="FQ337" s="15"/>
      <c r="FR337" s="15"/>
      <c r="FS337" s="15"/>
      <c r="FT337" s="15"/>
      <c r="FU337" s="15"/>
      <c r="FV337" s="15"/>
      <c r="FW337" s="15"/>
      <c r="FX337" s="15"/>
      <c r="FY337" s="15"/>
      <c r="FZ337" s="15"/>
      <c r="GA337" s="15"/>
      <c r="GB337" s="15"/>
      <c r="GC337" s="15"/>
      <c r="GD337" s="15"/>
      <c r="GE337" s="15"/>
      <c r="GF337" s="15"/>
      <c r="GG337" s="15"/>
      <c r="GH337" s="15"/>
      <c r="GI337" s="15"/>
      <c r="GJ337" s="15"/>
      <c r="GK337" s="15"/>
      <c r="GL337" s="15"/>
    </row>
    <row r="338" spans="97:194" ht="5.25" customHeight="1" x14ac:dyDescent="0.25">
      <c r="CS338" s="3"/>
      <c r="CT338" s="15"/>
      <c r="CU338" s="15"/>
      <c r="CV338" s="15"/>
      <c r="CW338" s="15"/>
      <c r="CX338" s="15"/>
      <c r="CY338" s="15"/>
      <c r="CZ338" s="15"/>
      <c r="DA338" s="15"/>
      <c r="DB338" s="15"/>
      <c r="DC338" s="15"/>
      <c r="DD338" s="15"/>
      <c r="DE338" s="15"/>
      <c r="DF338" s="15"/>
      <c r="DG338" s="15"/>
      <c r="DH338" s="15"/>
      <c r="DI338" s="15"/>
      <c r="DJ338" s="15"/>
      <c r="DK338" s="15"/>
      <c r="DL338" s="15"/>
      <c r="DM338" s="15"/>
      <c r="DN338" s="15"/>
      <c r="DO338" s="15"/>
      <c r="DP338" s="15"/>
      <c r="DQ338" s="15"/>
      <c r="DR338" s="15"/>
      <c r="DS338" s="15"/>
      <c r="DT338" s="15"/>
      <c r="DU338" s="15"/>
      <c r="DV338" s="15"/>
      <c r="DW338" s="15"/>
      <c r="DX338" s="15"/>
      <c r="DY338" s="15"/>
      <c r="DZ338" s="15"/>
      <c r="EA338" s="15"/>
      <c r="EB338" s="15"/>
      <c r="EC338" s="15"/>
      <c r="ED338" s="15"/>
      <c r="EE338" s="15"/>
      <c r="EF338" s="15"/>
      <c r="EG338" s="15"/>
      <c r="EH338" s="15"/>
      <c r="EI338" s="15"/>
      <c r="EJ338" s="15"/>
      <c r="EK338" s="15"/>
      <c r="EL338" s="15"/>
      <c r="EM338" s="15"/>
      <c r="EN338" s="15"/>
      <c r="EO338" s="15"/>
      <c r="EP338" s="15"/>
      <c r="EQ338" s="15"/>
      <c r="ER338" s="15"/>
      <c r="ES338" s="15"/>
      <c r="ET338" s="15"/>
      <c r="EU338" s="15"/>
      <c r="EV338" s="15"/>
      <c r="EW338" s="15"/>
      <c r="EX338" s="15"/>
      <c r="EY338" s="15"/>
      <c r="EZ338" s="15"/>
      <c r="FA338" s="15"/>
      <c r="FB338" s="15"/>
      <c r="FC338" s="15"/>
      <c r="FD338" s="15"/>
      <c r="FE338" s="15"/>
      <c r="FF338" s="15"/>
      <c r="FG338" s="15"/>
      <c r="FH338" s="15"/>
      <c r="FI338" s="15"/>
      <c r="FJ338" s="15"/>
      <c r="FK338" s="15"/>
      <c r="FL338" s="15"/>
      <c r="FM338" s="15"/>
      <c r="FN338" s="15"/>
      <c r="FO338" s="15"/>
      <c r="FP338" s="15"/>
      <c r="FQ338" s="15"/>
      <c r="FR338" s="15"/>
      <c r="FS338" s="15"/>
      <c r="FT338" s="15"/>
      <c r="FU338" s="15"/>
      <c r="FV338" s="15"/>
      <c r="FW338" s="15"/>
      <c r="FX338" s="15"/>
      <c r="FY338" s="15"/>
      <c r="FZ338" s="15"/>
      <c r="GA338" s="15"/>
      <c r="GB338" s="15"/>
      <c r="GC338" s="15"/>
      <c r="GD338" s="15"/>
      <c r="GE338" s="15"/>
      <c r="GF338" s="15"/>
      <c r="GG338" s="15"/>
      <c r="GH338" s="15"/>
      <c r="GI338" s="15"/>
      <c r="GJ338" s="15"/>
      <c r="GK338" s="15"/>
      <c r="GL338" s="15"/>
    </row>
    <row r="339" spans="97:194" ht="5.25" customHeight="1" x14ac:dyDescent="0.25">
      <c r="CS339" s="3"/>
      <c r="CT339" s="15"/>
      <c r="CU339" s="15"/>
      <c r="CV339" s="15"/>
      <c r="CW339" s="15"/>
      <c r="CX339" s="15"/>
      <c r="CY339" s="15"/>
      <c r="CZ339" s="15"/>
      <c r="DA339" s="15"/>
      <c r="DB339" s="15"/>
      <c r="DC339" s="15"/>
      <c r="DD339" s="15"/>
      <c r="DE339" s="15"/>
      <c r="DF339" s="15"/>
      <c r="DG339" s="15"/>
      <c r="DH339" s="15"/>
      <c r="DI339" s="15"/>
      <c r="DJ339" s="15"/>
      <c r="DK339" s="15"/>
      <c r="DL339" s="15"/>
      <c r="DM339" s="15"/>
      <c r="DN339" s="15"/>
      <c r="DO339" s="15"/>
      <c r="DP339" s="15"/>
      <c r="DQ339" s="15"/>
      <c r="DR339" s="15"/>
      <c r="DS339" s="15"/>
      <c r="DT339" s="15"/>
      <c r="DU339" s="15"/>
      <c r="DV339" s="15"/>
      <c r="DW339" s="15"/>
      <c r="DX339" s="15"/>
      <c r="DY339" s="15"/>
      <c r="DZ339" s="15"/>
      <c r="EA339" s="15"/>
      <c r="EB339" s="15"/>
      <c r="EC339" s="15"/>
      <c r="ED339" s="15"/>
      <c r="EE339" s="15"/>
      <c r="EF339" s="15"/>
      <c r="EG339" s="15"/>
      <c r="EH339" s="15"/>
      <c r="EI339" s="15"/>
      <c r="EJ339" s="15"/>
      <c r="EK339" s="15"/>
      <c r="EL339" s="15"/>
      <c r="EM339" s="15"/>
      <c r="EN339" s="15"/>
      <c r="EO339" s="15"/>
      <c r="EP339" s="15"/>
      <c r="EQ339" s="15"/>
      <c r="ER339" s="15"/>
      <c r="ES339" s="15"/>
      <c r="ET339" s="15"/>
      <c r="EU339" s="15"/>
      <c r="EV339" s="15"/>
      <c r="EW339" s="15"/>
      <c r="EX339" s="15"/>
      <c r="EY339" s="15"/>
      <c r="EZ339" s="15"/>
      <c r="FA339" s="15"/>
      <c r="FB339" s="15"/>
      <c r="FC339" s="15"/>
      <c r="FD339" s="15"/>
      <c r="FE339" s="15"/>
      <c r="FF339" s="15"/>
      <c r="FG339" s="15"/>
      <c r="FH339" s="15"/>
      <c r="FI339" s="15"/>
      <c r="FJ339" s="15"/>
      <c r="FK339" s="15"/>
      <c r="FL339" s="15"/>
      <c r="FM339" s="15"/>
      <c r="FN339" s="15"/>
      <c r="FO339" s="15"/>
      <c r="FP339" s="15"/>
      <c r="FQ339" s="15"/>
      <c r="FR339" s="15"/>
      <c r="FS339" s="15"/>
      <c r="FT339" s="15"/>
      <c r="FU339" s="15"/>
      <c r="FV339" s="15"/>
      <c r="FW339" s="15"/>
      <c r="FX339" s="15"/>
      <c r="FY339" s="15"/>
      <c r="FZ339" s="15"/>
      <c r="GA339" s="15"/>
      <c r="GB339" s="15"/>
      <c r="GC339" s="15"/>
      <c r="GD339" s="15"/>
      <c r="GE339" s="15"/>
      <c r="GF339" s="15"/>
      <c r="GG339" s="15"/>
      <c r="GH339" s="15"/>
      <c r="GI339" s="15"/>
      <c r="GJ339" s="15"/>
      <c r="GK339" s="15"/>
      <c r="GL339" s="15"/>
    </row>
    <row r="340" spans="97:194" ht="5.25" customHeight="1" x14ac:dyDescent="0.25">
      <c r="CS340" s="3"/>
      <c r="CT340" s="15"/>
      <c r="CU340" s="15"/>
      <c r="CV340" s="15"/>
      <c r="CW340" s="15"/>
      <c r="CX340" s="15"/>
      <c r="CY340" s="15"/>
      <c r="CZ340" s="15"/>
      <c r="DA340" s="15"/>
      <c r="DB340" s="15"/>
      <c r="DC340" s="15"/>
      <c r="DD340" s="15"/>
      <c r="DE340" s="15"/>
      <c r="DF340" s="15"/>
      <c r="DG340" s="15"/>
      <c r="DH340" s="15"/>
      <c r="DI340" s="15"/>
      <c r="DJ340" s="15"/>
      <c r="DK340" s="15"/>
      <c r="DL340" s="15"/>
      <c r="DM340" s="15"/>
      <c r="DN340" s="15"/>
      <c r="DO340" s="15"/>
      <c r="DP340" s="15"/>
      <c r="DQ340" s="15"/>
      <c r="DR340" s="15"/>
      <c r="DS340" s="15"/>
      <c r="DT340" s="15"/>
      <c r="DU340" s="15"/>
      <c r="DV340" s="15"/>
      <c r="DW340" s="15"/>
      <c r="DX340" s="15"/>
      <c r="DY340" s="15"/>
      <c r="DZ340" s="15"/>
      <c r="EA340" s="15"/>
      <c r="EB340" s="15"/>
      <c r="EC340" s="15"/>
      <c r="ED340" s="15"/>
      <c r="EE340" s="15"/>
      <c r="EF340" s="15"/>
      <c r="EG340" s="15"/>
      <c r="EH340" s="15"/>
      <c r="EI340" s="15"/>
      <c r="EJ340" s="15"/>
      <c r="EK340" s="15"/>
      <c r="EL340" s="15"/>
      <c r="EM340" s="15"/>
      <c r="EN340" s="15"/>
      <c r="EO340" s="15"/>
      <c r="EP340" s="15"/>
      <c r="EQ340" s="15"/>
      <c r="ER340" s="15"/>
      <c r="ES340" s="15"/>
      <c r="ET340" s="15"/>
      <c r="EU340" s="15"/>
      <c r="EV340" s="15"/>
      <c r="EW340" s="15"/>
      <c r="EX340" s="15"/>
      <c r="EY340" s="15"/>
      <c r="EZ340" s="15"/>
      <c r="FA340" s="15"/>
      <c r="FB340" s="15"/>
      <c r="FC340" s="15"/>
      <c r="FD340" s="15"/>
      <c r="FE340" s="15"/>
      <c r="FF340" s="15"/>
      <c r="FG340" s="15"/>
      <c r="FH340" s="15"/>
      <c r="FI340" s="15"/>
      <c r="FJ340" s="15"/>
      <c r="FK340" s="15"/>
      <c r="FL340" s="15"/>
      <c r="FM340" s="15"/>
      <c r="FN340" s="15"/>
      <c r="FO340" s="15"/>
      <c r="FP340" s="15"/>
      <c r="FQ340" s="15"/>
      <c r="FR340" s="15"/>
      <c r="FS340" s="15"/>
      <c r="FT340" s="15"/>
      <c r="FU340" s="15"/>
      <c r="FV340" s="15"/>
      <c r="FW340" s="15"/>
      <c r="FX340" s="15"/>
      <c r="FY340" s="15"/>
      <c r="FZ340" s="15"/>
      <c r="GA340" s="15"/>
      <c r="GB340" s="15"/>
      <c r="GC340" s="15"/>
      <c r="GD340" s="15"/>
      <c r="GE340" s="15"/>
      <c r="GF340" s="15"/>
      <c r="GG340" s="15"/>
      <c r="GH340" s="15"/>
      <c r="GI340" s="15"/>
      <c r="GJ340" s="15"/>
      <c r="GK340" s="15"/>
      <c r="GL340" s="15"/>
    </row>
    <row r="341" spans="97:194" ht="5.25" customHeight="1" x14ac:dyDescent="0.25">
      <c r="CS341" s="3"/>
      <c r="CT341" s="15"/>
      <c r="CU341" s="15"/>
      <c r="CV341" s="15"/>
      <c r="CW341" s="15"/>
      <c r="CX341" s="15"/>
      <c r="CY341" s="15"/>
      <c r="CZ341" s="15"/>
      <c r="DA341" s="15"/>
      <c r="DB341" s="15"/>
      <c r="DC341" s="15"/>
      <c r="DD341" s="15"/>
      <c r="DE341" s="15"/>
      <c r="DF341" s="15"/>
      <c r="DG341" s="15"/>
      <c r="DH341" s="15"/>
      <c r="DI341" s="15"/>
      <c r="DJ341" s="15"/>
      <c r="DK341" s="15"/>
      <c r="DL341" s="15"/>
      <c r="DM341" s="15"/>
      <c r="DN341" s="15"/>
      <c r="DO341" s="15"/>
      <c r="DP341" s="15"/>
      <c r="DQ341" s="15"/>
      <c r="DR341" s="15"/>
      <c r="DS341" s="15"/>
      <c r="DT341" s="15"/>
      <c r="DU341" s="15"/>
      <c r="DV341" s="15"/>
      <c r="DW341" s="15"/>
      <c r="DX341" s="15"/>
      <c r="DY341" s="15"/>
      <c r="DZ341" s="15"/>
      <c r="EA341" s="15"/>
      <c r="EB341" s="15"/>
      <c r="EC341" s="15"/>
      <c r="ED341" s="15"/>
      <c r="EE341" s="15"/>
      <c r="EF341" s="15"/>
      <c r="EG341" s="15"/>
      <c r="EH341" s="15"/>
      <c r="EI341" s="15"/>
      <c r="EJ341" s="15"/>
      <c r="EK341" s="15"/>
      <c r="EL341" s="15"/>
      <c r="EM341" s="15"/>
      <c r="EN341" s="15"/>
      <c r="EO341" s="15"/>
      <c r="EP341" s="15"/>
      <c r="EQ341" s="15"/>
      <c r="ER341" s="15"/>
      <c r="ES341" s="15"/>
      <c r="ET341" s="15"/>
      <c r="EU341" s="15"/>
      <c r="EV341" s="15"/>
      <c r="EW341" s="15"/>
      <c r="EX341" s="15"/>
      <c r="EY341" s="15"/>
      <c r="EZ341" s="15"/>
      <c r="FA341" s="15"/>
      <c r="FB341" s="15"/>
      <c r="FC341" s="15"/>
      <c r="FD341" s="15"/>
      <c r="FE341" s="15"/>
      <c r="FF341" s="15"/>
      <c r="FG341" s="15"/>
      <c r="FH341" s="15"/>
      <c r="FI341" s="15"/>
      <c r="FJ341" s="15"/>
      <c r="FK341" s="15"/>
      <c r="FL341" s="15"/>
      <c r="FM341" s="15"/>
      <c r="FN341" s="15"/>
      <c r="FO341" s="15"/>
      <c r="FP341" s="15"/>
      <c r="FQ341" s="15"/>
      <c r="FR341" s="15"/>
      <c r="FS341" s="15"/>
      <c r="FT341" s="15"/>
      <c r="FU341" s="15"/>
      <c r="FV341" s="15"/>
      <c r="FW341" s="15"/>
      <c r="FX341" s="15"/>
      <c r="FY341" s="15"/>
      <c r="FZ341" s="15"/>
      <c r="GA341" s="15"/>
      <c r="GB341" s="15"/>
      <c r="GC341" s="15"/>
      <c r="GD341" s="15"/>
      <c r="GE341" s="15"/>
      <c r="GF341" s="15"/>
      <c r="GG341" s="15"/>
      <c r="GH341" s="15"/>
      <c r="GI341" s="15"/>
      <c r="GJ341" s="15"/>
      <c r="GK341" s="15"/>
      <c r="GL341" s="15"/>
    </row>
    <row r="342" spans="97:194" ht="5.25" customHeight="1" x14ac:dyDescent="0.25">
      <c r="CS342" s="3"/>
      <c r="CT342" s="15"/>
      <c r="CU342" s="15"/>
      <c r="CV342" s="15"/>
      <c r="CW342" s="15"/>
      <c r="CX342" s="15"/>
      <c r="CY342" s="15"/>
      <c r="CZ342" s="15"/>
      <c r="DA342" s="15"/>
      <c r="DB342" s="15"/>
      <c r="DC342" s="15"/>
      <c r="DD342" s="15"/>
      <c r="DE342" s="15"/>
      <c r="DF342" s="15"/>
      <c r="DG342" s="15"/>
      <c r="DH342" s="15"/>
      <c r="DI342" s="15"/>
      <c r="DJ342" s="15"/>
      <c r="DK342" s="15"/>
      <c r="DL342" s="15"/>
      <c r="DM342" s="15"/>
      <c r="DN342" s="15"/>
      <c r="DO342" s="15"/>
      <c r="DP342" s="15"/>
      <c r="DQ342" s="15"/>
      <c r="DR342" s="15"/>
      <c r="DS342" s="15"/>
      <c r="DT342" s="15"/>
      <c r="DU342" s="15"/>
      <c r="DV342" s="15"/>
      <c r="DW342" s="15"/>
      <c r="DX342" s="15"/>
      <c r="DY342" s="15"/>
      <c r="DZ342" s="15"/>
      <c r="EA342" s="15"/>
      <c r="EB342" s="15"/>
      <c r="EC342" s="15"/>
      <c r="ED342" s="15"/>
      <c r="EE342" s="15"/>
      <c r="EF342" s="15"/>
      <c r="EG342" s="15"/>
      <c r="EH342" s="15"/>
      <c r="EI342" s="15"/>
      <c r="EJ342" s="15"/>
      <c r="EK342" s="15"/>
      <c r="EL342" s="15"/>
      <c r="EM342" s="15"/>
      <c r="EN342" s="15"/>
      <c r="EO342" s="15"/>
      <c r="EP342" s="15"/>
      <c r="EQ342" s="15"/>
      <c r="ER342" s="15"/>
      <c r="ES342" s="15"/>
      <c r="ET342" s="15"/>
      <c r="EU342" s="15"/>
      <c r="EV342" s="15"/>
      <c r="EW342" s="15"/>
      <c r="EX342" s="15"/>
      <c r="EY342" s="15"/>
      <c r="EZ342" s="15"/>
      <c r="FA342" s="15"/>
      <c r="FB342" s="15"/>
      <c r="FC342" s="15"/>
      <c r="FD342" s="15"/>
      <c r="FE342" s="15"/>
      <c r="FF342" s="15"/>
      <c r="FG342" s="15"/>
      <c r="FH342" s="15"/>
      <c r="FI342" s="15"/>
      <c r="FJ342" s="15"/>
      <c r="FK342" s="15"/>
      <c r="FL342" s="15"/>
      <c r="FM342" s="15"/>
      <c r="FN342" s="15"/>
      <c r="FO342" s="15"/>
      <c r="FP342" s="15"/>
      <c r="FQ342" s="15"/>
      <c r="FR342" s="15"/>
      <c r="FS342" s="15"/>
      <c r="FT342" s="15"/>
      <c r="FU342" s="15"/>
      <c r="FV342" s="15"/>
      <c r="FW342" s="15"/>
      <c r="FX342" s="15"/>
      <c r="FY342" s="15"/>
      <c r="FZ342" s="15"/>
      <c r="GA342" s="15"/>
      <c r="GB342" s="15"/>
      <c r="GC342" s="15"/>
      <c r="GD342" s="15"/>
      <c r="GE342" s="15"/>
      <c r="GF342" s="15"/>
      <c r="GG342" s="15"/>
      <c r="GH342" s="15"/>
      <c r="GI342" s="15"/>
      <c r="GJ342" s="15"/>
      <c r="GK342" s="15"/>
      <c r="GL342" s="15"/>
    </row>
    <row r="343" spans="97:194" ht="5.25" customHeight="1" x14ac:dyDescent="0.25">
      <c r="CS343" s="3"/>
      <c r="CT343" s="15"/>
      <c r="CU343" s="15"/>
      <c r="CV343" s="15"/>
      <c r="CW343" s="15"/>
      <c r="CX343" s="15"/>
      <c r="CY343" s="15"/>
      <c r="CZ343" s="15"/>
      <c r="DA343" s="15"/>
      <c r="DB343" s="15"/>
      <c r="DC343" s="15"/>
      <c r="DD343" s="15"/>
      <c r="DE343" s="15"/>
      <c r="DF343" s="15"/>
      <c r="DG343" s="15"/>
      <c r="DH343" s="15"/>
      <c r="DI343" s="15"/>
      <c r="DJ343" s="15"/>
      <c r="DK343" s="15"/>
      <c r="DL343" s="15"/>
      <c r="DM343" s="15"/>
      <c r="DN343" s="15"/>
      <c r="DO343" s="15"/>
      <c r="DP343" s="15"/>
      <c r="DQ343" s="15"/>
      <c r="DR343" s="15"/>
      <c r="DS343" s="15"/>
      <c r="DT343" s="15"/>
      <c r="DU343" s="15"/>
      <c r="DV343" s="15"/>
      <c r="DW343" s="15"/>
      <c r="DX343" s="15"/>
      <c r="DY343" s="15"/>
      <c r="DZ343" s="15"/>
      <c r="EA343" s="15"/>
      <c r="EB343" s="15"/>
      <c r="EC343" s="15"/>
      <c r="ED343" s="15"/>
      <c r="EE343" s="15"/>
      <c r="EF343" s="15"/>
      <c r="EG343" s="15"/>
      <c r="EH343" s="15"/>
      <c r="EI343" s="15"/>
      <c r="EJ343" s="15"/>
      <c r="EK343" s="15"/>
      <c r="EL343" s="15"/>
      <c r="EM343" s="15"/>
      <c r="EN343" s="15"/>
      <c r="EO343" s="15"/>
      <c r="EP343" s="15"/>
      <c r="EQ343" s="15"/>
      <c r="ER343" s="15"/>
      <c r="ES343" s="15"/>
      <c r="ET343" s="15"/>
      <c r="EU343" s="15"/>
      <c r="EV343" s="15"/>
      <c r="EW343" s="15"/>
      <c r="EX343" s="15"/>
      <c r="EY343" s="15"/>
      <c r="EZ343" s="15"/>
      <c r="FA343" s="15"/>
      <c r="FB343" s="15"/>
      <c r="FC343" s="15"/>
      <c r="FD343" s="15"/>
      <c r="FE343" s="15"/>
      <c r="FF343" s="15"/>
      <c r="FG343" s="15"/>
      <c r="FH343" s="15"/>
      <c r="FI343" s="15"/>
      <c r="FJ343" s="15"/>
      <c r="FK343" s="15"/>
      <c r="FL343" s="15"/>
      <c r="FM343" s="15"/>
      <c r="FN343" s="15"/>
      <c r="FO343" s="15"/>
      <c r="FP343" s="15"/>
      <c r="FQ343" s="15"/>
      <c r="FR343" s="15"/>
      <c r="FS343" s="15"/>
      <c r="FT343" s="15"/>
      <c r="FU343" s="15"/>
      <c r="FV343" s="15"/>
      <c r="FW343" s="15"/>
      <c r="FX343" s="15"/>
      <c r="FY343" s="15"/>
      <c r="FZ343" s="15"/>
      <c r="GA343" s="15"/>
      <c r="GB343" s="15"/>
      <c r="GC343" s="15"/>
      <c r="GD343" s="15"/>
      <c r="GE343" s="15"/>
      <c r="GF343" s="15"/>
      <c r="GG343" s="15"/>
      <c r="GH343" s="15"/>
      <c r="GI343" s="15"/>
      <c r="GJ343" s="15"/>
      <c r="GK343" s="15"/>
      <c r="GL343" s="15"/>
    </row>
    <row r="344" spans="97:194" ht="5.25" customHeight="1" x14ac:dyDescent="0.25">
      <c r="CS344" s="3"/>
      <c r="CT344" s="15"/>
      <c r="CU344" s="15"/>
      <c r="CV344" s="15"/>
      <c r="CW344" s="15"/>
      <c r="CX344" s="15"/>
      <c r="CY344" s="15"/>
      <c r="CZ344" s="15"/>
      <c r="DA344" s="15"/>
      <c r="DB344" s="15"/>
      <c r="DC344" s="15"/>
      <c r="DD344" s="15"/>
      <c r="DE344" s="15"/>
      <c r="DF344" s="15"/>
      <c r="DG344" s="15"/>
      <c r="DH344" s="15"/>
      <c r="DI344" s="15"/>
      <c r="DJ344" s="15"/>
      <c r="DK344" s="15"/>
      <c r="DL344" s="15"/>
      <c r="DM344" s="15"/>
      <c r="DN344" s="15"/>
      <c r="DO344" s="15"/>
      <c r="DP344" s="15"/>
      <c r="DQ344" s="15"/>
      <c r="DR344" s="15"/>
      <c r="DS344" s="15"/>
      <c r="DT344" s="15"/>
      <c r="DU344" s="15"/>
      <c r="DV344" s="15"/>
      <c r="DW344" s="15"/>
      <c r="DX344" s="15"/>
      <c r="DY344" s="15"/>
      <c r="DZ344" s="15"/>
      <c r="EA344" s="15"/>
      <c r="EB344" s="15"/>
      <c r="EC344" s="15"/>
      <c r="ED344" s="15"/>
      <c r="EE344" s="15"/>
      <c r="EF344" s="15"/>
      <c r="EG344" s="15"/>
      <c r="EH344" s="15"/>
      <c r="EI344" s="15"/>
      <c r="EJ344" s="15"/>
      <c r="EK344" s="15"/>
      <c r="EL344" s="15"/>
      <c r="EM344" s="15"/>
      <c r="EN344" s="15"/>
      <c r="EO344" s="15"/>
      <c r="EP344" s="15"/>
      <c r="EQ344" s="15"/>
      <c r="ER344" s="15"/>
      <c r="ES344" s="15"/>
      <c r="ET344" s="15"/>
      <c r="EU344" s="15"/>
      <c r="EV344" s="15"/>
      <c r="EW344" s="15"/>
      <c r="EX344" s="15"/>
      <c r="EY344" s="15"/>
      <c r="EZ344" s="15"/>
      <c r="FA344" s="15"/>
      <c r="FB344" s="15"/>
      <c r="FC344" s="15"/>
      <c r="FD344" s="15"/>
      <c r="FE344" s="15"/>
      <c r="FF344" s="15"/>
      <c r="FG344" s="15"/>
      <c r="FH344" s="15"/>
      <c r="FI344" s="15"/>
      <c r="FJ344" s="15"/>
      <c r="FK344" s="15"/>
      <c r="FL344" s="15"/>
      <c r="FM344" s="15"/>
      <c r="FN344" s="15"/>
      <c r="FO344" s="15"/>
      <c r="FP344" s="15"/>
      <c r="FQ344" s="15"/>
      <c r="FR344" s="15"/>
      <c r="FS344" s="15"/>
      <c r="FT344" s="15"/>
      <c r="FU344" s="15"/>
      <c r="FV344" s="15"/>
      <c r="FW344" s="15"/>
      <c r="FX344" s="15"/>
      <c r="FY344" s="15"/>
      <c r="FZ344" s="15"/>
      <c r="GA344" s="15"/>
      <c r="GB344" s="15"/>
      <c r="GC344" s="15"/>
      <c r="GD344" s="15"/>
      <c r="GE344" s="15"/>
      <c r="GF344" s="15"/>
      <c r="GG344" s="15"/>
      <c r="GH344" s="15"/>
      <c r="GI344" s="15"/>
      <c r="GJ344" s="15"/>
      <c r="GK344" s="15"/>
      <c r="GL344" s="15"/>
    </row>
    <row r="345" spans="97:194" ht="5.25" customHeight="1" x14ac:dyDescent="0.25">
      <c r="CS345" s="3"/>
      <c r="CT345" s="15"/>
      <c r="CU345" s="15"/>
      <c r="CV345" s="15"/>
      <c r="CW345" s="15"/>
      <c r="CX345" s="15"/>
      <c r="CY345" s="15"/>
      <c r="CZ345" s="15"/>
      <c r="DA345" s="15"/>
      <c r="DB345" s="15"/>
      <c r="DC345" s="15"/>
      <c r="DD345" s="15"/>
      <c r="DE345" s="15"/>
      <c r="DF345" s="15"/>
      <c r="DG345" s="15"/>
      <c r="DH345" s="15"/>
      <c r="DI345" s="15"/>
      <c r="DJ345" s="15"/>
      <c r="DK345" s="15"/>
      <c r="DL345" s="15"/>
      <c r="DM345" s="15"/>
      <c r="DN345" s="15"/>
      <c r="DO345" s="15"/>
      <c r="DP345" s="15"/>
      <c r="DQ345" s="15"/>
      <c r="DR345" s="15"/>
      <c r="DS345" s="15"/>
      <c r="DT345" s="15"/>
      <c r="DU345" s="15"/>
      <c r="DV345" s="15"/>
      <c r="DW345" s="15"/>
      <c r="DX345" s="15"/>
      <c r="DY345" s="15"/>
      <c r="DZ345" s="15"/>
      <c r="EA345" s="15"/>
      <c r="EB345" s="15"/>
      <c r="EC345" s="15"/>
      <c r="ED345" s="15"/>
      <c r="EE345" s="15"/>
      <c r="EF345" s="15"/>
      <c r="EG345" s="15"/>
      <c r="EH345" s="15"/>
      <c r="EI345" s="15"/>
      <c r="EJ345" s="15"/>
      <c r="EK345" s="15"/>
      <c r="EL345" s="15"/>
      <c r="EM345" s="15"/>
      <c r="EN345" s="15"/>
      <c r="EO345" s="15"/>
      <c r="EP345" s="15"/>
      <c r="EQ345" s="15"/>
      <c r="ER345" s="15"/>
      <c r="ES345" s="15"/>
      <c r="ET345" s="15"/>
      <c r="EU345" s="15"/>
      <c r="EV345" s="15"/>
      <c r="EW345" s="15"/>
      <c r="EX345" s="15"/>
      <c r="EY345" s="15"/>
      <c r="EZ345" s="15"/>
      <c r="FA345" s="15"/>
      <c r="FB345" s="15"/>
      <c r="FC345" s="15"/>
      <c r="FD345" s="15"/>
      <c r="FE345" s="15"/>
      <c r="FF345" s="15"/>
      <c r="FG345" s="15"/>
      <c r="FH345" s="15"/>
      <c r="FI345" s="15"/>
      <c r="FJ345" s="15"/>
      <c r="FK345" s="15"/>
      <c r="FL345" s="15"/>
      <c r="FM345" s="15"/>
      <c r="FN345" s="15"/>
      <c r="FO345" s="15"/>
      <c r="FP345" s="15"/>
      <c r="FQ345" s="15"/>
      <c r="FR345" s="15"/>
      <c r="FS345" s="15"/>
      <c r="FT345" s="15"/>
      <c r="FU345" s="15"/>
      <c r="FV345" s="15"/>
      <c r="FW345" s="15"/>
      <c r="FX345" s="15"/>
      <c r="FY345" s="15"/>
      <c r="FZ345" s="15"/>
      <c r="GA345" s="15"/>
      <c r="GB345" s="15"/>
      <c r="GC345" s="15"/>
      <c r="GD345" s="15"/>
      <c r="GE345" s="15"/>
      <c r="GF345" s="15"/>
      <c r="GG345" s="15"/>
      <c r="GH345" s="15"/>
      <c r="GI345" s="15"/>
      <c r="GJ345" s="15"/>
      <c r="GK345" s="15"/>
      <c r="GL345" s="15"/>
    </row>
    <row r="346" spans="97:194" ht="5.25" customHeight="1" x14ac:dyDescent="0.25">
      <c r="CS346" s="3"/>
      <c r="CT346" s="15"/>
      <c r="CU346" s="15"/>
      <c r="CV346" s="15"/>
      <c r="CW346" s="15"/>
      <c r="CX346" s="15"/>
      <c r="CY346" s="15"/>
      <c r="CZ346" s="15"/>
      <c r="DA346" s="15"/>
      <c r="DB346" s="15"/>
      <c r="DC346" s="15"/>
      <c r="DD346" s="15"/>
      <c r="DE346" s="15"/>
      <c r="DF346" s="15"/>
      <c r="DG346" s="15"/>
      <c r="DH346" s="15"/>
      <c r="DI346" s="15"/>
      <c r="DJ346" s="15"/>
      <c r="DK346" s="15"/>
      <c r="DL346" s="15"/>
      <c r="DM346" s="15"/>
      <c r="DN346" s="15"/>
      <c r="DO346" s="15"/>
      <c r="DP346" s="15"/>
      <c r="DQ346" s="15"/>
      <c r="DR346" s="15"/>
      <c r="DS346" s="15"/>
      <c r="DT346" s="15"/>
      <c r="DU346" s="15"/>
      <c r="DV346" s="15"/>
      <c r="DW346" s="15"/>
      <c r="DX346" s="15"/>
      <c r="DY346" s="15"/>
      <c r="DZ346" s="15"/>
      <c r="EA346" s="15"/>
      <c r="EB346" s="15"/>
      <c r="EC346" s="15"/>
      <c r="ED346" s="15"/>
      <c r="EE346" s="15"/>
      <c r="EF346" s="15"/>
      <c r="EG346" s="15"/>
      <c r="EH346" s="15"/>
      <c r="EI346" s="15"/>
      <c r="EJ346" s="15"/>
      <c r="EK346" s="15"/>
      <c r="EL346" s="15"/>
      <c r="EM346" s="15"/>
      <c r="EN346" s="15"/>
      <c r="EO346" s="15"/>
      <c r="EP346" s="15"/>
      <c r="EQ346" s="15"/>
      <c r="ER346" s="15"/>
      <c r="ES346" s="15"/>
      <c r="ET346" s="15"/>
      <c r="EU346" s="15"/>
      <c r="EV346" s="15"/>
      <c r="EW346" s="15"/>
      <c r="EX346" s="15"/>
      <c r="EY346" s="15"/>
      <c r="EZ346" s="15"/>
      <c r="FA346" s="15"/>
      <c r="FB346" s="15"/>
      <c r="FC346" s="15"/>
      <c r="FD346" s="15"/>
      <c r="FE346" s="15"/>
      <c r="FF346" s="15"/>
      <c r="FG346" s="15"/>
      <c r="FH346" s="15"/>
      <c r="FI346" s="15"/>
      <c r="FJ346" s="15"/>
      <c r="FK346" s="15"/>
      <c r="FL346" s="15"/>
      <c r="FM346" s="15"/>
      <c r="FN346" s="15"/>
      <c r="FO346" s="15"/>
      <c r="FP346" s="15"/>
      <c r="FQ346" s="15"/>
      <c r="FR346" s="15"/>
      <c r="FS346" s="15"/>
      <c r="FT346" s="15"/>
      <c r="FU346" s="15"/>
      <c r="FV346" s="15"/>
      <c r="FW346" s="15"/>
      <c r="FX346" s="15"/>
      <c r="FY346" s="15"/>
      <c r="FZ346" s="15"/>
      <c r="GA346" s="15"/>
      <c r="GB346" s="15"/>
      <c r="GC346" s="15"/>
      <c r="GD346" s="15"/>
      <c r="GE346" s="15"/>
      <c r="GF346" s="15"/>
      <c r="GG346" s="15"/>
      <c r="GH346" s="15"/>
      <c r="GI346" s="15"/>
      <c r="GJ346" s="15"/>
      <c r="GK346" s="15"/>
      <c r="GL346" s="15"/>
    </row>
    <row r="347" spans="97:194" ht="5.25" customHeight="1" x14ac:dyDescent="0.25">
      <c r="CS347" s="3"/>
      <c r="CT347" s="15"/>
      <c r="CU347" s="15"/>
      <c r="CV347" s="15"/>
      <c r="CW347" s="15"/>
      <c r="CX347" s="15"/>
      <c r="CY347" s="15"/>
      <c r="CZ347" s="15"/>
      <c r="DA347" s="15"/>
      <c r="DB347" s="15"/>
      <c r="DC347" s="15"/>
      <c r="DD347" s="15"/>
      <c r="DE347" s="15"/>
      <c r="DF347" s="15"/>
      <c r="DG347" s="15"/>
      <c r="DH347" s="15"/>
      <c r="DI347" s="15"/>
      <c r="DJ347" s="15"/>
      <c r="DK347" s="15"/>
      <c r="DL347" s="15"/>
      <c r="DM347" s="15"/>
      <c r="DN347" s="15"/>
      <c r="DO347" s="15"/>
      <c r="DP347" s="15"/>
      <c r="DQ347" s="15"/>
      <c r="DR347" s="15"/>
      <c r="DS347" s="15"/>
      <c r="DT347" s="15"/>
      <c r="DU347" s="15"/>
      <c r="DV347" s="15"/>
      <c r="DW347" s="15"/>
      <c r="DX347" s="15"/>
      <c r="DY347" s="15"/>
      <c r="DZ347" s="15"/>
      <c r="EA347" s="15"/>
      <c r="EB347" s="15"/>
      <c r="EC347" s="15"/>
      <c r="ED347" s="15"/>
      <c r="EE347" s="15"/>
      <c r="EF347" s="15"/>
      <c r="EG347" s="15"/>
      <c r="EH347" s="15"/>
      <c r="EI347" s="15"/>
      <c r="EJ347" s="15"/>
      <c r="EK347" s="15"/>
      <c r="EL347" s="15"/>
      <c r="EM347" s="15"/>
      <c r="EN347" s="15"/>
      <c r="EO347" s="15"/>
      <c r="EP347" s="15"/>
      <c r="EQ347" s="15"/>
      <c r="ER347" s="15"/>
      <c r="ES347" s="15"/>
      <c r="ET347" s="15"/>
      <c r="EU347" s="15"/>
      <c r="EV347" s="15"/>
      <c r="EW347" s="15"/>
      <c r="EX347" s="15"/>
      <c r="EY347" s="15"/>
      <c r="EZ347" s="15"/>
      <c r="FA347" s="15"/>
      <c r="FB347" s="15"/>
      <c r="FC347" s="15"/>
      <c r="FD347" s="15"/>
      <c r="FE347" s="15"/>
      <c r="FF347" s="15"/>
      <c r="FG347" s="15"/>
      <c r="FH347" s="15"/>
      <c r="FI347" s="15"/>
      <c r="FJ347" s="15"/>
      <c r="FK347" s="15"/>
      <c r="FL347" s="15"/>
      <c r="FM347" s="15"/>
      <c r="FN347" s="15"/>
      <c r="FO347" s="15"/>
      <c r="FP347" s="15"/>
      <c r="FQ347" s="15"/>
      <c r="FR347" s="15"/>
      <c r="FS347" s="15"/>
      <c r="FT347" s="15"/>
      <c r="FU347" s="15"/>
      <c r="FV347" s="15"/>
      <c r="FW347" s="15"/>
      <c r="FX347" s="15"/>
      <c r="FY347" s="15"/>
      <c r="FZ347" s="15"/>
      <c r="GA347" s="15"/>
      <c r="GB347" s="15"/>
      <c r="GC347" s="15"/>
      <c r="GD347" s="15"/>
      <c r="GE347" s="15"/>
      <c r="GF347" s="15"/>
      <c r="GG347" s="15"/>
      <c r="GH347" s="15"/>
      <c r="GI347" s="15"/>
      <c r="GJ347" s="15"/>
      <c r="GK347" s="15"/>
      <c r="GL347" s="15"/>
    </row>
    <row r="348" spans="97:194" ht="5.25" customHeight="1" x14ac:dyDescent="0.25">
      <c r="CS348" s="3"/>
      <c r="CT348" s="15"/>
      <c r="CU348" s="15"/>
      <c r="CV348" s="15"/>
      <c r="CW348" s="15"/>
      <c r="CX348" s="15"/>
      <c r="CY348" s="15"/>
      <c r="CZ348" s="15"/>
      <c r="DA348" s="15"/>
      <c r="DB348" s="15"/>
      <c r="DC348" s="15"/>
      <c r="DD348" s="15"/>
      <c r="DE348" s="15"/>
      <c r="DF348" s="15"/>
      <c r="DG348" s="15"/>
      <c r="DH348" s="15"/>
      <c r="DI348" s="15"/>
      <c r="DJ348" s="15"/>
      <c r="DK348" s="15"/>
      <c r="DL348" s="15"/>
      <c r="DM348" s="15"/>
      <c r="DN348" s="15"/>
      <c r="DO348" s="15"/>
      <c r="DP348" s="15"/>
      <c r="DQ348" s="15"/>
      <c r="DR348" s="15"/>
      <c r="DS348" s="15"/>
      <c r="DT348" s="15"/>
      <c r="DU348" s="15"/>
      <c r="DV348" s="15"/>
      <c r="DW348" s="15"/>
      <c r="DX348" s="15"/>
      <c r="DY348" s="15"/>
      <c r="DZ348" s="15"/>
      <c r="EA348" s="15"/>
      <c r="EB348" s="15"/>
      <c r="EC348" s="15"/>
      <c r="ED348" s="15"/>
      <c r="EE348" s="15"/>
      <c r="EF348" s="15"/>
      <c r="EG348" s="15"/>
      <c r="EH348" s="15"/>
      <c r="EI348" s="15"/>
      <c r="EJ348" s="15"/>
      <c r="EK348" s="15"/>
      <c r="EL348" s="15"/>
      <c r="EM348" s="15"/>
      <c r="EN348" s="15"/>
      <c r="EO348" s="15"/>
      <c r="EP348" s="15"/>
      <c r="EQ348" s="15"/>
      <c r="ER348" s="15"/>
      <c r="ES348" s="15"/>
      <c r="ET348" s="15"/>
      <c r="EU348" s="15"/>
      <c r="EV348" s="15"/>
      <c r="EW348" s="15"/>
      <c r="EX348" s="15"/>
      <c r="EY348" s="15"/>
      <c r="EZ348" s="15"/>
      <c r="FA348" s="15"/>
      <c r="FB348" s="15"/>
      <c r="FC348" s="15"/>
      <c r="FD348" s="15"/>
      <c r="FE348" s="15"/>
      <c r="FF348" s="15"/>
      <c r="FG348" s="15"/>
      <c r="FH348" s="15"/>
      <c r="FI348" s="15"/>
      <c r="FJ348" s="15"/>
      <c r="FK348" s="15"/>
      <c r="FL348" s="15"/>
      <c r="FM348" s="15"/>
      <c r="FN348" s="15"/>
      <c r="FO348" s="15"/>
      <c r="FP348" s="15"/>
      <c r="FQ348" s="15"/>
      <c r="FR348" s="15"/>
      <c r="FS348" s="15"/>
      <c r="FT348" s="15"/>
      <c r="FU348" s="15"/>
      <c r="FV348" s="15"/>
      <c r="FW348" s="15"/>
      <c r="FX348" s="15"/>
      <c r="FY348" s="15"/>
      <c r="FZ348" s="15"/>
      <c r="GA348" s="15"/>
      <c r="GB348" s="15"/>
      <c r="GC348" s="15"/>
      <c r="GD348" s="15"/>
      <c r="GE348" s="15"/>
      <c r="GF348" s="15"/>
      <c r="GG348" s="15"/>
      <c r="GH348" s="15"/>
      <c r="GI348" s="15"/>
      <c r="GJ348" s="15"/>
      <c r="GK348" s="15"/>
      <c r="GL348" s="15"/>
    </row>
    <row r="349" spans="97:194" ht="5.25" customHeight="1" x14ac:dyDescent="0.25">
      <c r="CS349" s="3"/>
      <c r="CT349" s="15"/>
      <c r="CU349" s="15"/>
      <c r="CV349" s="15"/>
      <c r="CW349" s="15"/>
      <c r="CX349" s="15"/>
      <c r="CY349" s="15"/>
      <c r="CZ349" s="15"/>
      <c r="DA349" s="15"/>
      <c r="DB349" s="15"/>
      <c r="DC349" s="15"/>
      <c r="DD349" s="15"/>
      <c r="DE349" s="15"/>
      <c r="DF349" s="15"/>
      <c r="DG349" s="15"/>
      <c r="DH349" s="15"/>
      <c r="DI349" s="15"/>
      <c r="DJ349" s="15"/>
      <c r="DK349" s="15"/>
      <c r="DL349" s="15"/>
      <c r="DM349" s="15"/>
      <c r="DN349" s="15"/>
      <c r="DO349" s="15"/>
      <c r="DP349" s="15"/>
      <c r="DQ349" s="15"/>
      <c r="DR349" s="15"/>
      <c r="DS349" s="15"/>
      <c r="DT349" s="15"/>
      <c r="DU349" s="15"/>
      <c r="DV349" s="15"/>
      <c r="DW349" s="15"/>
      <c r="DX349" s="15"/>
      <c r="DY349" s="15"/>
      <c r="DZ349" s="15"/>
      <c r="EA349" s="15"/>
      <c r="EB349" s="15"/>
      <c r="EC349" s="15"/>
      <c r="ED349" s="15"/>
      <c r="EE349" s="15"/>
      <c r="EF349" s="15"/>
      <c r="EG349" s="15"/>
      <c r="EH349" s="15"/>
      <c r="EI349" s="15"/>
      <c r="EJ349" s="15"/>
      <c r="EK349" s="15"/>
      <c r="EL349" s="15"/>
      <c r="EM349" s="15"/>
      <c r="EN349" s="15"/>
      <c r="EO349" s="15"/>
      <c r="EP349" s="15"/>
      <c r="EQ349" s="15"/>
      <c r="ER349" s="15"/>
      <c r="ES349" s="15"/>
      <c r="ET349" s="15"/>
      <c r="EU349" s="15"/>
      <c r="EV349" s="15"/>
      <c r="EW349" s="15"/>
      <c r="EX349" s="15"/>
      <c r="EY349" s="15"/>
      <c r="EZ349" s="15"/>
      <c r="FA349" s="15"/>
      <c r="FB349" s="15"/>
      <c r="FC349" s="15"/>
      <c r="FD349" s="15"/>
      <c r="FE349" s="15"/>
      <c r="FF349" s="15"/>
      <c r="FG349" s="15"/>
      <c r="FH349" s="15"/>
      <c r="FI349" s="15"/>
      <c r="FJ349" s="15"/>
      <c r="FK349" s="15"/>
      <c r="FL349" s="15"/>
      <c r="FM349" s="15"/>
      <c r="FN349" s="15"/>
      <c r="FO349" s="15"/>
      <c r="FP349" s="15"/>
      <c r="FQ349" s="15"/>
      <c r="FR349" s="15"/>
      <c r="FS349" s="15"/>
      <c r="FT349" s="15"/>
      <c r="FU349" s="15"/>
      <c r="FV349" s="15"/>
      <c r="FW349" s="15"/>
      <c r="FX349" s="15"/>
      <c r="FY349" s="15"/>
      <c r="FZ349" s="15"/>
      <c r="GA349" s="15"/>
      <c r="GB349" s="15"/>
      <c r="GC349" s="15"/>
      <c r="GD349" s="15"/>
      <c r="GE349" s="15"/>
      <c r="GF349" s="15"/>
      <c r="GG349" s="15"/>
      <c r="GH349" s="15"/>
      <c r="GI349" s="15"/>
      <c r="GJ349" s="15"/>
      <c r="GK349" s="15"/>
      <c r="GL349" s="15"/>
    </row>
    <row r="350" spans="97:194" ht="5.25" customHeight="1" x14ac:dyDescent="0.25">
      <c r="CS350" s="3"/>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c r="DS350" s="15"/>
      <c r="DT350" s="15"/>
      <c r="DU350" s="15"/>
      <c r="DV350" s="15"/>
      <c r="DW350" s="15"/>
      <c r="DX350" s="15"/>
      <c r="DY350" s="15"/>
      <c r="DZ350" s="15"/>
      <c r="EA350" s="15"/>
      <c r="EB350" s="15"/>
      <c r="EC350" s="15"/>
      <c r="ED350" s="15"/>
      <c r="EE350" s="15"/>
      <c r="EF350" s="15"/>
      <c r="EG350" s="15"/>
      <c r="EH350" s="15"/>
      <c r="EI350" s="15"/>
      <c r="EJ350" s="15"/>
      <c r="EK350" s="15"/>
      <c r="EL350" s="15"/>
      <c r="EM350" s="15"/>
      <c r="EN350" s="15"/>
      <c r="EO350" s="15"/>
      <c r="EP350" s="15"/>
      <c r="EQ350" s="15"/>
      <c r="ER350" s="15"/>
      <c r="ES350" s="15"/>
      <c r="ET350" s="15"/>
      <c r="EU350" s="15"/>
      <c r="EV350" s="15"/>
      <c r="EW350" s="15"/>
      <c r="EX350" s="15"/>
      <c r="EY350" s="15"/>
      <c r="EZ350" s="15"/>
      <c r="FA350" s="15"/>
      <c r="FB350" s="15"/>
      <c r="FC350" s="15"/>
      <c r="FD350" s="15"/>
      <c r="FE350" s="15"/>
      <c r="FF350" s="15"/>
      <c r="FG350" s="15"/>
      <c r="FH350" s="15"/>
      <c r="FI350" s="15"/>
      <c r="FJ350" s="15"/>
      <c r="FK350" s="15"/>
      <c r="FL350" s="15"/>
      <c r="FM350" s="15"/>
      <c r="FN350" s="15"/>
      <c r="FO350" s="15"/>
      <c r="FP350" s="15"/>
      <c r="FQ350" s="15"/>
      <c r="FR350" s="15"/>
      <c r="FS350" s="15"/>
      <c r="FT350" s="15"/>
      <c r="FU350" s="15"/>
      <c r="FV350" s="15"/>
      <c r="FW350" s="15"/>
      <c r="FX350" s="15"/>
      <c r="FY350" s="15"/>
      <c r="FZ350" s="15"/>
      <c r="GA350" s="15"/>
      <c r="GB350" s="15"/>
      <c r="GC350" s="15"/>
      <c r="GD350" s="15"/>
      <c r="GE350" s="15"/>
      <c r="GF350" s="15"/>
      <c r="GG350" s="15"/>
      <c r="GH350" s="15"/>
      <c r="GI350" s="15"/>
      <c r="GJ350" s="15"/>
      <c r="GK350" s="15"/>
      <c r="GL350" s="15"/>
    </row>
    <row r="351" spans="97:194" ht="5.25" customHeight="1" x14ac:dyDescent="0.25">
      <c r="CS351" s="3"/>
      <c r="CT351" s="15"/>
      <c r="CU351" s="15"/>
      <c r="CV351" s="15"/>
      <c r="CW351" s="15"/>
      <c r="CX351" s="15"/>
      <c r="CY351" s="15"/>
      <c r="CZ351" s="15"/>
      <c r="DA351" s="15"/>
      <c r="DB351" s="15"/>
      <c r="DC351" s="15"/>
      <c r="DD351" s="15"/>
      <c r="DE351" s="15"/>
      <c r="DF351" s="15"/>
      <c r="DG351" s="15"/>
      <c r="DH351" s="15"/>
      <c r="DI351" s="15"/>
      <c r="DJ351" s="15"/>
      <c r="DK351" s="15"/>
      <c r="DL351" s="15"/>
      <c r="DM351" s="15"/>
      <c r="DN351" s="15"/>
      <c r="DO351" s="15"/>
      <c r="DP351" s="15"/>
      <c r="DQ351" s="15"/>
      <c r="DR351" s="15"/>
      <c r="DS351" s="15"/>
      <c r="DT351" s="15"/>
      <c r="DU351" s="15"/>
      <c r="DV351" s="15"/>
      <c r="DW351" s="15"/>
      <c r="DX351" s="15"/>
      <c r="DY351" s="15"/>
      <c r="DZ351" s="15"/>
      <c r="EA351" s="15"/>
      <c r="EB351" s="15"/>
      <c r="EC351" s="15"/>
      <c r="ED351" s="15"/>
      <c r="EE351" s="15"/>
      <c r="EF351" s="15"/>
      <c r="EG351" s="15"/>
      <c r="EH351" s="15"/>
      <c r="EI351" s="15"/>
      <c r="EJ351" s="15"/>
      <c r="EK351" s="15"/>
      <c r="EL351" s="15"/>
      <c r="EM351" s="15"/>
      <c r="EN351" s="15"/>
      <c r="EO351" s="15"/>
      <c r="EP351" s="15"/>
      <c r="EQ351" s="15"/>
      <c r="ER351" s="15"/>
      <c r="ES351" s="15"/>
      <c r="ET351" s="15"/>
      <c r="EU351" s="15"/>
      <c r="EV351" s="15"/>
      <c r="EW351" s="15"/>
      <c r="EX351" s="15"/>
      <c r="EY351" s="15"/>
      <c r="EZ351" s="15"/>
      <c r="FA351" s="15"/>
      <c r="FB351" s="15"/>
      <c r="FC351" s="15"/>
      <c r="FD351" s="15"/>
      <c r="FE351" s="15"/>
      <c r="FF351" s="15"/>
      <c r="FG351" s="15"/>
      <c r="FH351" s="15"/>
      <c r="FI351" s="15"/>
      <c r="FJ351" s="15"/>
      <c r="FK351" s="15"/>
      <c r="FL351" s="15"/>
      <c r="FM351" s="15"/>
      <c r="FN351" s="15"/>
      <c r="FO351" s="15"/>
      <c r="FP351" s="15"/>
      <c r="FQ351" s="15"/>
      <c r="FR351" s="15"/>
      <c r="FS351" s="15"/>
      <c r="FT351" s="15"/>
      <c r="FU351" s="15"/>
      <c r="FV351" s="15"/>
      <c r="FW351" s="15"/>
      <c r="FX351" s="15"/>
      <c r="FY351" s="15"/>
      <c r="FZ351" s="15"/>
      <c r="GA351" s="15"/>
      <c r="GB351" s="15"/>
      <c r="GC351" s="15"/>
      <c r="GD351" s="15"/>
      <c r="GE351" s="15"/>
      <c r="GF351" s="15"/>
      <c r="GG351" s="15"/>
      <c r="GH351" s="15"/>
      <c r="GI351" s="15"/>
      <c r="GJ351" s="15"/>
      <c r="GK351" s="15"/>
      <c r="GL351" s="15"/>
    </row>
    <row r="352" spans="97:194" ht="5.25" customHeight="1" x14ac:dyDescent="0.25">
      <c r="CS352" s="3"/>
      <c r="CT352" s="15"/>
      <c r="CU352" s="15"/>
      <c r="CV352" s="15"/>
      <c r="CW352" s="15"/>
      <c r="CX352" s="15"/>
      <c r="CY352" s="15"/>
      <c r="CZ352" s="15"/>
      <c r="DA352" s="15"/>
      <c r="DB352" s="15"/>
      <c r="DC352" s="15"/>
      <c r="DD352" s="15"/>
      <c r="DE352" s="15"/>
      <c r="DF352" s="15"/>
      <c r="DG352" s="15"/>
      <c r="DH352" s="15"/>
      <c r="DI352" s="15"/>
      <c r="DJ352" s="15"/>
      <c r="DK352" s="15"/>
      <c r="DL352" s="15"/>
      <c r="DM352" s="15"/>
      <c r="DN352" s="15"/>
      <c r="DO352" s="15"/>
      <c r="DP352" s="15"/>
      <c r="DQ352" s="15"/>
      <c r="DR352" s="15"/>
      <c r="DS352" s="15"/>
      <c r="DT352" s="15"/>
      <c r="DU352" s="15"/>
      <c r="DV352" s="15"/>
      <c r="DW352" s="15"/>
      <c r="DX352" s="15"/>
      <c r="DY352" s="15"/>
      <c r="DZ352" s="15"/>
      <c r="EA352" s="15"/>
      <c r="EB352" s="15"/>
      <c r="EC352" s="15"/>
      <c r="ED352" s="15"/>
      <c r="EE352" s="15"/>
      <c r="EF352" s="15"/>
      <c r="EG352" s="15"/>
      <c r="EH352" s="15"/>
      <c r="EI352" s="15"/>
      <c r="EJ352" s="15"/>
      <c r="EK352" s="15"/>
      <c r="EL352" s="15"/>
      <c r="EM352" s="15"/>
      <c r="EN352" s="15"/>
      <c r="EO352" s="15"/>
      <c r="EP352" s="15"/>
      <c r="EQ352" s="15"/>
      <c r="ER352" s="15"/>
      <c r="ES352" s="15"/>
      <c r="ET352" s="15"/>
      <c r="EU352" s="15"/>
      <c r="EV352" s="15"/>
      <c r="EW352" s="15"/>
      <c r="EX352" s="15"/>
      <c r="EY352" s="15"/>
      <c r="EZ352" s="15"/>
      <c r="FA352" s="15"/>
      <c r="FB352" s="15"/>
      <c r="FC352" s="15"/>
      <c r="FD352" s="15"/>
      <c r="FE352" s="15"/>
      <c r="FF352" s="15"/>
      <c r="FG352" s="15"/>
      <c r="FH352" s="15"/>
      <c r="FI352" s="15"/>
      <c r="FJ352" s="15"/>
      <c r="FK352" s="15"/>
      <c r="FL352" s="15"/>
      <c r="FM352" s="15"/>
      <c r="FN352" s="15"/>
      <c r="FO352" s="15"/>
      <c r="FP352" s="15"/>
      <c r="FQ352" s="15"/>
      <c r="FR352" s="15"/>
      <c r="FS352" s="15"/>
      <c r="FT352" s="15"/>
      <c r="FU352" s="15"/>
      <c r="FV352" s="15"/>
      <c r="FW352" s="15"/>
      <c r="FX352" s="15"/>
      <c r="FY352" s="15"/>
      <c r="FZ352" s="15"/>
      <c r="GA352" s="15"/>
      <c r="GB352" s="15"/>
      <c r="GC352" s="15"/>
      <c r="GD352" s="15"/>
      <c r="GE352" s="15"/>
      <c r="GF352" s="15"/>
      <c r="GG352" s="15"/>
      <c r="GH352" s="15"/>
      <c r="GI352" s="15"/>
      <c r="GJ352" s="15"/>
      <c r="GK352" s="15"/>
      <c r="GL352" s="15"/>
    </row>
    <row r="353" spans="97:194" ht="5.25" customHeight="1" x14ac:dyDescent="0.25">
      <c r="CS353" s="3"/>
      <c r="CT353" s="15"/>
      <c r="CU353" s="15"/>
      <c r="CV353" s="15"/>
      <c r="CW353" s="15"/>
      <c r="CX353" s="15"/>
      <c r="CY353" s="15"/>
      <c r="CZ353" s="15"/>
      <c r="DA353" s="15"/>
      <c r="DB353" s="15"/>
      <c r="DC353" s="15"/>
      <c r="DD353" s="15"/>
      <c r="DE353" s="15"/>
      <c r="DF353" s="15"/>
      <c r="DG353" s="15"/>
      <c r="DH353" s="15"/>
      <c r="DI353" s="15"/>
      <c r="DJ353" s="15"/>
      <c r="DK353" s="15"/>
      <c r="DL353" s="15"/>
      <c r="DM353" s="15"/>
      <c r="DN353" s="15"/>
      <c r="DO353" s="15"/>
      <c r="DP353" s="15"/>
      <c r="DQ353" s="15"/>
      <c r="DR353" s="15"/>
      <c r="DS353" s="15"/>
      <c r="DT353" s="15"/>
      <c r="DU353" s="15"/>
      <c r="DV353" s="15"/>
      <c r="DW353" s="15"/>
      <c r="DX353" s="15"/>
      <c r="DY353" s="15"/>
      <c r="DZ353" s="15"/>
      <c r="EA353" s="15"/>
      <c r="EB353" s="15"/>
      <c r="EC353" s="15"/>
      <c r="ED353" s="15"/>
      <c r="EE353" s="15"/>
      <c r="EF353" s="15"/>
      <c r="EG353" s="15"/>
      <c r="EH353" s="15"/>
      <c r="EI353" s="15"/>
      <c r="EJ353" s="15"/>
      <c r="EK353" s="15"/>
      <c r="EL353" s="15"/>
      <c r="EM353" s="15"/>
      <c r="EN353" s="15"/>
      <c r="EO353" s="15"/>
      <c r="EP353" s="15"/>
      <c r="EQ353" s="15"/>
      <c r="ER353" s="15"/>
      <c r="ES353" s="15"/>
      <c r="ET353" s="15"/>
      <c r="EU353" s="15"/>
      <c r="EV353" s="15"/>
      <c r="EW353" s="15"/>
      <c r="EX353" s="15"/>
      <c r="EY353" s="15"/>
      <c r="EZ353" s="15"/>
      <c r="FA353" s="15"/>
      <c r="FB353" s="15"/>
      <c r="FC353" s="15"/>
      <c r="FD353" s="15"/>
      <c r="FE353" s="15"/>
      <c r="FF353" s="15"/>
      <c r="FG353" s="15"/>
      <c r="FH353" s="15"/>
      <c r="FI353" s="15"/>
      <c r="FJ353" s="15"/>
      <c r="FK353" s="15"/>
      <c r="FL353" s="15"/>
      <c r="FM353" s="15"/>
      <c r="FN353" s="15"/>
      <c r="FO353" s="15"/>
      <c r="FP353" s="15"/>
      <c r="FQ353" s="15"/>
      <c r="FR353" s="15"/>
      <c r="FS353" s="15"/>
      <c r="FT353" s="15"/>
      <c r="FU353" s="15"/>
      <c r="FV353" s="15"/>
      <c r="FW353" s="15"/>
      <c r="FX353" s="15"/>
      <c r="FY353" s="15"/>
      <c r="FZ353" s="15"/>
      <c r="GA353" s="15"/>
      <c r="GB353" s="15"/>
      <c r="GC353" s="15"/>
      <c r="GD353" s="15"/>
      <c r="GE353" s="15"/>
      <c r="GF353" s="15"/>
      <c r="GG353" s="15"/>
      <c r="GH353" s="15"/>
      <c r="GI353" s="15"/>
      <c r="GJ353" s="15"/>
      <c r="GK353" s="15"/>
      <c r="GL353" s="15"/>
    </row>
    <row r="354" spans="97:194" ht="5.25" customHeight="1" x14ac:dyDescent="0.25">
      <c r="CS354" s="3"/>
      <c r="CT354" s="15"/>
      <c r="CU354" s="15"/>
      <c r="CV354" s="15"/>
      <c r="CW354" s="15"/>
      <c r="CX354" s="15"/>
      <c r="CY354" s="15"/>
      <c r="CZ354" s="15"/>
      <c r="DA354" s="15"/>
      <c r="DB354" s="15"/>
      <c r="DC354" s="15"/>
      <c r="DD354" s="15"/>
      <c r="DE354" s="15"/>
      <c r="DF354" s="15"/>
      <c r="DG354" s="15"/>
      <c r="DH354" s="15"/>
      <c r="DI354" s="15"/>
      <c r="DJ354" s="15"/>
      <c r="DK354" s="15"/>
      <c r="DL354" s="15"/>
      <c r="DM354" s="15"/>
      <c r="DN354" s="15"/>
      <c r="DO354" s="15"/>
      <c r="DP354" s="15"/>
      <c r="DQ354" s="15"/>
      <c r="DR354" s="15"/>
      <c r="DS354" s="15"/>
      <c r="DT354" s="15"/>
      <c r="DU354" s="15"/>
      <c r="DV354" s="15"/>
      <c r="DW354" s="15"/>
      <c r="DX354" s="15"/>
      <c r="DY354" s="15"/>
      <c r="DZ354" s="15"/>
      <c r="EA354" s="15"/>
      <c r="EB354" s="15"/>
      <c r="EC354" s="15"/>
      <c r="ED354" s="15"/>
      <c r="EE354" s="15"/>
      <c r="EF354" s="15"/>
      <c r="EG354" s="15"/>
      <c r="EH354" s="15"/>
      <c r="EI354" s="15"/>
      <c r="EJ354" s="15"/>
      <c r="EK354" s="15"/>
      <c r="EL354" s="15"/>
      <c r="EM354" s="15"/>
      <c r="EN354" s="15"/>
      <c r="EO354" s="15"/>
      <c r="EP354" s="15"/>
      <c r="EQ354" s="15"/>
      <c r="ER354" s="15"/>
      <c r="ES354" s="15"/>
      <c r="ET354" s="15"/>
      <c r="EU354" s="15"/>
      <c r="EV354" s="15"/>
      <c r="EW354" s="15"/>
      <c r="EX354" s="15"/>
      <c r="EY354" s="15"/>
      <c r="EZ354" s="15"/>
      <c r="FA354" s="15"/>
      <c r="FB354" s="15"/>
      <c r="FC354" s="15"/>
      <c r="FD354" s="15"/>
      <c r="FE354" s="15"/>
      <c r="FF354" s="15"/>
      <c r="FG354" s="15"/>
      <c r="FH354" s="15"/>
      <c r="FI354" s="15"/>
      <c r="FJ354" s="15"/>
      <c r="FK354" s="15"/>
      <c r="FL354" s="15"/>
      <c r="FM354" s="15"/>
      <c r="FN354" s="15"/>
      <c r="FO354" s="15"/>
      <c r="FP354" s="15"/>
      <c r="FQ354" s="15"/>
      <c r="FR354" s="15"/>
      <c r="FS354" s="15"/>
      <c r="FT354" s="15"/>
      <c r="FU354" s="15"/>
      <c r="FV354" s="15"/>
      <c r="FW354" s="15"/>
      <c r="FX354" s="15"/>
      <c r="FY354" s="15"/>
      <c r="FZ354" s="15"/>
      <c r="GA354" s="15"/>
      <c r="GB354" s="15"/>
      <c r="GC354" s="15"/>
      <c r="GD354" s="15"/>
      <c r="GE354" s="15"/>
      <c r="GF354" s="15"/>
      <c r="GG354" s="15"/>
      <c r="GH354" s="15"/>
      <c r="GI354" s="15"/>
      <c r="GJ354" s="15"/>
      <c r="GK354" s="15"/>
      <c r="GL354" s="15"/>
    </row>
    <row r="355" spans="97:194" ht="5.25" customHeight="1" x14ac:dyDescent="0.25">
      <c r="CS355" s="3"/>
      <c r="CT355" s="15"/>
      <c r="CU355" s="15"/>
      <c r="CV355" s="15"/>
      <c r="CW355" s="15"/>
      <c r="CX355" s="15"/>
      <c r="CY355" s="15"/>
      <c r="CZ355" s="15"/>
      <c r="DA355" s="15"/>
      <c r="DB355" s="15"/>
      <c r="DC355" s="15"/>
      <c r="DD355" s="15"/>
      <c r="DE355" s="15"/>
      <c r="DF355" s="15"/>
      <c r="DG355" s="15"/>
      <c r="DH355" s="15"/>
      <c r="DI355" s="15"/>
      <c r="DJ355" s="15"/>
      <c r="DK355" s="15"/>
      <c r="DL355" s="15"/>
      <c r="DM355" s="15"/>
      <c r="DN355" s="15"/>
      <c r="DO355" s="15"/>
      <c r="DP355" s="15"/>
      <c r="DQ355" s="15"/>
      <c r="DR355" s="15"/>
      <c r="DS355" s="15"/>
      <c r="DT355" s="15"/>
      <c r="DU355" s="15"/>
      <c r="DV355" s="15"/>
      <c r="DW355" s="15"/>
      <c r="DX355" s="15"/>
      <c r="DY355" s="15"/>
      <c r="DZ355" s="15"/>
      <c r="EA355" s="15"/>
      <c r="EB355" s="15"/>
      <c r="EC355" s="15"/>
      <c r="ED355" s="15"/>
      <c r="EE355" s="15"/>
      <c r="EF355" s="15"/>
      <c r="EG355" s="15"/>
      <c r="EH355" s="15"/>
      <c r="EI355" s="15"/>
      <c r="EJ355" s="15"/>
      <c r="EK355" s="15"/>
      <c r="EL355" s="15"/>
      <c r="EM355" s="15"/>
      <c r="EN355" s="15"/>
      <c r="EO355" s="15"/>
      <c r="EP355" s="15"/>
      <c r="EQ355" s="15"/>
      <c r="ER355" s="15"/>
      <c r="ES355" s="15"/>
      <c r="ET355" s="15"/>
      <c r="EU355" s="15"/>
      <c r="EV355" s="15"/>
      <c r="EW355" s="15"/>
      <c r="EX355" s="15"/>
      <c r="EY355" s="15"/>
      <c r="EZ355" s="15"/>
      <c r="FA355" s="15"/>
      <c r="FB355" s="15"/>
      <c r="FC355" s="15"/>
      <c r="FD355" s="15"/>
      <c r="FE355" s="15"/>
      <c r="FF355" s="15"/>
      <c r="FG355" s="15"/>
      <c r="FH355" s="15"/>
      <c r="FI355" s="15"/>
      <c r="FJ355" s="15"/>
      <c r="FK355" s="15"/>
      <c r="FL355" s="15"/>
      <c r="FM355" s="15"/>
      <c r="FN355" s="15"/>
      <c r="FO355" s="15"/>
      <c r="FP355" s="15"/>
      <c r="FQ355" s="15"/>
      <c r="FR355" s="15"/>
      <c r="FS355" s="15"/>
      <c r="FT355" s="15"/>
      <c r="FU355" s="15"/>
      <c r="FV355" s="15"/>
      <c r="FW355" s="15"/>
      <c r="FX355" s="15"/>
      <c r="FY355" s="15"/>
      <c r="FZ355" s="15"/>
      <c r="GA355" s="15"/>
      <c r="GB355" s="15"/>
      <c r="GC355" s="15"/>
      <c r="GD355" s="15"/>
      <c r="GE355" s="15"/>
      <c r="GF355" s="15"/>
      <c r="GG355" s="15"/>
      <c r="GH355" s="15"/>
      <c r="GI355" s="15"/>
      <c r="GJ355" s="15"/>
      <c r="GK355" s="15"/>
      <c r="GL355" s="15"/>
    </row>
    <row r="356" spans="97:194" ht="5.25" customHeight="1" x14ac:dyDescent="0.25">
      <c r="CS356" s="3"/>
      <c r="CT356" s="15"/>
      <c r="CU356" s="15"/>
      <c r="CV356" s="15"/>
      <c r="CW356" s="15"/>
      <c r="CX356" s="15"/>
      <c r="CY356" s="15"/>
      <c r="CZ356" s="15"/>
      <c r="DA356" s="15"/>
      <c r="DB356" s="15"/>
      <c r="DC356" s="15"/>
      <c r="DD356" s="15"/>
      <c r="DE356" s="15"/>
      <c r="DF356" s="15"/>
      <c r="DG356" s="15"/>
      <c r="DH356" s="15"/>
      <c r="DI356" s="15"/>
      <c r="DJ356" s="15"/>
      <c r="DK356" s="15"/>
      <c r="DL356" s="15"/>
      <c r="DM356" s="15"/>
      <c r="DN356" s="15"/>
      <c r="DO356" s="15"/>
      <c r="DP356" s="15"/>
      <c r="DQ356" s="15"/>
      <c r="DR356" s="15"/>
      <c r="DS356" s="15"/>
      <c r="DT356" s="15"/>
      <c r="DU356" s="15"/>
      <c r="DV356" s="15"/>
      <c r="DW356" s="15"/>
      <c r="DX356" s="15"/>
      <c r="DY356" s="15"/>
      <c r="DZ356" s="15"/>
      <c r="EA356" s="15"/>
      <c r="EB356" s="15"/>
      <c r="EC356" s="15"/>
      <c r="ED356" s="15"/>
      <c r="EE356" s="15"/>
      <c r="EF356" s="15"/>
      <c r="EG356" s="15"/>
      <c r="EH356" s="15"/>
      <c r="EI356" s="15"/>
      <c r="EJ356" s="15"/>
      <c r="EK356" s="15"/>
      <c r="EL356" s="15"/>
      <c r="EM356" s="15"/>
      <c r="EN356" s="15"/>
      <c r="EO356" s="15"/>
      <c r="EP356" s="15"/>
      <c r="EQ356" s="15"/>
      <c r="ER356" s="15"/>
      <c r="ES356" s="15"/>
      <c r="ET356" s="15"/>
      <c r="EU356" s="15"/>
      <c r="EV356" s="15"/>
      <c r="EW356" s="15"/>
      <c r="EX356" s="15"/>
      <c r="EY356" s="15"/>
      <c r="EZ356" s="15"/>
      <c r="FA356" s="15"/>
      <c r="FB356" s="15"/>
      <c r="FC356" s="15"/>
      <c r="FD356" s="15"/>
      <c r="FE356" s="15"/>
      <c r="FF356" s="15"/>
      <c r="FG356" s="15"/>
      <c r="FH356" s="15"/>
      <c r="FI356" s="15"/>
      <c r="FJ356" s="15"/>
      <c r="FK356" s="15"/>
      <c r="FL356" s="15"/>
      <c r="FM356" s="15"/>
      <c r="FN356" s="15"/>
      <c r="FO356" s="15"/>
      <c r="FP356" s="15"/>
      <c r="FQ356" s="15"/>
      <c r="FR356" s="15"/>
      <c r="FS356" s="15"/>
      <c r="FT356" s="15"/>
      <c r="FU356" s="15"/>
      <c r="FV356" s="15"/>
      <c r="FW356" s="15"/>
      <c r="FX356" s="15"/>
      <c r="FY356" s="15"/>
      <c r="FZ356" s="15"/>
      <c r="GA356" s="15"/>
      <c r="GB356" s="15"/>
      <c r="GC356" s="15"/>
      <c r="GD356" s="15"/>
      <c r="GE356" s="15"/>
      <c r="GF356" s="15"/>
      <c r="GG356" s="15"/>
      <c r="GH356" s="15"/>
      <c r="GI356" s="15"/>
      <c r="GJ356" s="15"/>
      <c r="GK356" s="15"/>
      <c r="GL356" s="15"/>
    </row>
    <row r="357" spans="97:194" ht="5.25" customHeight="1" x14ac:dyDescent="0.25">
      <c r="CS357" s="3"/>
      <c r="CT357" s="15"/>
      <c r="CU357" s="15"/>
      <c r="CV357" s="15"/>
      <c r="CW357" s="15"/>
      <c r="CX357" s="15"/>
      <c r="CY357" s="15"/>
      <c r="CZ357" s="15"/>
      <c r="DA357" s="15"/>
      <c r="DB357" s="15"/>
      <c r="DC357" s="15"/>
      <c r="DD357" s="15"/>
      <c r="DE357" s="15"/>
      <c r="DF357" s="15"/>
      <c r="DG357" s="15"/>
      <c r="DH357" s="15"/>
      <c r="DI357" s="15"/>
      <c r="DJ357" s="15"/>
      <c r="DK357" s="15"/>
      <c r="DL357" s="15"/>
      <c r="DM357" s="15"/>
      <c r="DN357" s="15"/>
      <c r="DO357" s="15"/>
      <c r="DP357" s="15"/>
      <c r="DQ357" s="15"/>
      <c r="DR357" s="15"/>
      <c r="DS357" s="15"/>
      <c r="DT357" s="15"/>
      <c r="DU357" s="15"/>
      <c r="DV357" s="15"/>
      <c r="DW357" s="15"/>
      <c r="DX357" s="15"/>
      <c r="DY357" s="15"/>
      <c r="DZ357" s="15"/>
      <c r="EA357" s="15"/>
      <c r="EB357" s="15"/>
      <c r="EC357" s="15"/>
      <c r="ED357" s="15"/>
      <c r="EE357" s="15"/>
      <c r="EF357" s="15"/>
      <c r="EG357" s="15"/>
      <c r="EH357" s="15"/>
      <c r="EI357" s="15"/>
      <c r="EJ357" s="15"/>
      <c r="EK357" s="15"/>
      <c r="EL357" s="15"/>
      <c r="EM357" s="15"/>
      <c r="EN357" s="15"/>
      <c r="EO357" s="15"/>
      <c r="EP357" s="15"/>
      <c r="EQ357" s="15"/>
      <c r="ER357" s="15"/>
      <c r="ES357" s="15"/>
      <c r="ET357" s="15"/>
      <c r="EU357" s="15"/>
      <c r="EV357" s="15"/>
      <c r="EW357" s="15"/>
      <c r="EX357" s="15"/>
      <c r="EY357" s="15"/>
      <c r="EZ357" s="15"/>
      <c r="FA357" s="15"/>
      <c r="FB357" s="15"/>
      <c r="FC357" s="15"/>
      <c r="FD357" s="15"/>
      <c r="FE357" s="15"/>
      <c r="FF357" s="15"/>
      <c r="FG357" s="15"/>
      <c r="FH357" s="15"/>
      <c r="FI357" s="15"/>
      <c r="FJ357" s="15"/>
      <c r="FK357" s="15"/>
      <c r="FL357" s="15"/>
      <c r="FM357" s="15"/>
      <c r="FN357" s="15"/>
      <c r="FO357" s="15"/>
      <c r="FP357" s="15"/>
      <c r="FQ357" s="15"/>
      <c r="FR357" s="15"/>
      <c r="FS357" s="15"/>
      <c r="FT357" s="15"/>
      <c r="FU357" s="15"/>
      <c r="FV357" s="15"/>
      <c r="FW357" s="15"/>
      <c r="FX357" s="15"/>
      <c r="FY357" s="15"/>
      <c r="FZ357" s="15"/>
      <c r="GA357" s="15"/>
      <c r="GB357" s="15"/>
      <c r="GC357" s="15"/>
      <c r="GD357" s="15"/>
      <c r="GE357" s="15"/>
      <c r="GF357" s="15"/>
      <c r="GG357" s="15"/>
      <c r="GH357" s="15"/>
      <c r="GI357" s="15"/>
      <c r="GJ357" s="15"/>
      <c r="GK357" s="15"/>
      <c r="GL357" s="15"/>
    </row>
    <row r="358" spans="97:194" ht="5.25" customHeight="1" x14ac:dyDescent="0.25">
      <c r="CS358" s="3"/>
      <c r="CT358" s="15"/>
      <c r="CU358" s="15"/>
      <c r="CV358" s="15"/>
      <c r="CW358" s="15"/>
      <c r="CX358" s="15"/>
      <c r="CY358" s="15"/>
      <c r="CZ358" s="15"/>
      <c r="DA358" s="15"/>
      <c r="DB358" s="15"/>
      <c r="DC358" s="15"/>
      <c r="DD358" s="15"/>
      <c r="DE358" s="15"/>
      <c r="DF358" s="15"/>
      <c r="DG358" s="15"/>
      <c r="DH358" s="15"/>
      <c r="DI358" s="15"/>
      <c r="DJ358" s="15"/>
      <c r="DK358" s="15"/>
      <c r="DL358" s="15"/>
      <c r="DM358" s="15"/>
      <c r="DN358" s="15"/>
      <c r="DO358" s="15"/>
      <c r="DP358" s="15"/>
      <c r="DQ358" s="15"/>
      <c r="DR358" s="15"/>
      <c r="DS358" s="15"/>
      <c r="DT358" s="15"/>
      <c r="DU358" s="15"/>
      <c r="DV358" s="15"/>
      <c r="DW358" s="15"/>
      <c r="DX358" s="15"/>
      <c r="DY358" s="15"/>
      <c r="DZ358" s="15"/>
      <c r="EA358" s="15"/>
      <c r="EB358" s="15"/>
      <c r="EC358" s="15"/>
      <c r="ED358" s="15"/>
      <c r="EE358" s="15"/>
      <c r="EF358" s="15"/>
      <c r="EG358" s="15"/>
      <c r="EH358" s="15"/>
      <c r="EI358" s="15"/>
      <c r="EJ358" s="15"/>
      <c r="EK358" s="15"/>
      <c r="EL358" s="15"/>
      <c r="EM358" s="15"/>
      <c r="EN358" s="15"/>
      <c r="EO358" s="15"/>
      <c r="EP358" s="15"/>
      <c r="EQ358" s="15"/>
      <c r="ER358" s="15"/>
      <c r="ES358" s="15"/>
      <c r="ET358" s="15"/>
      <c r="EU358" s="15"/>
      <c r="EV358" s="15"/>
      <c r="EW358" s="15"/>
      <c r="EX358" s="15"/>
      <c r="EY358" s="15"/>
      <c r="EZ358" s="15"/>
      <c r="FA358" s="15"/>
      <c r="FB358" s="15"/>
      <c r="FC358" s="15"/>
      <c r="FD358" s="15"/>
      <c r="FE358" s="15"/>
      <c r="FF358" s="15"/>
      <c r="FG358" s="15"/>
      <c r="FH358" s="15"/>
      <c r="FI358" s="15"/>
      <c r="FJ358" s="15"/>
      <c r="FK358" s="15"/>
      <c r="FL358" s="15"/>
      <c r="FM358" s="15"/>
      <c r="FN358" s="15"/>
      <c r="FO358" s="15"/>
      <c r="FP358" s="15"/>
      <c r="FQ358" s="15"/>
      <c r="FR358" s="15"/>
      <c r="FS358" s="15"/>
      <c r="FT358" s="15"/>
      <c r="FU358" s="15"/>
      <c r="FV358" s="15"/>
      <c r="FW358" s="15"/>
      <c r="FX358" s="15"/>
      <c r="FY358" s="15"/>
      <c r="FZ358" s="15"/>
      <c r="GA358" s="15"/>
      <c r="GB358" s="15"/>
      <c r="GC358" s="15"/>
      <c r="GD358" s="15"/>
      <c r="GE358" s="15"/>
      <c r="GF358" s="15"/>
      <c r="GG358" s="15"/>
      <c r="GH358" s="15"/>
      <c r="GI358" s="15"/>
      <c r="GJ358" s="15"/>
      <c r="GK358" s="15"/>
      <c r="GL358" s="15"/>
    </row>
    <row r="359" spans="97:194" ht="5.25" customHeight="1" x14ac:dyDescent="0.25">
      <c r="CS359" s="3"/>
      <c r="CT359" s="15"/>
      <c r="CU359" s="15"/>
      <c r="CV359" s="15"/>
      <c r="CW359" s="15"/>
      <c r="CX359" s="15"/>
      <c r="CY359" s="15"/>
      <c r="CZ359" s="15"/>
      <c r="DA359" s="15"/>
      <c r="DB359" s="15"/>
      <c r="DC359" s="15"/>
      <c r="DD359" s="15"/>
      <c r="DE359" s="15"/>
      <c r="DF359" s="15"/>
      <c r="DG359" s="15"/>
      <c r="DH359" s="15"/>
      <c r="DI359" s="15"/>
      <c r="DJ359" s="15"/>
      <c r="DK359" s="15"/>
      <c r="DL359" s="15"/>
      <c r="DM359" s="15"/>
      <c r="DN359" s="15"/>
      <c r="DO359" s="15"/>
      <c r="DP359" s="15"/>
      <c r="DQ359" s="15"/>
      <c r="DR359" s="15"/>
      <c r="DS359" s="15"/>
      <c r="DT359" s="15"/>
      <c r="DU359" s="15"/>
      <c r="DV359" s="15"/>
      <c r="DW359" s="15"/>
      <c r="DX359" s="15"/>
      <c r="DY359" s="15"/>
      <c r="DZ359" s="15"/>
      <c r="EA359" s="15"/>
      <c r="EB359" s="15"/>
      <c r="EC359" s="15"/>
      <c r="ED359" s="15"/>
      <c r="EE359" s="15"/>
      <c r="EF359" s="15"/>
      <c r="EG359" s="15"/>
      <c r="EH359" s="15"/>
      <c r="EI359" s="15"/>
      <c r="EJ359" s="15"/>
      <c r="EK359" s="15"/>
      <c r="EL359" s="15"/>
      <c r="EM359" s="15"/>
      <c r="EN359" s="15"/>
      <c r="EO359" s="15"/>
      <c r="EP359" s="15"/>
      <c r="EQ359" s="15"/>
      <c r="ER359" s="15"/>
      <c r="ES359" s="15"/>
      <c r="ET359" s="15"/>
      <c r="EU359" s="15"/>
      <c r="EV359" s="15"/>
      <c r="EW359" s="15"/>
      <c r="EX359" s="15"/>
      <c r="EY359" s="15"/>
      <c r="EZ359" s="15"/>
      <c r="FA359" s="15"/>
      <c r="FB359" s="15"/>
      <c r="FC359" s="15"/>
      <c r="FD359" s="15"/>
      <c r="FE359" s="15"/>
      <c r="FF359" s="15"/>
      <c r="FG359" s="15"/>
      <c r="FH359" s="15"/>
      <c r="FI359" s="15"/>
      <c r="FJ359" s="15"/>
      <c r="FK359" s="15"/>
      <c r="FL359" s="15"/>
      <c r="FM359" s="15"/>
      <c r="FN359" s="15"/>
      <c r="FO359" s="15"/>
      <c r="FP359" s="15"/>
      <c r="FQ359" s="15"/>
      <c r="FR359" s="15"/>
      <c r="FS359" s="15"/>
      <c r="FT359" s="15"/>
      <c r="FU359" s="15"/>
      <c r="FV359" s="15"/>
      <c r="FW359" s="15"/>
      <c r="FX359" s="15"/>
      <c r="FY359" s="15"/>
      <c r="FZ359" s="15"/>
      <c r="GA359" s="15"/>
      <c r="GB359" s="15"/>
      <c r="GC359" s="15"/>
      <c r="GD359" s="15"/>
      <c r="GE359" s="15"/>
      <c r="GF359" s="15"/>
      <c r="GG359" s="15"/>
      <c r="GH359" s="15"/>
      <c r="GI359" s="15"/>
      <c r="GJ359" s="15"/>
      <c r="GK359" s="15"/>
      <c r="GL359" s="15"/>
    </row>
    <row r="360" spans="97:194" ht="5.25" customHeight="1" x14ac:dyDescent="0.25">
      <c r="CS360" s="3"/>
      <c r="CT360" s="15"/>
      <c r="CU360" s="15"/>
      <c r="CV360" s="15"/>
      <c r="CW360" s="15"/>
      <c r="CX360" s="15"/>
      <c r="CY360" s="15"/>
      <c r="CZ360" s="15"/>
      <c r="DA360" s="15"/>
      <c r="DB360" s="15"/>
      <c r="DC360" s="15"/>
      <c r="DD360" s="15"/>
      <c r="DE360" s="15"/>
      <c r="DF360" s="15"/>
      <c r="DG360" s="15"/>
      <c r="DH360" s="15"/>
      <c r="DI360" s="15"/>
      <c r="DJ360" s="15"/>
      <c r="DK360" s="15"/>
      <c r="DL360" s="15"/>
      <c r="DM360" s="15"/>
      <c r="DN360" s="15"/>
      <c r="DO360" s="15"/>
      <c r="DP360" s="15"/>
      <c r="DQ360" s="15"/>
      <c r="DR360" s="15"/>
      <c r="DS360" s="15"/>
      <c r="DT360" s="15"/>
      <c r="DU360" s="15"/>
      <c r="DV360" s="15"/>
      <c r="DW360" s="15"/>
      <c r="DX360" s="15"/>
      <c r="DY360" s="15"/>
      <c r="DZ360" s="15"/>
      <c r="EA360" s="15"/>
      <c r="EB360" s="15"/>
      <c r="EC360" s="15"/>
      <c r="ED360" s="15"/>
      <c r="EE360" s="15"/>
      <c r="EF360" s="15"/>
      <c r="EG360" s="15"/>
      <c r="EH360" s="15"/>
      <c r="EI360" s="15"/>
      <c r="EJ360" s="15"/>
      <c r="EK360" s="15"/>
      <c r="EL360" s="15"/>
      <c r="EM360" s="15"/>
      <c r="EN360" s="15"/>
      <c r="EO360" s="15"/>
      <c r="EP360" s="15"/>
      <c r="EQ360" s="15"/>
      <c r="ER360" s="15"/>
      <c r="ES360" s="15"/>
      <c r="ET360" s="15"/>
      <c r="EU360" s="15"/>
      <c r="EV360" s="15"/>
      <c r="EW360" s="15"/>
      <c r="EX360" s="15"/>
      <c r="EY360" s="15"/>
      <c r="EZ360" s="15"/>
      <c r="FA360" s="15"/>
      <c r="FB360" s="15"/>
      <c r="FC360" s="15"/>
      <c r="FD360" s="15"/>
      <c r="FE360" s="15"/>
      <c r="FF360" s="15"/>
      <c r="FG360" s="15"/>
      <c r="FH360" s="15"/>
      <c r="FI360" s="15"/>
      <c r="FJ360" s="15"/>
      <c r="FK360" s="15"/>
      <c r="FL360" s="15"/>
      <c r="FM360" s="15"/>
      <c r="FN360" s="15"/>
      <c r="FO360" s="15"/>
      <c r="FP360" s="15"/>
      <c r="FQ360" s="15"/>
      <c r="FR360" s="15"/>
      <c r="FS360" s="15"/>
      <c r="FT360" s="15"/>
      <c r="FU360" s="15"/>
      <c r="FV360" s="15"/>
      <c r="FW360" s="15"/>
      <c r="FX360" s="15"/>
      <c r="FY360" s="15"/>
      <c r="FZ360" s="15"/>
      <c r="GA360" s="15"/>
      <c r="GB360" s="15"/>
      <c r="GC360" s="15"/>
      <c r="GD360" s="15"/>
      <c r="GE360" s="15"/>
      <c r="GF360" s="15"/>
      <c r="GG360" s="15"/>
      <c r="GH360" s="15"/>
      <c r="GI360" s="15"/>
      <c r="GJ360" s="15"/>
      <c r="GK360" s="15"/>
      <c r="GL360" s="15"/>
    </row>
    <row r="361" spans="97:194" ht="5.25" customHeight="1" x14ac:dyDescent="0.25">
      <c r="CS361" s="3"/>
      <c r="CT361" s="15"/>
      <c r="CU361" s="15"/>
      <c r="CV361" s="15"/>
      <c r="CW361" s="15"/>
      <c r="CX361" s="15"/>
      <c r="CY361" s="15"/>
      <c r="CZ361" s="15"/>
      <c r="DA361" s="15"/>
      <c r="DB361" s="15"/>
      <c r="DC361" s="15"/>
      <c r="DD361" s="15"/>
      <c r="DE361" s="15"/>
      <c r="DF361" s="15"/>
      <c r="DG361" s="15"/>
      <c r="DH361" s="15"/>
      <c r="DI361" s="15"/>
      <c r="DJ361" s="15"/>
      <c r="DK361" s="15"/>
      <c r="DL361" s="15"/>
      <c r="DM361" s="15"/>
      <c r="DN361" s="15"/>
      <c r="DO361" s="15"/>
      <c r="DP361" s="15"/>
      <c r="DQ361" s="15"/>
      <c r="DR361" s="15"/>
      <c r="DS361" s="15"/>
      <c r="DT361" s="15"/>
      <c r="DU361" s="15"/>
      <c r="DV361" s="15"/>
      <c r="DW361" s="15"/>
      <c r="DX361" s="15"/>
      <c r="DY361" s="15"/>
      <c r="DZ361" s="15"/>
      <c r="EA361" s="15"/>
      <c r="EB361" s="15"/>
      <c r="EC361" s="15"/>
      <c r="ED361" s="15"/>
      <c r="EE361" s="15"/>
      <c r="EF361" s="15"/>
      <c r="EG361" s="15"/>
      <c r="EH361" s="15"/>
      <c r="EI361" s="15"/>
      <c r="EJ361" s="15"/>
      <c r="EK361" s="15"/>
      <c r="EL361" s="15"/>
      <c r="EM361" s="15"/>
      <c r="EN361" s="15"/>
      <c r="EO361" s="15"/>
      <c r="EP361" s="15"/>
      <c r="EQ361" s="15"/>
      <c r="ER361" s="15"/>
      <c r="ES361" s="15"/>
      <c r="ET361" s="15"/>
      <c r="EU361" s="15"/>
      <c r="EV361" s="15"/>
      <c r="EW361" s="15"/>
      <c r="EX361" s="15"/>
      <c r="EY361" s="15"/>
      <c r="EZ361" s="15"/>
      <c r="FA361" s="15"/>
      <c r="FB361" s="15"/>
      <c r="FC361" s="15"/>
      <c r="FD361" s="15"/>
      <c r="FE361" s="15"/>
      <c r="FF361" s="15"/>
      <c r="FG361" s="15"/>
      <c r="FH361" s="15"/>
      <c r="FI361" s="15"/>
      <c r="FJ361" s="15"/>
      <c r="FK361" s="15"/>
      <c r="FL361" s="15"/>
      <c r="FM361" s="15"/>
      <c r="FN361" s="15"/>
      <c r="FO361" s="15"/>
      <c r="FP361" s="15"/>
      <c r="FQ361" s="15"/>
      <c r="FR361" s="15"/>
      <c r="FS361" s="15"/>
      <c r="FT361" s="15"/>
      <c r="FU361" s="15"/>
      <c r="FV361" s="15"/>
      <c r="FW361" s="15"/>
      <c r="FX361" s="15"/>
      <c r="FY361" s="15"/>
      <c r="FZ361" s="15"/>
      <c r="GA361" s="15"/>
      <c r="GB361" s="15"/>
      <c r="GC361" s="15"/>
      <c r="GD361" s="15"/>
      <c r="GE361" s="15"/>
      <c r="GF361" s="15"/>
      <c r="GG361" s="15"/>
      <c r="GH361" s="15"/>
      <c r="GI361" s="15"/>
      <c r="GJ361" s="15"/>
      <c r="GK361" s="15"/>
      <c r="GL361" s="15"/>
    </row>
    <row r="362" spans="97:194" ht="5.25" customHeight="1" x14ac:dyDescent="0.25">
      <c r="CS362" s="3"/>
      <c r="CT362" s="15"/>
      <c r="CU362" s="15"/>
      <c r="CV362" s="15"/>
      <c r="CW362" s="15"/>
      <c r="CX362" s="15"/>
      <c r="CY362" s="15"/>
      <c r="CZ362" s="15"/>
      <c r="DA362" s="15"/>
      <c r="DB362" s="15"/>
      <c r="DC362" s="15"/>
      <c r="DD362" s="15"/>
      <c r="DE362" s="15"/>
      <c r="DF362" s="15"/>
      <c r="DG362" s="15"/>
      <c r="DH362" s="15"/>
      <c r="DI362" s="15"/>
      <c r="DJ362" s="15"/>
      <c r="DK362" s="15"/>
      <c r="DL362" s="15"/>
      <c r="DM362" s="15"/>
      <c r="DN362" s="15"/>
      <c r="DO362" s="15"/>
      <c r="DP362" s="15"/>
      <c r="DQ362" s="15"/>
      <c r="DR362" s="15"/>
      <c r="DS362" s="15"/>
      <c r="DT362" s="15"/>
      <c r="DU362" s="15"/>
      <c r="DV362" s="15"/>
      <c r="DW362" s="15"/>
      <c r="DX362" s="15"/>
      <c r="DY362" s="15"/>
      <c r="DZ362" s="15"/>
      <c r="EA362" s="15"/>
      <c r="EB362" s="15"/>
      <c r="EC362" s="15"/>
      <c r="ED362" s="15"/>
      <c r="EE362" s="15"/>
      <c r="EF362" s="15"/>
      <c r="EG362" s="15"/>
      <c r="EH362" s="15"/>
      <c r="EI362" s="15"/>
      <c r="EJ362" s="15"/>
      <c r="EK362" s="15"/>
      <c r="EL362" s="15"/>
      <c r="EM362" s="15"/>
      <c r="EN362" s="15"/>
      <c r="EO362" s="15"/>
      <c r="EP362" s="15"/>
      <c r="EQ362" s="15"/>
      <c r="ER362" s="15"/>
      <c r="ES362" s="15"/>
      <c r="ET362" s="15"/>
      <c r="EU362" s="15"/>
      <c r="EV362" s="15"/>
      <c r="EW362" s="15"/>
      <c r="EX362" s="15"/>
      <c r="EY362" s="15"/>
      <c r="EZ362" s="15"/>
      <c r="FA362" s="15"/>
      <c r="FB362" s="15"/>
      <c r="FC362" s="15"/>
      <c r="FD362" s="15"/>
      <c r="FE362" s="15"/>
      <c r="FF362" s="15"/>
      <c r="FG362" s="15"/>
      <c r="FH362" s="15"/>
      <c r="FI362" s="15"/>
      <c r="FJ362" s="15"/>
      <c r="FK362" s="15"/>
      <c r="FL362" s="15"/>
      <c r="FM362" s="15"/>
      <c r="FN362" s="15"/>
      <c r="FO362" s="15"/>
      <c r="FP362" s="15"/>
      <c r="FQ362" s="15"/>
      <c r="FR362" s="15"/>
      <c r="FS362" s="15"/>
      <c r="FT362" s="15"/>
      <c r="FU362" s="15"/>
      <c r="FV362" s="15"/>
      <c r="FW362" s="15"/>
      <c r="FX362" s="15"/>
      <c r="FY362" s="15"/>
      <c r="FZ362" s="15"/>
      <c r="GA362" s="15"/>
      <c r="GB362" s="15"/>
      <c r="GC362" s="15"/>
      <c r="GD362" s="15"/>
      <c r="GE362" s="15"/>
      <c r="GF362" s="15"/>
      <c r="GG362" s="15"/>
      <c r="GH362" s="15"/>
      <c r="GI362" s="15"/>
      <c r="GJ362" s="15"/>
      <c r="GK362" s="15"/>
      <c r="GL362" s="15"/>
    </row>
    <row r="363" spans="97:194" ht="5.25" customHeight="1" x14ac:dyDescent="0.25">
      <c r="CS363" s="3"/>
      <c r="CT363" s="15"/>
      <c r="CU363" s="15"/>
      <c r="CV363" s="15"/>
      <c r="CW363" s="15"/>
      <c r="CX363" s="15"/>
      <c r="CY363" s="15"/>
      <c r="CZ363" s="15"/>
      <c r="DA363" s="15"/>
      <c r="DB363" s="15"/>
      <c r="DC363" s="15"/>
      <c r="DD363" s="15"/>
      <c r="DE363" s="15"/>
      <c r="DF363" s="15"/>
      <c r="DG363" s="15"/>
      <c r="DH363" s="15"/>
      <c r="DI363" s="15"/>
      <c r="DJ363" s="15"/>
      <c r="DK363" s="15"/>
      <c r="DL363" s="15"/>
      <c r="DM363" s="15"/>
      <c r="DN363" s="15"/>
      <c r="DO363" s="15"/>
      <c r="DP363" s="15"/>
      <c r="DQ363" s="15"/>
      <c r="DR363" s="15"/>
      <c r="DS363" s="15"/>
      <c r="DT363" s="15"/>
      <c r="DU363" s="15"/>
      <c r="DV363" s="15"/>
      <c r="DW363" s="15"/>
      <c r="DX363" s="15"/>
      <c r="DY363" s="15"/>
      <c r="DZ363" s="15"/>
      <c r="EA363" s="15"/>
      <c r="EB363" s="15"/>
      <c r="EC363" s="15"/>
      <c r="ED363" s="15"/>
      <c r="EE363" s="15"/>
      <c r="EF363" s="15"/>
      <c r="EG363" s="15"/>
      <c r="EH363" s="15"/>
      <c r="EI363" s="15"/>
      <c r="EJ363" s="15"/>
      <c r="EK363" s="15"/>
      <c r="EL363" s="15"/>
      <c r="EM363" s="15"/>
      <c r="EN363" s="15"/>
      <c r="EO363" s="15"/>
      <c r="EP363" s="15"/>
      <c r="EQ363" s="15"/>
      <c r="ER363" s="15"/>
      <c r="ES363" s="15"/>
      <c r="ET363" s="15"/>
      <c r="EU363" s="15"/>
      <c r="EV363" s="15"/>
      <c r="EW363" s="15"/>
      <c r="EX363" s="15"/>
      <c r="EY363" s="15"/>
      <c r="EZ363" s="15"/>
      <c r="FA363" s="15"/>
      <c r="FB363" s="15"/>
      <c r="FC363" s="15"/>
      <c r="FD363" s="15"/>
      <c r="FE363" s="15"/>
      <c r="FF363" s="15"/>
      <c r="FG363" s="15"/>
      <c r="FH363" s="15"/>
      <c r="FI363" s="15"/>
      <c r="FJ363" s="15"/>
      <c r="FK363" s="15"/>
      <c r="FL363" s="15"/>
      <c r="FM363" s="15"/>
      <c r="FN363" s="15"/>
      <c r="FO363" s="15"/>
      <c r="FP363" s="15"/>
      <c r="FQ363" s="15"/>
      <c r="FR363" s="15"/>
      <c r="FS363" s="15"/>
      <c r="FT363" s="15"/>
      <c r="FU363" s="15"/>
      <c r="FV363" s="15"/>
      <c r="FW363" s="15"/>
      <c r="FX363" s="15"/>
      <c r="FY363" s="15"/>
      <c r="FZ363" s="15"/>
      <c r="GA363" s="15"/>
      <c r="GB363" s="15"/>
      <c r="GC363" s="15"/>
      <c r="GD363" s="15"/>
      <c r="GE363" s="15"/>
      <c r="GF363" s="15"/>
      <c r="GG363" s="15"/>
      <c r="GH363" s="15"/>
      <c r="GI363" s="15"/>
      <c r="GJ363" s="15"/>
      <c r="GK363" s="15"/>
      <c r="GL363" s="15"/>
    </row>
    <row r="364" spans="97:194" ht="5.25" customHeight="1" x14ac:dyDescent="0.25">
      <c r="CS364" s="3"/>
      <c r="CT364" s="15"/>
      <c r="CU364" s="15"/>
      <c r="CV364" s="15"/>
      <c r="CW364" s="15"/>
      <c r="CX364" s="15"/>
      <c r="CY364" s="15"/>
      <c r="CZ364" s="15"/>
      <c r="DA364" s="15"/>
      <c r="DB364" s="15"/>
      <c r="DC364" s="15"/>
      <c r="DD364" s="15"/>
      <c r="DE364" s="15"/>
      <c r="DF364" s="15"/>
      <c r="DG364" s="15"/>
      <c r="DH364" s="15"/>
      <c r="DI364" s="15"/>
      <c r="DJ364" s="15"/>
      <c r="DK364" s="15"/>
      <c r="DL364" s="15"/>
      <c r="DM364" s="15"/>
      <c r="DN364" s="15"/>
      <c r="DO364" s="15"/>
      <c r="DP364" s="15"/>
      <c r="DQ364" s="15"/>
      <c r="DR364" s="15"/>
      <c r="DS364" s="15"/>
      <c r="DT364" s="15"/>
      <c r="DU364" s="15"/>
      <c r="DV364" s="15"/>
      <c r="DW364" s="15"/>
      <c r="DX364" s="15"/>
      <c r="DY364" s="15"/>
      <c r="DZ364" s="15"/>
      <c r="EA364" s="15"/>
      <c r="EB364" s="15"/>
      <c r="EC364" s="15"/>
      <c r="ED364" s="15"/>
      <c r="EE364" s="15"/>
      <c r="EF364" s="15"/>
      <c r="EG364" s="15"/>
      <c r="EH364" s="15"/>
      <c r="EI364" s="15"/>
      <c r="EJ364" s="15"/>
      <c r="EK364" s="15"/>
      <c r="EL364" s="15"/>
      <c r="EM364" s="15"/>
      <c r="EN364" s="15"/>
      <c r="EO364" s="15"/>
      <c r="EP364" s="15"/>
      <c r="EQ364" s="15"/>
      <c r="ER364" s="15"/>
      <c r="ES364" s="15"/>
      <c r="ET364" s="15"/>
      <c r="EU364" s="15"/>
      <c r="EV364" s="15"/>
      <c r="EW364" s="15"/>
      <c r="EX364" s="15"/>
      <c r="EY364" s="15"/>
      <c r="EZ364" s="15"/>
      <c r="FA364" s="15"/>
      <c r="FB364" s="15"/>
      <c r="FC364" s="15"/>
      <c r="FD364" s="15"/>
      <c r="FE364" s="15"/>
      <c r="FF364" s="15"/>
      <c r="FG364" s="15"/>
      <c r="FH364" s="15"/>
      <c r="FI364" s="15"/>
      <c r="FJ364" s="15"/>
      <c r="FK364" s="15"/>
      <c r="FL364" s="15"/>
      <c r="FM364" s="15"/>
      <c r="FN364" s="15"/>
      <c r="FO364" s="15"/>
      <c r="FP364" s="15"/>
      <c r="FQ364" s="15"/>
      <c r="FR364" s="15"/>
      <c r="FS364" s="15"/>
      <c r="FT364" s="15"/>
      <c r="FU364" s="15"/>
      <c r="FV364" s="15"/>
      <c r="FW364" s="15"/>
      <c r="FX364" s="15"/>
      <c r="FY364" s="15"/>
      <c r="FZ364" s="15"/>
      <c r="GA364" s="15"/>
      <c r="GB364" s="15"/>
      <c r="GC364" s="15"/>
      <c r="GD364" s="15"/>
      <c r="GE364" s="15"/>
      <c r="GF364" s="15"/>
      <c r="GG364" s="15"/>
      <c r="GH364" s="15"/>
      <c r="GI364" s="15"/>
      <c r="GJ364" s="15"/>
      <c r="GK364" s="15"/>
      <c r="GL364" s="15"/>
    </row>
    <row r="365" spans="97:194" ht="5.25" customHeight="1" x14ac:dyDescent="0.25">
      <c r="CS365" s="3"/>
      <c r="CT365" s="15"/>
      <c r="CU365" s="15"/>
      <c r="CV365" s="15"/>
      <c r="CW365" s="15"/>
      <c r="CX365" s="15"/>
      <c r="CY365" s="15"/>
      <c r="CZ365" s="15"/>
      <c r="DA365" s="15"/>
      <c r="DB365" s="15"/>
      <c r="DC365" s="15"/>
      <c r="DD365" s="15"/>
      <c r="DE365" s="15"/>
      <c r="DF365" s="15"/>
      <c r="DG365" s="15"/>
      <c r="DH365" s="15"/>
      <c r="DI365" s="15"/>
      <c r="DJ365" s="15"/>
      <c r="DK365" s="15"/>
      <c r="DL365" s="15"/>
      <c r="DM365" s="15"/>
      <c r="DN365" s="15"/>
      <c r="DO365" s="15"/>
      <c r="DP365" s="15"/>
      <c r="DQ365" s="15"/>
      <c r="DR365" s="15"/>
      <c r="DS365" s="15"/>
      <c r="DT365" s="15"/>
      <c r="DU365" s="15"/>
      <c r="DV365" s="15"/>
      <c r="DW365" s="15"/>
      <c r="DX365" s="15"/>
      <c r="DY365" s="15"/>
      <c r="DZ365" s="15"/>
      <c r="EA365" s="15"/>
      <c r="EB365" s="15"/>
      <c r="EC365" s="15"/>
      <c r="ED365" s="15"/>
      <c r="EE365" s="15"/>
      <c r="EF365" s="15"/>
      <c r="EG365" s="15"/>
      <c r="EH365" s="15"/>
      <c r="EI365" s="15"/>
      <c r="EJ365" s="15"/>
      <c r="EK365" s="15"/>
      <c r="EL365" s="15"/>
      <c r="EM365" s="15"/>
      <c r="EN365" s="15"/>
      <c r="EO365" s="15"/>
      <c r="EP365" s="15"/>
      <c r="EQ365" s="15"/>
      <c r="ER365" s="15"/>
      <c r="ES365" s="15"/>
      <c r="ET365" s="15"/>
      <c r="EU365" s="15"/>
      <c r="EV365" s="15"/>
      <c r="EW365" s="15"/>
      <c r="EX365" s="15"/>
      <c r="EY365" s="15"/>
      <c r="EZ365" s="15"/>
      <c r="FA365" s="15"/>
      <c r="FB365" s="15"/>
      <c r="FC365" s="15"/>
      <c r="FD365" s="15"/>
      <c r="FE365" s="15"/>
      <c r="FF365" s="15"/>
      <c r="FG365" s="15"/>
      <c r="FH365" s="15"/>
      <c r="FI365" s="15"/>
      <c r="FJ365" s="15"/>
      <c r="FK365" s="15"/>
      <c r="FL365" s="15"/>
      <c r="FM365" s="15"/>
      <c r="FN365" s="15"/>
      <c r="FO365" s="15"/>
      <c r="FP365" s="15"/>
      <c r="FQ365" s="15"/>
      <c r="FR365" s="15"/>
      <c r="FS365" s="15"/>
      <c r="FT365" s="15"/>
      <c r="FU365" s="15"/>
      <c r="FV365" s="15"/>
      <c r="FW365" s="15"/>
      <c r="FX365" s="15"/>
      <c r="FY365" s="15"/>
      <c r="FZ365" s="15"/>
      <c r="GA365" s="15"/>
      <c r="GB365" s="15"/>
      <c r="GC365" s="15"/>
      <c r="GD365" s="15"/>
      <c r="GE365" s="15"/>
      <c r="GF365" s="15"/>
      <c r="GG365" s="15"/>
      <c r="GH365" s="15"/>
      <c r="GI365" s="15"/>
      <c r="GJ365" s="15"/>
      <c r="GK365" s="15"/>
      <c r="GL365" s="15"/>
    </row>
    <row r="366" spans="97:194" ht="5.25" customHeight="1" x14ac:dyDescent="0.25">
      <c r="CS366" s="3"/>
      <c r="CT366" s="15"/>
      <c r="CU366" s="15"/>
      <c r="CV366" s="15"/>
      <c r="CW366" s="15"/>
      <c r="CX366" s="15"/>
      <c r="CY366" s="15"/>
      <c r="CZ366" s="15"/>
      <c r="DA366" s="15"/>
      <c r="DB366" s="15"/>
      <c r="DC366" s="15"/>
      <c r="DD366" s="15"/>
      <c r="DE366" s="15"/>
      <c r="DF366" s="15"/>
      <c r="DG366" s="15"/>
      <c r="DH366" s="15"/>
      <c r="DI366" s="15"/>
      <c r="DJ366" s="15"/>
      <c r="DK366" s="15"/>
      <c r="DL366" s="15"/>
      <c r="DM366" s="15"/>
      <c r="DN366" s="15"/>
      <c r="DO366" s="15"/>
      <c r="DP366" s="15"/>
      <c r="DQ366" s="15"/>
      <c r="DR366" s="15"/>
      <c r="DS366" s="15"/>
      <c r="DT366" s="15"/>
      <c r="DU366" s="15"/>
      <c r="DV366" s="15"/>
      <c r="DW366" s="15"/>
      <c r="DX366" s="15"/>
      <c r="DY366" s="15"/>
      <c r="DZ366" s="15"/>
      <c r="EA366" s="15"/>
      <c r="EB366" s="15"/>
      <c r="EC366" s="15"/>
      <c r="ED366" s="15"/>
      <c r="EE366" s="15"/>
      <c r="EF366" s="15"/>
      <c r="EG366" s="15"/>
      <c r="EH366" s="15"/>
      <c r="EI366" s="15"/>
      <c r="EJ366" s="15"/>
      <c r="EK366" s="15"/>
      <c r="EL366" s="15"/>
      <c r="EM366" s="15"/>
      <c r="EN366" s="15"/>
      <c r="EO366" s="15"/>
      <c r="EP366" s="15"/>
      <c r="EQ366" s="15"/>
      <c r="ER366" s="15"/>
      <c r="ES366" s="15"/>
      <c r="ET366" s="15"/>
      <c r="EU366" s="15"/>
      <c r="EV366" s="15"/>
      <c r="EW366" s="15"/>
      <c r="EX366" s="15"/>
      <c r="EY366" s="15"/>
      <c r="EZ366" s="15"/>
      <c r="FA366" s="15"/>
      <c r="FB366" s="15"/>
      <c r="FC366" s="15"/>
      <c r="FD366" s="15"/>
      <c r="FE366" s="15"/>
      <c r="FF366" s="15"/>
      <c r="FG366" s="15"/>
      <c r="FH366" s="15"/>
      <c r="FI366" s="15"/>
      <c r="FJ366" s="15"/>
      <c r="FK366" s="15"/>
      <c r="FL366" s="15"/>
      <c r="FM366" s="15"/>
      <c r="FN366" s="15"/>
      <c r="FO366" s="15"/>
      <c r="FP366" s="15"/>
      <c r="FQ366" s="15"/>
      <c r="FR366" s="15"/>
      <c r="FS366" s="15"/>
      <c r="FT366" s="15"/>
      <c r="FU366" s="15"/>
      <c r="FV366" s="15"/>
      <c r="FW366" s="15"/>
      <c r="FX366" s="15"/>
      <c r="FY366" s="15"/>
      <c r="FZ366" s="15"/>
      <c r="GA366" s="15"/>
      <c r="GB366" s="15"/>
      <c r="GC366" s="15"/>
      <c r="GD366" s="15"/>
      <c r="GE366" s="15"/>
      <c r="GF366" s="15"/>
      <c r="GG366" s="15"/>
      <c r="GH366" s="15"/>
      <c r="GI366" s="15"/>
      <c r="GJ366" s="15"/>
      <c r="GK366" s="15"/>
      <c r="GL366" s="15"/>
    </row>
    <row r="367" spans="97:194" ht="5.25" customHeight="1" x14ac:dyDescent="0.25">
      <c r="CS367" s="3"/>
      <c r="CT367" s="15"/>
      <c r="CU367" s="15"/>
      <c r="CV367" s="15"/>
      <c r="CW367" s="15"/>
      <c r="CX367" s="15"/>
      <c r="CY367" s="15"/>
      <c r="CZ367" s="15"/>
      <c r="DA367" s="15"/>
      <c r="DB367" s="15"/>
      <c r="DC367" s="15"/>
      <c r="DD367" s="15"/>
      <c r="DE367" s="15"/>
      <c r="DF367" s="15"/>
      <c r="DG367" s="15"/>
      <c r="DH367" s="15"/>
      <c r="DI367" s="15"/>
      <c r="DJ367" s="15"/>
      <c r="DK367" s="15"/>
      <c r="DL367" s="15"/>
      <c r="DM367" s="15"/>
      <c r="DN367" s="15"/>
      <c r="DO367" s="15"/>
      <c r="DP367" s="15"/>
      <c r="DQ367" s="15"/>
      <c r="DR367" s="15"/>
      <c r="DS367" s="15"/>
      <c r="DT367" s="15"/>
      <c r="DU367" s="15"/>
      <c r="DV367" s="15"/>
      <c r="DW367" s="15"/>
      <c r="DX367" s="15"/>
      <c r="DY367" s="15"/>
      <c r="DZ367" s="15"/>
      <c r="EA367" s="15"/>
      <c r="EB367" s="15"/>
      <c r="EC367" s="15"/>
      <c r="ED367" s="15"/>
      <c r="EE367" s="15"/>
      <c r="EF367" s="15"/>
      <c r="EG367" s="15"/>
      <c r="EH367" s="15"/>
      <c r="EI367" s="15"/>
      <c r="EJ367" s="15"/>
      <c r="EK367" s="15"/>
      <c r="EL367" s="15"/>
      <c r="EM367" s="15"/>
      <c r="EN367" s="15"/>
      <c r="EO367" s="15"/>
      <c r="EP367" s="15"/>
      <c r="EQ367" s="15"/>
      <c r="ER367" s="15"/>
      <c r="ES367" s="15"/>
      <c r="ET367" s="15"/>
      <c r="EU367" s="15"/>
      <c r="EV367" s="15"/>
      <c r="EW367" s="15"/>
      <c r="EX367" s="15"/>
      <c r="EY367" s="15"/>
      <c r="EZ367" s="15"/>
      <c r="FA367" s="15"/>
      <c r="FB367" s="15"/>
      <c r="FC367" s="15"/>
      <c r="FD367" s="15"/>
      <c r="FE367" s="15"/>
      <c r="FF367" s="15"/>
      <c r="FG367" s="15"/>
      <c r="FH367" s="15"/>
      <c r="FI367" s="15"/>
      <c r="FJ367" s="15"/>
      <c r="FK367" s="15"/>
      <c r="FL367" s="15"/>
      <c r="FM367" s="15"/>
      <c r="FN367" s="15"/>
      <c r="FO367" s="15"/>
      <c r="FP367" s="15"/>
      <c r="FQ367" s="15"/>
      <c r="FR367" s="15"/>
      <c r="FS367" s="15"/>
      <c r="FT367" s="15"/>
      <c r="FU367" s="15"/>
      <c r="FV367" s="15"/>
      <c r="FW367" s="15"/>
      <c r="FX367" s="15"/>
      <c r="FY367" s="15"/>
      <c r="FZ367" s="15"/>
      <c r="GA367" s="15"/>
      <c r="GB367" s="15"/>
      <c r="GC367" s="15"/>
      <c r="GD367" s="15"/>
      <c r="GE367" s="15"/>
      <c r="GF367" s="15"/>
      <c r="GG367" s="15"/>
      <c r="GH367" s="15"/>
      <c r="GI367" s="15"/>
      <c r="GJ367" s="15"/>
      <c r="GK367" s="15"/>
      <c r="GL367" s="15"/>
    </row>
    <row r="368" spans="97:194" ht="5.25" customHeight="1" x14ac:dyDescent="0.25">
      <c r="CS368" s="3"/>
      <c r="CT368" s="15"/>
      <c r="CU368" s="15"/>
      <c r="CV368" s="15"/>
      <c r="CW368" s="15"/>
      <c r="CX368" s="15"/>
      <c r="CY368" s="15"/>
      <c r="CZ368" s="15"/>
      <c r="DA368" s="15"/>
      <c r="DB368" s="15"/>
      <c r="DC368" s="15"/>
      <c r="DD368" s="15"/>
      <c r="DE368" s="15"/>
      <c r="DF368" s="15"/>
      <c r="DG368" s="15"/>
      <c r="DH368" s="15"/>
      <c r="DI368" s="15"/>
      <c r="DJ368" s="15"/>
      <c r="DK368" s="15"/>
      <c r="DL368" s="15"/>
      <c r="DM368" s="15"/>
      <c r="DN368" s="15"/>
      <c r="DO368" s="15"/>
      <c r="DP368" s="15"/>
      <c r="DQ368" s="15"/>
      <c r="DR368" s="15"/>
      <c r="DS368" s="15"/>
      <c r="DT368" s="15"/>
      <c r="DU368" s="15"/>
      <c r="DV368" s="15"/>
      <c r="DW368" s="15"/>
      <c r="DX368" s="15"/>
      <c r="DY368" s="15"/>
      <c r="DZ368" s="15"/>
      <c r="EA368" s="15"/>
      <c r="EB368" s="15"/>
      <c r="EC368" s="15"/>
      <c r="ED368" s="15"/>
      <c r="EE368" s="15"/>
      <c r="EF368" s="15"/>
      <c r="EG368" s="15"/>
      <c r="EH368" s="15"/>
      <c r="EI368" s="15"/>
      <c r="EJ368" s="15"/>
      <c r="EK368" s="15"/>
      <c r="EL368" s="15"/>
      <c r="EM368" s="15"/>
      <c r="EN368" s="15"/>
      <c r="EO368" s="15"/>
      <c r="EP368" s="15"/>
      <c r="EQ368" s="15"/>
      <c r="ER368" s="15"/>
      <c r="ES368" s="15"/>
      <c r="ET368" s="15"/>
      <c r="EU368" s="15"/>
      <c r="EV368" s="15"/>
      <c r="EW368" s="15"/>
      <c r="EX368" s="15"/>
      <c r="EY368" s="15"/>
      <c r="EZ368" s="15"/>
      <c r="FA368" s="15"/>
      <c r="FB368" s="15"/>
      <c r="FC368" s="15"/>
      <c r="FD368" s="15"/>
      <c r="FE368" s="15"/>
      <c r="FF368" s="15"/>
      <c r="FG368" s="15"/>
      <c r="FH368" s="15"/>
      <c r="FI368" s="15"/>
      <c r="FJ368" s="15"/>
      <c r="FK368" s="15"/>
      <c r="FL368" s="15"/>
      <c r="FM368" s="15"/>
      <c r="FN368" s="15"/>
      <c r="FO368" s="15"/>
      <c r="FP368" s="15"/>
      <c r="FQ368" s="15"/>
      <c r="FR368" s="15"/>
      <c r="FS368" s="15"/>
      <c r="FT368" s="15"/>
      <c r="FU368" s="15"/>
      <c r="FV368" s="15"/>
      <c r="FW368" s="15"/>
      <c r="FX368" s="15"/>
      <c r="FY368" s="15"/>
      <c r="FZ368" s="15"/>
      <c r="GA368" s="15"/>
      <c r="GB368" s="15"/>
      <c r="GC368" s="15"/>
      <c r="GD368" s="15"/>
      <c r="GE368" s="15"/>
      <c r="GF368" s="15"/>
      <c r="GG368" s="15"/>
      <c r="GH368" s="15"/>
      <c r="GI368" s="15"/>
      <c r="GJ368" s="15"/>
      <c r="GK368" s="15"/>
      <c r="GL368" s="15"/>
    </row>
    <row r="369" spans="97:194" ht="5.25" customHeight="1" x14ac:dyDescent="0.25">
      <c r="CS369" s="3"/>
      <c r="CT369" s="15"/>
      <c r="CU369" s="15"/>
      <c r="CV369" s="15"/>
      <c r="CW369" s="15"/>
      <c r="CX369" s="15"/>
      <c r="CY369" s="15"/>
      <c r="CZ369" s="15"/>
      <c r="DA369" s="15"/>
      <c r="DB369" s="15"/>
      <c r="DC369" s="15"/>
      <c r="DD369" s="15"/>
      <c r="DE369" s="15"/>
      <c r="DF369" s="15"/>
      <c r="DG369" s="15"/>
      <c r="DH369" s="15"/>
      <c r="DI369" s="15"/>
      <c r="DJ369" s="15"/>
      <c r="DK369" s="15"/>
      <c r="DL369" s="15"/>
      <c r="DM369" s="15"/>
      <c r="DN369" s="15"/>
      <c r="DO369" s="15"/>
      <c r="DP369" s="15"/>
      <c r="DQ369" s="15"/>
      <c r="DR369" s="15"/>
      <c r="DS369" s="15"/>
      <c r="DT369" s="15"/>
      <c r="DU369" s="15"/>
      <c r="DV369" s="15"/>
      <c r="DW369" s="15"/>
      <c r="DX369" s="15"/>
      <c r="DY369" s="15"/>
      <c r="DZ369" s="15"/>
      <c r="EA369" s="15"/>
      <c r="EB369" s="15"/>
      <c r="EC369" s="15"/>
      <c r="ED369" s="15"/>
      <c r="EE369" s="15"/>
      <c r="EF369" s="15"/>
      <c r="EG369" s="15"/>
      <c r="EH369" s="15"/>
      <c r="EI369" s="15"/>
      <c r="EJ369" s="15"/>
      <c r="EK369" s="15"/>
      <c r="EL369" s="15"/>
      <c r="EM369" s="15"/>
      <c r="EN369" s="15"/>
      <c r="EO369" s="15"/>
      <c r="EP369" s="15"/>
      <c r="EQ369" s="15"/>
      <c r="ER369" s="15"/>
      <c r="ES369" s="15"/>
      <c r="ET369" s="15"/>
      <c r="EU369" s="15"/>
      <c r="EV369" s="15"/>
      <c r="EW369" s="15"/>
      <c r="EX369" s="15"/>
      <c r="EY369" s="15"/>
      <c r="EZ369" s="15"/>
      <c r="FA369" s="15"/>
      <c r="FB369" s="15"/>
      <c r="FC369" s="15"/>
      <c r="FD369" s="15"/>
      <c r="FE369" s="15"/>
      <c r="FF369" s="15"/>
      <c r="FG369" s="15"/>
      <c r="FH369" s="15"/>
      <c r="FI369" s="15"/>
      <c r="FJ369" s="15"/>
      <c r="FK369" s="15"/>
      <c r="FL369" s="15"/>
      <c r="FM369" s="15"/>
      <c r="FN369" s="15"/>
      <c r="FO369" s="15"/>
      <c r="FP369" s="15"/>
      <c r="FQ369" s="15"/>
      <c r="FR369" s="15"/>
      <c r="FS369" s="15"/>
      <c r="FT369" s="15"/>
      <c r="FU369" s="15"/>
      <c r="FV369" s="15"/>
      <c r="FW369" s="15"/>
      <c r="FX369" s="15"/>
      <c r="FY369" s="15"/>
      <c r="FZ369" s="15"/>
      <c r="GA369" s="15"/>
      <c r="GB369" s="15"/>
      <c r="GC369" s="15"/>
      <c r="GD369" s="15"/>
      <c r="GE369" s="15"/>
      <c r="GF369" s="15"/>
      <c r="GG369" s="15"/>
      <c r="GH369" s="15"/>
      <c r="GI369" s="15"/>
      <c r="GJ369" s="15"/>
      <c r="GK369" s="15"/>
      <c r="GL369" s="15"/>
    </row>
    <row r="370" spans="97:194" ht="5.25" customHeight="1" x14ac:dyDescent="0.25">
      <c r="CS370" s="3"/>
      <c r="CT370" s="15"/>
      <c r="CU370" s="15"/>
      <c r="CV370" s="15"/>
      <c r="CW370" s="15"/>
      <c r="CX370" s="15"/>
      <c r="CY370" s="15"/>
      <c r="CZ370" s="15"/>
      <c r="DA370" s="15"/>
      <c r="DB370" s="15"/>
      <c r="DC370" s="15"/>
      <c r="DD370" s="15"/>
      <c r="DE370" s="15"/>
      <c r="DF370" s="15"/>
      <c r="DG370" s="15"/>
      <c r="DH370" s="15"/>
      <c r="DI370" s="15"/>
      <c r="DJ370" s="15"/>
      <c r="DK370" s="15"/>
      <c r="DL370" s="15"/>
      <c r="DM370" s="15"/>
      <c r="DN370" s="15"/>
      <c r="DO370" s="15"/>
      <c r="DP370" s="15"/>
      <c r="DQ370" s="15"/>
      <c r="DR370" s="15"/>
      <c r="DS370" s="15"/>
      <c r="DT370" s="15"/>
      <c r="DU370" s="15"/>
      <c r="DV370" s="15"/>
      <c r="DW370" s="15"/>
      <c r="DX370" s="15"/>
      <c r="DY370" s="15"/>
      <c r="DZ370" s="15"/>
      <c r="EA370" s="15"/>
      <c r="EB370" s="15"/>
      <c r="EC370" s="15"/>
      <c r="ED370" s="15"/>
      <c r="EE370" s="15"/>
      <c r="EF370" s="15"/>
      <c r="EG370" s="15"/>
      <c r="EH370" s="15"/>
      <c r="EI370" s="15"/>
      <c r="EJ370" s="15"/>
      <c r="EK370" s="15"/>
      <c r="EL370" s="15"/>
      <c r="EM370" s="15"/>
      <c r="EN370" s="15"/>
      <c r="EO370" s="15"/>
      <c r="EP370" s="15"/>
      <c r="EQ370" s="15"/>
      <c r="ER370" s="15"/>
      <c r="ES370" s="15"/>
      <c r="ET370" s="15"/>
      <c r="EU370" s="15"/>
      <c r="EV370" s="15"/>
      <c r="EW370" s="15"/>
      <c r="EX370" s="15"/>
      <c r="EY370" s="15"/>
      <c r="EZ370" s="15"/>
      <c r="FA370" s="15"/>
      <c r="FB370" s="15"/>
      <c r="FC370" s="15"/>
      <c r="FD370" s="15"/>
      <c r="FE370" s="15"/>
      <c r="FF370" s="15"/>
      <c r="FG370" s="15"/>
      <c r="FH370" s="15"/>
      <c r="FI370" s="15"/>
      <c r="FJ370" s="15"/>
      <c r="FK370" s="15"/>
      <c r="FL370" s="15"/>
      <c r="FM370" s="15"/>
      <c r="FN370" s="15"/>
      <c r="FO370" s="15"/>
      <c r="FP370" s="15"/>
      <c r="FQ370" s="15"/>
      <c r="FR370" s="15"/>
      <c r="FS370" s="15"/>
      <c r="FT370" s="15"/>
      <c r="FU370" s="15"/>
      <c r="FV370" s="15"/>
      <c r="FW370" s="15"/>
      <c r="FX370" s="15"/>
      <c r="FY370" s="15"/>
      <c r="FZ370" s="15"/>
      <c r="GA370" s="15"/>
      <c r="GB370" s="15"/>
      <c r="GC370" s="15"/>
      <c r="GD370" s="15"/>
      <c r="GE370" s="15"/>
      <c r="GF370" s="15"/>
      <c r="GG370" s="15"/>
      <c r="GH370" s="15"/>
      <c r="GI370" s="15"/>
      <c r="GJ370" s="15"/>
      <c r="GK370" s="15"/>
      <c r="GL370" s="15"/>
    </row>
    <row r="371" spans="97:194" ht="5.25" customHeight="1" x14ac:dyDescent="0.25">
      <c r="CS371" s="3"/>
      <c r="CT371" s="15"/>
      <c r="CU371" s="15"/>
      <c r="CV371" s="15"/>
      <c r="CW371" s="15"/>
      <c r="CX371" s="15"/>
      <c r="CY371" s="15"/>
      <c r="CZ371" s="15"/>
      <c r="DA371" s="15"/>
      <c r="DB371" s="15"/>
      <c r="DC371" s="15"/>
      <c r="DD371" s="15"/>
      <c r="DE371" s="15"/>
      <c r="DF371" s="15"/>
      <c r="DG371" s="15"/>
      <c r="DH371" s="15"/>
      <c r="DI371" s="15"/>
      <c r="DJ371" s="15"/>
      <c r="DK371" s="15"/>
      <c r="DL371" s="15"/>
      <c r="DM371" s="15"/>
      <c r="DN371" s="15"/>
      <c r="DO371" s="15"/>
      <c r="DP371" s="15"/>
      <c r="DQ371" s="15"/>
      <c r="DR371" s="15"/>
      <c r="DS371" s="15"/>
      <c r="DT371" s="15"/>
      <c r="DU371" s="15"/>
      <c r="DV371" s="15"/>
      <c r="DW371" s="15"/>
      <c r="DX371" s="15"/>
      <c r="DY371" s="15"/>
      <c r="DZ371" s="15"/>
      <c r="EA371" s="15"/>
      <c r="EB371" s="15"/>
      <c r="EC371" s="15"/>
      <c r="ED371" s="15"/>
      <c r="EE371" s="15"/>
      <c r="EF371" s="15"/>
      <c r="EG371" s="15"/>
      <c r="EH371" s="15"/>
      <c r="EI371" s="15"/>
      <c r="EJ371" s="15"/>
      <c r="EK371" s="15"/>
      <c r="EL371" s="15"/>
      <c r="EM371" s="15"/>
      <c r="EN371" s="15"/>
      <c r="EO371" s="15"/>
      <c r="EP371" s="15"/>
      <c r="EQ371" s="15"/>
      <c r="ER371" s="15"/>
      <c r="ES371" s="15"/>
      <c r="ET371" s="15"/>
      <c r="EU371" s="15"/>
      <c r="EV371" s="15"/>
      <c r="EW371" s="15"/>
      <c r="EX371" s="15"/>
      <c r="EY371" s="15"/>
      <c r="EZ371" s="15"/>
      <c r="FA371" s="15"/>
      <c r="FB371" s="15"/>
      <c r="FC371" s="15"/>
      <c r="FD371" s="15"/>
      <c r="FE371" s="15"/>
      <c r="FF371" s="15"/>
      <c r="FG371" s="15"/>
      <c r="FH371" s="15"/>
      <c r="FI371" s="15"/>
      <c r="FJ371" s="15"/>
      <c r="FK371" s="15"/>
      <c r="FL371" s="15"/>
      <c r="FM371" s="15"/>
      <c r="FN371" s="15"/>
      <c r="FO371" s="15"/>
      <c r="FP371" s="15"/>
      <c r="FQ371" s="15"/>
      <c r="FR371" s="15"/>
      <c r="FS371" s="15"/>
      <c r="FT371" s="15"/>
      <c r="FU371" s="15"/>
      <c r="FV371" s="15"/>
      <c r="FW371" s="15"/>
      <c r="FX371" s="15"/>
      <c r="FY371" s="15"/>
      <c r="FZ371" s="15"/>
      <c r="GA371" s="15"/>
      <c r="GB371" s="15"/>
      <c r="GC371" s="15"/>
      <c r="GD371" s="15"/>
      <c r="GE371" s="15"/>
      <c r="GF371" s="15"/>
      <c r="GG371" s="15"/>
      <c r="GH371" s="15"/>
      <c r="GI371" s="15"/>
      <c r="GJ371" s="15"/>
      <c r="GK371" s="15"/>
      <c r="GL371" s="15"/>
    </row>
    <row r="372" spans="97:194" ht="5.25" customHeight="1" x14ac:dyDescent="0.25">
      <c r="CS372" s="3"/>
      <c r="CT372" s="15"/>
      <c r="CU372" s="15"/>
      <c r="CV372" s="15"/>
      <c r="CW372" s="15"/>
      <c r="CX372" s="15"/>
      <c r="CY372" s="15"/>
      <c r="CZ372" s="15"/>
      <c r="DA372" s="15"/>
      <c r="DB372" s="15"/>
      <c r="DC372" s="15"/>
      <c r="DD372" s="15"/>
      <c r="DE372" s="15"/>
      <c r="DF372" s="15"/>
      <c r="DG372" s="15"/>
      <c r="DH372" s="15"/>
      <c r="DI372" s="15"/>
      <c r="DJ372" s="15"/>
      <c r="DK372" s="15"/>
      <c r="DL372" s="15"/>
      <c r="DM372" s="15"/>
      <c r="DN372" s="15"/>
      <c r="DO372" s="15"/>
      <c r="DP372" s="15"/>
      <c r="DQ372" s="15"/>
      <c r="DR372" s="15"/>
      <c r="DS372" s="15"/>
      <c r="DT372" s="15"/>
      <c r="DU372" s="15"/>
      <c r="DV372" s="15"/>
      <c r="DW372" s="15"/>
      <c r="DX372" s="15"/>
      <c r="DY372" s="15"/>
      <c r="DZ372" s="15"/>
      <c r="EA372" s="15"/>
      <c r="EB372" s="15"/>
      <c r="EC372" s="15"/>
      <c r="ED372" s="15"/>
      <c r="EE372" s="15"/>
      <c r="EF372" s="15"/>
      <c r="EG372" s="15"/>
      <c r="EH372" s="15"/>
      <c r="EI372" s="15"/>
      <c r="EJ372" s="15"/>
      <c r="EK372" s="15"/>
      <c r="EL372" s="15"/>
      <c r="EM372" s="15"/>
      <c r="EN372" s="15"/>
      <c r="EO372" s="15"/>
      <c r="EP372" s="15"/>
      <c r="EQ372" s="15"/>
      <c r="ER372" s="15"/>
      <c r="ES372" s="15"/>
      <c r="ET372" s="15"/>
      <c r="EU372" s="15"/>
      <c r="EV372" s="15"/>
      <c r="EW372" s="15"/>
      <c r="EX372" s="15"/>
      <c r="EY372" s="15"/>
      <c r="EZ372" s="15"/>
      <c r="FA372" s="15"/>
      <c r="FB372" s="15"/>
      <c r="FC372" s="15"/>
      <c r="FD372" s="15"/>
      <c r="FE372" s="15"/>
      <c r="FF372" s="15"/>
      <c r="FG372" s="15"/>
      <c r="FH372" s="15"/>
      <c r="FI372" s="15"/>
      <c r="FJ372" s="15"/>
      <c r="FK372" s="15"/>
      <c r="FL372" s="15"/>
      <c r="FM372" s="15"/>
      <c r="FN372" s="15"/>
      <c r="FO372" s="15"/>
      <c r="FP372" s="15"/>
      <c r="FQ372" s="15"/>
      <c r="FR372" s="15"/>
      <c r="FS372" s="15"/>
      <c r="FT372" s="15"/>
      <c r="FU372" s="15"/>
      <c r="FV372" s="15"/>
      <c r="FW372" s="15"/>
      <c r="FX372" s="15"/>
      <c r="FY372" s="15"/>
      <c r="FZ372" s="15"/>
      <c r="GA372" s="15"/>
      <c r="GB372" s="15"/>
      <c r="GC372" s="15"/>
      <c r="GD372" s="15"/>
      <c r="GE372" s="15"/>
      <c r="GF372" s="15"/>
      <c r="GG372" s="15"/>
      <c r="GH372" s="15"/>
      <c r="GI372" s="15"/>
      <c r="GJ372" s="15"/>
      <c r="GK372" s="15"/>
      <c r="GL372" s="15"/>
    </row>
    <row r="373" spans="97:194" ht="5.25" customHeight="1" x14ac:dyDescent="0.25">
      <c r="CS373" s="3"/>
      <c r="CT373" s="15"/>
      <c r="CU373" s="15"/>
      <c r="CV373" s="15"/>
      <c r="CW373" s="15"/>
      <c r="CX373" s="15"/>
      <c r="CY373" s="15"/>
      <c r="CZ373" s="15"/>
      <c r="DA373" s="15"/>
      <c r="DB373" s="15"/>
      <c r="DC373" s="15"/>
      <c r="DD373" s="15"/>
      <c r="DE373" s="15"/>
      <c r="DF373" s="15"/>
      <c r="DG373" s="15"/>
      <c r="DH373" s="15"/>
      <c r="DI373" s="15"/>
      <c r="DJ373" s="15"/>
      <c r="DK373" s="15"/>
      <c r="DL373" s="15"/>
      <c r="DM373" s="15"/>
      <c r="DN373" s="15"/>
      <c r="DO373" s="15"/>
      <c r="DP373" s="15"/>
      <c r="DQ373" s="15"/>
      <c r="DR373" s="15"/>
      <c r="DS373" s="15"/>
      <c r="DT373" s="15"/>
      <c r="DU373" s="15"/>
      <c r="DV373" s="15"/>
      <c r="DW373" s="15"/>
      <c r="DX373" s="15"/>
      <c r="DY373" s="15"/>
      <c r="DZ373" s="15"/>
      <c r="EA373" s="15"/>
      <c r="EB373" s="15"/>
      <c r="EC373" s="15"/>
      <c r="ED373" s="15"/>
      <c r="EE373" s="15"/>
      <c r="EF373" s="15"/>
      <c r="EG373" s="15"/>
      <c r="EH373" s="15"/>
      <c r="EI373" s="15"/>
      <c r="EJ373" s="15"/>
      <c r="EK373" s="15"/>
      <c r="EL373" s="15"/>
      <c r="EM373" s="15"/>
      <c r="EN373" s="15"/>
      <c r="EO373" s="15"/>
      <c r="EP373" s="15"/>
      <c r="EQ373" s="15"/>
      <c r="ER373" s="15"/>
      <c r="ES373" s="15"/>
      <c r="ET373" s="15"/>
      <c r="EU373" s="15"/>
      <c r="EV373" s="15"/>
      <c r="EW373" s="15"/>
      <c r="EX373" s="15"/>
      <c r="EY373" s="15"/>
      <c r="EZ373" s="15"/>
      <c r="FA373" s="15"/>
      <c r="FB373" s="15"/>
      <c r="FC373" s="15"/>
      <c r="FD373" s="15"/>
      <c r="FE373" s="15"/>
      <c r="FF373" s="15"/>
      <c r="FG373" s="15"/>
      <c r="FH373" s="15"/>
      <c r="FI373" s="15"/>
      <c r="FJ373" s="15"/>
      <c r="FK373" s="15"/>
      <c r="FL373" s="15"/>
      <c r="FM373" s="15"/>
      <c r="FN373" s="15"/>
      <c r="FO373" s="15"/>
      <c r="FP373" s="15"/>
      <c r="FQ373" s="15"/>
      <c r="FR373" s="15"/>
      <c r="FS373" s="15"/>
      <c r="FT373" s="15"/>
      <c r="FU373" s="15"/>
      <c r="FV373" s="15"/>
      <c r="FW373" s="15"/>
      <c r="FX373" s="15"/>
      <c r="FY373" s="15"/>
      <c r="FZ373" s="15"/>
      <c r="GA373" s="15"/>
      <c r="GB373" s="15"/>
      <c r="GC373" s="15"/>
      <c r="GD373" s="15"/>
      <c r="GE373" s="15"/>
      <c r="GF373" s="15"/>
      <c r="GG373" s="15"/>
      <c r="GH373" s="15"/>
      <c r="GI373" s="15"/>
      <c r="GJ373" s="15"/>
      <c r="GK373" s="15"/>
      <c r="GL373" s="15"/>
    </row>
    <row r="374" spans="97:194" ht="5.25" customHeight="1" x14ac:dyDescent="0.25">
      <c r="CS374" s="3"/>
      <c r="CT374" s="15"/>
      <c r="CU374" s="15"/>
      <c r="CV374" s="15"/>
      <c r="CW374" s="15"/>
      <c r="CX374" s="15"/>
      <c r="CY374" s="15"/>
      <c r="CZ374" s="15"/>
      <c r="DA374" s="15"/>
      <c r="DB374" s="15"/>
      <c r="DC374" s="15"/>
      <c r="DD374" s="15"/>
      <c r="DE374" s="15"/>
      <c r="DF374" s="15"/>
      <c r="DG374" s="15"/>
      <c r="DH374" s="15"/>
      <c r="DI374" s="15"/>
      <c r="DJ374" s="15"/>
      <c r="DK374" s="15"/>
      <c r="DL374" s="15"/>
      <c r="DM374" s="15"/>
      <c r="DN374" s="15"/>
      <c r="DO374" s="15"/>
      <c r="DP374" s="15"/>
      <c r="DQ374" s="15"/>
      <c r="DR374" s="15"/>
      <c r="DS374" s="15"/>
      <c r="DT374" s="15"/>
      <c r="DU374" s="15"/>
      <c r="DV374" s="15"/>
      <c r="DW374" s="15"/>
      <c r="DX374" s="15"/>
      <c r="DY374" s="15"/>
      <c r="DZ374" s="15"/>
      <c r="EA374" s="15"/>
      <c r="EB374" s="15"/>
      <c r="EC374" s="15"/>
      <c r="ED374" s="15"/>
      <c r="EE374" s="15"/>
      <c r="EF374" s="15"/>
      <c r="EG374" s="15"/>
      <c r="EH374" s="15"/>
      <c r="EI374" s="15"/>
      <c r="EJ374" s="15"/>
      <c r="EK374" s="15"/>
      <c r="EL374" s="15"/>
      <c r="EM374" s="15"/>
      <c r="EN374" s="15"/>
      <c r="EO374" s="15"/>
      <c r="EP374" s="15"/>
      <c r="EQ374" s="15"/>
      <c r="ER374" s="15"/>
      <c r="ES374" s="15"/>
      <c r="ET374" s="15"/>
      <c r="EU374" s="15"/>
      <c r="EV374" s="15"/>
      <c r="EW374" s="15"/>
      <c r="EX374" s="15"/>
      <c r="EY374" s="15"/>
      <c r="EZ374" s="15"/>
      <c r="FA374" s="15"/>
      <c r="FB374" s="15"/>
      <c r="FC374" s="15"/>
      <c r="FD374" s="15"/>
      <c r="FE374" s="15"/>
      <c r="FF374" s="15"/>
      <c r="FG374" s="15"/>
      <c r="FH374" s="15"/>
      <c r="FI374" s="15"/>
      <c r="FJ374" s="15"/>
      <c r="FK374" s="15"/>
      <c r="FL374" s="15"/>
      <c r="FM374" s="15"/>
      <c r="FN374" s="15"/>
      <c r="FO374" s="15"/>
      <c r="FP374" s="15"/>
      <c r="FQ374" s="15"/>
      <c r="FR374" s="15"/>
      <c r="FS374" s="15"/>
      <c r="FT374" s="15"/>
      <c r="FU374" s="15"/>
      <c r="FV374" s="15"/>
      <c r="FW374" s="15"/>
      <c r="FX374" s="15"/>
      <c r="FY374" s="15"/>
      <c r="FZ374" s="15"/>
      <c r="GA374" s="15"/>
      <c r="GB374" s="15"/>
      <c r="GC374" s="15"/>
      <c r="GD374" s="15"/>
      <c r="GE374" s="15"/>
      <c r="GF374" s="15"/>
      <c r="GG374" s="15"/>
      <c r="GH374" s="15"/>
      <c r="GI374" s="15"/>
      <c r="GJ374" s="15"/>
      <c r="GK374" s="15"/>
      <c r="GL374" s="15"/>
    </row>
    <row r="375" spans="97:194" ht="5.25" customHeight="1" x14ac:dyDescent="0.25">
      <c r="CS375" s="3"/>
      <c r="CT375" s="15"/>
      <c r="CU375" s="15"/>
      <c r="CV375" s="15"/>
      <c r="CW375" s="15"/>
      <c r="CX375" s="15"/>
      <c r="CY375" s="15"/>
      <c r="CZ375" s="15"/>
      <c r="DA375" s="15"/>
      <c r="DB375" s="15"/>
      <c r="DC375" s="15"/>
      <c r="DD375" s="15"/>
      <c r="DE375" s="15"/>
      <c r="DF375" s="15"/>
      <c r="DG375" s="15"/>
      <c r="DH375" s="15"/>
      <c r="DI375" s="15"/>
      <c r="DJ375" s="15"/>
      <c r="DK375" s="15"/>
      <c r="DL375" s="15"/>
      <c r="DM375" s="15"/>
      <c r="DN375" s="15"/>
      <c r="DO375" s="15"/>
      <c r="DP375" s="15"/>
      <c r="DQ375" s="15"/>
      <c r="DR375" s="15"/>
      <c r="DS375" s="15"/>
      <c r="DT375" s="15"/>
      <c r="DU375" s="15"/>
      <c r="DV375" s="15"/>
      <c r="DW375" s="15"/>
      <c r="DX375" s="15"/>
      <c r="DY375" s="15"/>
      <c r="DZ375" s="15"/>
      <c r="EA375" s="15"/>
      <c r="EB375" s="15"/>
      <c r="EC375" s="15"/>
      <c r="ED375" s="15"/>
      <c r="EE375" s="15"/>
      <c r="EF375" s="15"/>
      <c r="EG375" s="15"/>
      <c r="EH375" s="15"/>
      <c r="EI375" s="15"/>
      <c r="EJ375" s="15"/>
      <c r="EK375" s="15"/>
      <c r="EL375" s="15"/>
      <c r="EM375" s="15"/>
      <c r="EN375" s="15"/>
      <c r="EO375" s="15"/>
      <c r="EP375" s="15"/>
      <c r="EQ375" s="15"/>
      <c r="ER375" s="15"/>
      <c r="ES375" s="15"/>
      <c r="ET375" s="15"/>
      <c r="EU375" s="15"/>
      <c r="EV375" s="15"/>
      <c r="EW375" s="15"/>
      <c r="EX375" s="15"/>
      <c r="EY375" s="15"/>
      <c r="EZ375" s="15"/>
      <c r="FA375" s="15"/>
      <c r="FB375" s="15"/>
      <c r="FC375" s="15"/>
      <c r="FD375" s="15"/>
      <c r="FE375" s="15"/>
      <c r="FF375" s="15"/>
      <c r="FG375" s="15"/>
      <c r="FH375" s="15"/>
      <c r="FI375" s="15"/>
      <c r="FJ375" s="15"/>
      <c r="FK375" s="15"/>
      <c r="FL375" s="15"/>
      <c r="FM375" s="15"/>
      <c r="FN375" s="15"/>
      <c r="FO375" s="15"/>
      <c r="FP375" s="15"/>
      <c r="FQ375" s="15"/>
      <c r="FR375" s="15"/>
      <c r="FS375" s="15"/>
      <c r="FT375" s="15"/>
      <c r="FU375" s="15"/>
      <c r="FV375" s="15"/>
      <c r="FW375" s="15"/>
      <c r="FX375" s="15"/>
      <c r="FY375" s="15"/>
      <c r="FZ375" s="15"/>
      <c r="GA375" s="15"/>
      <c r="GB375" s="15"/>
      <c r="GC375" s="15"/>
      <c r="GD375" s="15"/>
      <c r="GE375" s="15"/>
      <c r="GF375" s="15"/>
      <c r="GG375" s="15"/>
      <c r="GH375" s="15"/>
      <c r="GI375" s="15"/>
      <c r="GJ375" s="15"/>
      <c r="GK375" s="15"/>
      <c r="GL375" s="15"/>
    </row>
    <row r="376" spans="97:194" ht="5.25" customHeight="1" x14ac:dyDescent="0.25">
      <c r="CS376" s="3"/>
      <c r="CT376" s="15"/>
      <c r="CU376" s="15"/>
      <c r="CV376" s="15"/>
      <c r="CW376" s="15"/>
      <c r="CX376" s="15"/>
      <c r="CY376" s="15"/>
      <c r="CZ376" s="15"/>
      <c r="DA376" s="15"/>
      <c r="DB376" s="15"/>
      <c r="DC376" s="15"/>
      <c r="DD376" s="15"/>
      <c r="DE376" s="15"/>
      <c r="DF376" s="15"/>
      <c r="DG376" s="15"/>
      <c r="DH376" s="15"/>
      <c r="DI376" s="15"/>
      <c r="DJ376" s="15"/>
      <c r="DK376" s="15"/>
      <c r="DL376" s="15"/>
      <c r="DM376" s="15"/>
      <c r="DN376" s="15"/>
      <c r="DO376" s="15"/>
      <c r="DP376" s="15"/>
      <c r="DQ376" s="15"/>
      <c r="DR376" s="15"/>
      <c r="DS376" s="15"/>
      <c r="DT376" s="15"/>
      <c r="DU376" s="15"/>
      <c r="DV376" s="15"/>
      <c r="DW376" s="15"/>
      <c r="DX376" s="15"/>
      <c r="DY376" s="15"/>
      <c r="DZ376" s="15"/>
      <c r="EA376" s="15"/>
      <c r="EB376" s="15"/>
      <c r="EC376" s="15"/>
      <c r="ED376" s="15"/>
      <c r="EE376" s="15"/>
      <c r="EF376" s="15"/>
      <c r="EG376" s="15"/>
      <c r="EH376" s="15"/>
      <c r="EI376" s="15"/>
      <c r="EJ376" s="15"/>
      <c r="EK376" s="15"/>
      <c r="EL376" s="15"/>
      <c r="EM376" s="15"/>
      <c r="EN376" s="15"/>
      <c r="EO376" s="15"/>
      <c r="EP376" s="15"/>
      <c r="EQ376" s="15"/>
      <c r="ER376" s="15"/>
      <c r="ES376" s="15"/>
      <c r="ET376" s="15"/>
      <c r="EU376" s="15"/>
      <c r="EV376" s="15"/>
      <c r="EW376" s="15"/>
      <c r="EX376" s="15"/>
      <c r="EY376" s="15"/>
      <c r="EZ376" s="15"/>
      <c r="FA376" s="15"/>
      <c r="FB376" s="15"/>
      <c r="FC376" s="15"/>
      <c r="FD376" s="15"/>
      <c r="FE376" s="15"/>
      <c r="FF376" s="15"/>
      <c r="FG376" s="15"/>
      <c r="FH376" s="15"/>
      <c r="FI376" s="15"/>
      <c r="FJ376" s="15"/>
      <c r="FK376" s="15"/>
      <c r="FL376" s="15"/>
      <c r="FM376" s="15"/>
      <c r="FN376" s="15"/>
      <c r="FO376" s="15"/>
      <c r="FP376" s="15"/>
      <c r="FQ376" s="15"/>
      <c r="FR376" s="15"/>
      <c r="FS376" s="15"/>
      <c r="FT376" s="15"/>
      <c r="FU376" s="15"/>
      <c r="FV376" s="15"/>
      <c r="FW376" s="15"/>
      <c r="FX376" s="15"/>
      <c r="FY376" s="15"/>
      <c r="FZ376" s="15"/>
      <c r="GA376" s="15"/>
      <c r="GB376" s="15"/>
      <c r="GC376" s="15"/>
      <c r="GD376" s="15"/>
      <c r="GE376" s="15"/>
      <c r="GF376" s="15"/>
      <c r="GG376" s="15"/>
      <c r="GH376" s="15"/>
      <c r="GI376" s="15"/>
      <c r="GJ376" s="15"/>
      <c r="GK376" s="15"/>
      <c r="GL376" s="15"/>
    </row>
    <row r="377" spans="97:194" ht="5.25" customHeight="1" x14ac:dyDescent="0.25">
      <c r="CS377" s="3"/>
      <c r="CT377" s="15"/>
      <c r="CU377" s="15"/>
      <c r="CV377" s="15"/>
      <c r="CW377" s="15"/>
      <c r="CX377" s="15"/>
      <c r="CY377" s="15"/>
      <c r="CZ377" s="15"/>
      <c r="DA377" s="15"/>
      <c r="DB377" s="15"/>
      <c r="DC377" s="15"/>
      <c r="DD377" s="15"/>
      <c r="DE377" s="15"/>
      <c r="DF377" s="15"/>
      <c r="DG377" s="15"/>
      <c r="DH377" s="15"/>
      <c r="DI377" s="15"/>
      <c r="DJ377" s="15"/>
      <c r="DK377" s="15"/>
      <c r="DL377" s="15"/>
      <c r="DM377" s="15"/>
      <c r="DN377" s="15"/>
      <c r="DO377" s="15"/>
      <c r="DP377" s="15"/>
      <c r="DQ377" s="15"/>
      <c r="DR377" s="15"/>
      <c r="DS377" s="15"/>
      <c r="DT377" s="15"/>
      <c r="DU377" s="15"/>
      <c r="DV377" s="15"/>
      <c r="DW377" s="15"/>
      <c r="DX377" s="15"/>
      <c r="DY377" s="15"/>
      <c r="DZ377" s="15"/>
      <c r="EA377" s="15"/>
      <c r="EB377" s="15"/>
      <c r="EC377" s="15"/>
      <c r="ED377" s="15"/>
      <c r="EE377" s="15"/>
      <c r="EF377" s="15"/>
      <c r="EG377" s="15"/>
      <c r="EH377" s="15"/>
      <c r="EI377" s="15"/>
      <c r="EJ377" s="15"/>
      <c r="EK377" s="15"/>
      <c r="EL377" s="15"/>
      <c r="EM377" s="15"/>
      <c r="EN377" s="15"/>
      <c r="EO377" s="15"/>
      <c r="EP377" s="15"/>
      <c r="EQ377" s="15"/>
      <c r="ER377" s="15"/>
      <c r="ES377" s="15"/>
      <c r="ET377" s="15"/>
      <c r="EU377" s="15"/>
      <c r="EV377" s="15"/>
      <c r="EW377" s="15"/>
      <c r="EX377" s="15"/>
      <c r="EY377" s="15"/>
      <c r="EZ377" s="15"/>
      <c r="FA377" s="15"/>
      <c r="FB377" s="15"/>
      <c r="FC377" s="15"/>
      <c r="FD377" s="15"/>
      <c r="FE377" s="15"/>
      <c r="FF377" s="15"/>
      <c r="FG377" s="15"/>
      <c r="FH377" s="15"/>
      <c r="FI377" s="15"/>
      <c r="FJ377" s="15"/>
      <c r="FK377" s="15"/>
      <c r="FL377" s="15"/>
      <c r="FM377" s="15"/>
      <c r="FN377" s="15"/>
      <c r="FO377" s="15"/>
      <c r="FP377" s="15"/>
      <c r="FQ377" s="15"/>
      <c r="FR377" s="15"/>
      <c r="FS377" s="15"/>
      <c r="FT377" s="15"/>
      <c r="FU377" s="15"/>
      <c r="FV377" s="15"/>
      <c r="FW377" s="15"/>
      <c r="FX377" s="15"/>
      <c r="FY377" s="15"/>
      <c r="FZ377" s="15"/>
      <c r="GA377" s="15"/>
      <c r="GB377" s="15"/>
      <c r="GC377" s="15"/>
      <c r="GD377" s="15"/>
      <c r="GE377" s="15"/>
      <c r="GF377" s="15"/>
      <c r="GG377" s="15"/>
      <c r="GH377" s="15"/>
      <c r="GI377" s="15"/>
      <c r="GJ377" s="15"/>
      <c r="GK377" s="15"/>
      <c r="GL377" s="15"/>
    </row>
    <row r="378" spans="97:194" ht="5.25" customHeight="1" x14ac:dyDescent="0.25">
      <c r="CS378" s="3"/>
      <c r="CT378" s="15"/>
      <c r="CU378" s="15"/>
      <c r="CV378" s="15"/>
      <c r="CW378" s="15"/>
      <c r="CX378" s="15"/>
      <c r="CY378" s="15"/>
      <c r="CZ378" s="15"/>
      <c r="DA378" s="15"/>
      <c r="DB378" s="15"/>
      <c r="DC378" s="15"/>
      <c r="DD378" s="15"/>
      <c r="DE378" s="15"/>
      <c r="DF378" s="15"/>
      <c r="DG378" s="15"/>
      <c r="DH378" s="15"/>
      <c r="DI378" s="15"/>
      <c r="DJ378" s="15"/>
      <c r="DK378" s="15"/>
      <c r="DL378" s="15"/>
      <c r="DM378" s="15"/>
      <c r="DN378" s="15"/>
      <c r="DO378" s="15"/>
      <c r="DP378" s="15"/>
      <c r="DQ378" s="15"/>
      <c r="DR378" s="15"/>
      <c r="DS378" s="15"/>
      <c r="DT378" s="15"/>
      <c r="DU378" s="15"/>
      <c r="DV378" s="15"/>
      <c r="DW378" s="15"/>
      <c r="DX378" s="15"/>
      <c r="DY378" s="15"/>
      <c r="DZ378" s="15"/>
      <c r="EA378" s="15"/>
      <c r="EB378" s="15"/>
      <c r="EC378" s="15"/>
      <c r="ED378" s="15"/>
      <c r="EE378" s="15"/>
      <c r="EF378" s="15"/>
      <c r="EG378" s="15"/>
      <c r="EH378" s="15"/>
      <c r="EI378" s="15"/>
      <c r="EJ378" s="15"/>
      <c r="EK378" s="15"/>
      <c r="EL378" s="15"/>
      <c r="EM378" s="15"/>
      <c r="EN378" s="15"/>
      <c r="EO378" s="15"/>
      <c r="EP378" s="15"/>
      <c r="EQ378" s="15"/>
      <c r="ER378" s="15"/>
      <c r="ES378" s="15"/>
      <c r="ET378" s="15"/>
      <c r="EU378" s="15"/>
      <c r="EV378" s="15"/>
      <c r="EW378" s="15"/>
      <c r="EX378" s="15"/>
      <c r="EY378" s="15"/>
      <c r="EZ378" s="15"/>
      <c r="FA378" s="15"/>
      <c r="FB378" s="15"/>
      <c r="FC378" s="15"/>
      <c r="FD378" s="15"/>
      <c r="FE378" s="15"/>
      <c r="FF378" s="15"/>
      <c r="FG378" s="15"/>
      <c r="FH378" s="15"/>
      <c r="FI378" s="15"/>
      <c r="FJ378" s="15"/>
      <c r="FK378" s="15"/>
      <c r="FL378" s="15"/>
      <c r="FM378" s="15"/>
      <c r="FN378" s="15"/>
      <c r="FO378" s="15"/>
      <c r="FP378" s="15"/>
      <c r="FQ378" s="15"/>
      <c r="FR378" s="15"/>
      <c r="FS378" s="15"/>
      <c r="FT378" s="15"/>
      <c r="FU378" s="15"/>
      <c r="FV378" s="15"/>
      <c r="FW378" s="15"/>
      <c r="FX378" s="15"/>
      <c r="FY378" s="15"/>
      <c r="FZ378" s="15"/>
      <c r="GA378" s="15"/>
      <c r="GB378" s="15"/>
      <c r="GC378" s="15"/>
      <c r="GD378" s="15"/>
      <c r="GE378" s="15"/>
      <c r="GF378" s="15"/>
      <c r="GG378" s="15"/>
      <c r="GH378" s="15"/>
      <c r="GI378" s="15"/>
      <c r="GJ378" s="15"/>
      <c r="GK378" s="15"/>
      <c r="GL378" s="15"/>
    </row>
    <row r="379" spans="97:194" ht="5.25" customHeight="1" x14ac:dyDescent="0.25">
      <c r="CS379" s="3"/>
      <c r="CT379" s="15"/>
      <c r="CU379" s="15"/>
      <c r="CV379" s="15"/>
      <c r="CW379" s="15"/>
      <c r="CX379" s="15"/>
      <c r="CY379" s="15"/>
      <c r="CZ379" s="15"/>
      <c r="DA379" s="15"/>
      <c r="DB379" s="15"/>
      <c r="DC379" s="15"/>
      <c r="DD379" s="15"/>
      <c r="DE379" s="15"/>
      <c r="DF379" s="15"/>
      <c r="DG379" s="15"/>
      <c r="DH379" s="15"/>
      <c r="DI379" s="15"/>
      <c r="DJ379" s="15"/>
      <c r="DK379" s="15"/>
      <c r="DL379" s="15"/>
      <c r="DM379" s="15"/>
      <c r="DN379" s="15"/>
      <c r="DO379" s="15"/>
      <c r="DP379" s="15"/>
      <c r="DQ379" s="15"/>
      <c r="DR379" s="15"/>
      <c r="DS379" s="15"/>
      <c r="DT379" s="15"/>
      <c r="DU379" s="15"/>
      <c r="DV379" s="15"/>
      <c r="DW379" s="15"/>
      <c r="DX379" s="15"/>
      <c r="DY379" s="15"/>
      <c r="DZ379" s="15"/>
      <c r="EA379" s="15"/>
      <c r="EB379" s="15"/>
      <c r="EC379" s="15"/>
      <c r="ED379" s="15"/>
      <c r="EE379" s="15"/>
      <c r="EF379" s="15"/>
      <c r="EG379" s="15"/>
      <c r="EH379" s="15"/>
      <c r="EI379" s="15"/>
      <c r="EJ379" s="15"/>
      <c r="EK379" s="15"/>
      <c r="EL379" s="15"/>
      <c r="EM379" s="15"/>
      <c r="EN379" s="15"/>
      <c r="EO379" s="15"/>
      <c r="EP379" s="15"/>
      <c r="EQ379" s="15"/>
      <c r="ER379" s="15"/>
      <c r="ES379" s="15"/>
      <c r="ET379" s="15"/>
      <c r="EU379" s="15"/>
      <c r="EV379" s="15"/>
      <c r="EW379" s="15"/>
      <c r="EX379" s="15"/>
      <c r="EY379" s="15"/>
      <c r="EZ379" s="15"/>
      <c r="FA379" s="15"/>
      <c r="FB379" s="15"/>
      <c r="FC379" s="15"/>
      <c r="FD379" s="15"/>
      <c r="FE379" s="15"/>
      <c r="FF379" s="15"/>
      <c r="FG379" s="15"/>
      <c r="FH379" s="15"/>
      <c r="FI379" s="15"/>
      <c r="FJ379" s="15"/>
      <c r="FK379" s="15"/>
      <c r="FL379" s="15"/>
      <c r="FM379" s="15"/>
      <c r="FN379" s="15"/>
      <c r="FO379" s="15"/>
      <c r="FP379" s="15"/>
      <c r="FQ379" s="15"/>
      <c r="FR379" s="15"/>
      <c r="FS379" s="15"/>
      <c r="FT379" s="15"/>
      <c r="FU379" s="15"/>
      <c r="FV379" s="15"/>
      <c r="FW379" s="15"/>
      <c r="FX379" s="15"/>
      <c r="FY379" s="15"/>
      <c r="FZ379" s="15"/>
      <c r="GA379" s="15"/>
      <c r="GB379" s="15"/>
      <c r="GC379" s="15"/>
      <c r="GD379" s="15"/>
      <c r="GE379" s="15"/>
      <c r="GF379" s="15"/>
      <c r="GG379" s="15"/>
      <c r="GH379" s="15"/>
      <c r="GI379" s="15"/>
      <c r="GJ379" s="15"/>
      <c r="GK379" s="15"/>
      <c r="GL379" s="15"/>
    </row>
    <row r="380" spans="97:194" ht="5.25" customHeight="1" x14ac:dyDescent="0.25">
      <c r="CS380" s="3"/>
      <c r="CT380" s="15"/>
      <c r="CU380" s="15"/>
      <c r="CV380" s="15"/>
      <c r="CW380" s="15"/>
      <c r="CX380" s="15"/>
      <c r="CY380" s="15"/>
      <c r="CZ380" s="15"/>
      <c r="DA380" s="15"/>
      <c r="DB380" s="15"/>
      <c r="DC380" s="15"/>
      <c r="DD380" s="15"/>
      <c r="DE380" s="15"/>
      <c r="DF380" s="15"/>
      <c r="DG380" s="15"/>
      <c r="DH380" s="15"/>
      <c r="DI380" s="15"/>
      <c r="DJ380" s="15"/>
      <c r="DK380" s="15"/>
      <c r="DL380" s="15"/>
      <c r="DM380" s="15"/>
      <c r="DN380" s="15"/>
      <c r="DO380" s="15"/>
      <c r="DP380" s="15"/>
      <c r="DQ380" s="15"/>
      <c r="DR380" s="15"/>
      <c r="DS380" s="15"/>
      <c r="DT380" s="15"/>
      <c r="DU380" s="15"/>
      <c r="DV380" s="15"/>
      <c r="DW380" s="15"/>
      <c r="DX380" s="15"/>
      <c r="DY380" s="15"/>
      <c r="DZ380" s="15"/>
      <c r="EA380" s="15"/>
      <c r="EB380" s="15"/>
      <c r="EC380" s="15"/>
      <c r="ED380" s="15"/>
      <c r="EE380" s="15"/>
      <c r="EF380" s="15"/>
      <c r="EG380" s="15"/>
      <c r="EH380" s="15"/>
      <c r="EI380" s="15"/>
      <c r="EJ380" s="15"/>
      <c r="EK380" s="15"/>
      <c r="EL380" s="15"/>
      <c r="EM380" s="15"/>
      <c r="EN380" s="15"/>
      <c r="EO380" s="15"/>
      <c r="EP380" s="15"/>
      <c r="EQ380" s="15"/>
      <c r="ER380" s="15"/>
      <c r="ES380" s="15"/>
      <c r="ET380" s="15"/>
      <c r="EU380" s="15"/>
      <c r="EV380" s="15"/>
      <c r="EW380" s="15"/>
      <c r="EX380" s="15"/>
      <c r="EY380" s="15"/>
      <c r="EZ380" s="15"/>
      <c r="FA380" s="15"/>
      <c r="FB380" s="15"/>
      <c r="FC380" s="15"/>
      <c r="FD380" s="15"/>
      <c r="FE380" s="15"/>
      <c r="FF380" s="15"/>
      <c r="FG380" s="15"/>
      <c r="FH380" s="15"/>
      <c r="FI380" s="15"/>
      <c r="FJ380" s="15"/>
      <c r="FK380" s="15"/>
      <c r="FL380" s="15"/>
      <c r="FM380" s="15"/>
      <c r="FN380" s="15"/>
      <c r="FO380" s="15"/>
      <c r="FP380" s="15"/>
      <c r="FQ380" s="15"/>
      <c r="FR380" s="15"/>
      <c r="FS380" s="15"/>
      <c r="FT380" s="15"/>
      <c r="FU380" s="15"/>
      <c r="FV380" s="15"/>
      <c r="FW380" s="15"/>
      <c r="FX380" s="15"/>
      <c r="FY380" s="15"/>
      <c r="FZ380" s="15"/>
      <c r="GA380" s="15"/>
      <c r="GB380" s="15"/>
      <c r="GC380" s="15"/>
      <c r="GD380" s="15"/>
      <c r="GE380" s="15"/>
      <c r="GF380" s="15"/>
      <c r="GG380" s="15"/>
      <c r="GH380" s="15"/>
      <c r="GI380" s="15"/>
      <c r="GJ380" s="15"/>
      <c r="GK380" s="15"/>
      <c r="GL380" s="15"/>
    </row>
    <row r="381" spans="97:194" ht="5.25" customHeight="1" x14ac:dyDescent="0.25">
      <c r="CS381" s="3"/>
      <c r="CT381" s="15"/>
      <c r="CU381" s="15"/>
      <c r="CV381" s="15"/>
      <c r="CW381" s="15"/>
      <c r="CX381" s="15"/>
      <c r="CY381" s="15"/>
      <c r="CZ381" s="15"/>
      <c r="DA381" s="15"/>
      <c r="DB381" s="15"/>
      <c r="DC381" s="15"/>
      <c r="DD381" s="15"/>
      <c r="DE381" s="15"/>
      <c r="DF381" s="15"/>
      <c r="DG381" s="15"/>
      <c r="DH381" s="15"/>
      <c r="DI381" s="15"/>
      <c r="DJ381" s="15"/>
      <c r="DK381" s="15"/>
      <c r="DL381" s="15"/>
      <c r="DM381" s="15"/>
      <c r="DN381" s="15"/>
      <c r="DO381" s="15"/>
      <c r="DP381" s="15"/>
      <c r="DQ381" s="15"/>
      <c r="DR381" s="15"/>
      <c r="DS381" s="15"/>
      <c r="DT381" s="15"/>
      <c r="DU381" s="15"/>
      <c r="DV381" s="15"/>
      <c r="DW381" s="15"/>
      <c r="DX381" s="15"/>
      <c r="DY381" s="15"/>
      <c r="DZ381" s="15"/>
      <c r="EA381" s="15"/>
      <c r="EB381" s="15"/>
      <c r="EC381" s="15"/>
      <c r="ED381" s="15"/>
      <c r="EE381" s="15"/>
      <c r="EF381" s="15"/>
      <c r="EG381" s="15"/>
      <c r="EH381" s="15"/>
      <c r="EI381" s="15"/>
      <c r="EJ381" s="15"/>
      <c r="EK381" s="15"/>
      <c r="EL381" s="15"/>
      <c r="EM381" s="15"/>
      <c r="EN381" s="15"/>
      <c r="EO381" s="15"/>
      <c r="EP381" s="15"/>
      <c r="EQ381" s="15"/>
      <c r="ER381" s="15"/>
      <c r="ES381" s="15"/>
      <c r="ET381" s="15"/>
      <c r="EU381" s="15"/>
      <c r="EV381" s="15"/>
      <c r="EW381" s="15"/>
      <c r="EX381" s="15"/>
      <c r="EY381" s="15"/>
      <c r="EZ381" s="15"/>
      <c r="FA381" s="15"/>
      <c r="FB381" s="15"/>
      <c r="FC381" s="15"/>
      <c r="FD381" s="15"/>
      <c r="FE381" s="15"/>
      <c r="FF381" s="15"/>
      <c r="FG381" s="15"/>
      <c r="FH381" s="15"/>
      <c r="FI381" s="15"/>
      <c r="FJ381" s="15"/>
      <c r="FK381" s="15"/>
      <c r="FL381" s="15"/>
      <c r="FM381" s="15"/>
      <c r="FN381" s="15"/>
      <c r="FO381" s="15"/>
      <c r="FP381" s="15"/>
      <c r="FQ381" s="15"/>
      <c r="FR381" s="15"/>
      <c r="FS381" s="15"/>
      <c r="FT381" s="15"/>
      <c r="FU381" s="15"/>
      <c r="FV381" s="15"/>
      <c r="FW381" s="15"/>
      <c r="FX381" s="15"/>
      <c r="FY381" s="15"/>
      <c r="FZ381" s="15"/>
      <c r="GA381" s="15"/>
      <c r="GB381" s="15"/>
      <c r="GC381" s="15"/>
      <c r="GD381" s="15"/>
      <c r="GE381" s="15"/>
      <c r="GF381" s="15"/>
      <c r="GG381" s="15"/>
      <c r="GH381" s="15"/>
      <c r="GI381" s="15"/>
      <c r="GJ381" s="15"/>
      <c r="GK381" s="15"/>
      <c r="GL381" s="15"/>
    </row>
    <row r="382" spans="97:194" ht="5.25" customHeight="1" x14ac:dyDescent="0.25">
      <c r="CS382" s="3"/>
      <c r="CT382" s="15"/>
      <c r="CU382" s="15"/>
      <c r="CV382" s="15"/>
      <c r="CW382" s="15"/>
      <c r="CX382" s="15"/>
      <c r="CY382" s="15"/>
      <c r="CZ382" s="15"/>
      <c r="DA382" s="15"/>
      <c r="DB382" s="15"/>
      <c r="DC382" s="15"/>
      <c r="DD382" s="15"/>
      <c r="DE382" s="15"/>
      <c r="DF382" s="15"/>
      <c r="DG382" s="15"/>
      <c r="DH382" s="15"/>
      <c r="DI382" s="15"/>
      <c r="DJ382" s="15"/>
      <c r="DK382" s="15"/>
      <c r="DL382" s="15"/>
      <c r="DM382" s="15"/>
      <c r="DN382" s="15"/>
      <c r="DO382" s="15"/>
      <c r="DP382" s="15"/>
      <c r="DQ382" s="15"/>
      <c r="DR382" s="15"/>
      <c r="DS382" s="15"/>
      <c r="DT382" s="15"/>
      <c r="DU382" s="15"/>
      <c r="DV382" s="15"/>
      <c r="DW382" s="15"/>
      <c r="DX382" s="15"/>
      <c r="DY382" s="15"/>
      <c r="DZ382" s="15"/>
      <c r="EA382" s="15"/>
      <c r="EB382" s="15"/>
      <c r="EC382" s="15"/>
      <c r="ED382" s="15"/>
      <c r="EE382" s="15"/>
      <c r="EF382" s="15"/>
      <c r="EG382" s="15"/>
      <c r="EH382" s="15"/>
      <c r="EI382" s="15"/>
      <c r="EJ382" s="15"/>
      <c r="EK382" s="15"/>
      <c r="EL382" s="15"/>
      <c r="EM382" s="15"/>
      <c r="EN382" s="15"/>
      <c r="EO382" s="15"/>
      <c r="EP382" s="15"/>
      <c r="EQ382" s="15"/>
      <c r="ER382" s="15"/>
      <c r="ES382" s="15"/>
      <c r="ET382" s="15"/>
      <c r="EU382" s="15"/>
      <c r="EV382" s="15"/>
      <c r="EW382" s="15"/>
      <c r="EX382" s="15"/>
      <c r="EY382" s="15"/>
      <c r="EZ382" s="15"/>
      <c r="FA382" s="15"/>
      <c r="FB382" s="15"/>
      <c r="FC382" s="15"/>
      <c r="FD382" s="15"/>
      <c r="FE382" s="15"/>
      <c r="FF382" s="15"/>
      <c r="FG382" s="15"/>
      <c r="FH382" s="15"/>
      <c r="FI382" s="15"/>
      <c r="FJ382" s="15"/>
      <c r="FK382" s="15"/>
      <c r="FL382" s="15"/>
      <c r="FM382" s="15"/>
      <c r="FN382" s="15"/>
      <c r="FO382" s="15"/>
      <c r="FP382" s="15"/>
      <c r="FQ382" s="15"/>
      <c r="FR382" s="15"/>
      <c r="FS382" s="15"/>
      <c r="FT382" s="15"/>
      <c r="FU382" s="15"/>
      <c r="FV382" s="15"/>
      <c r="FW382" s="15"/>
      <c r="FX382" s="15"/>
      <c r="FY382" s="15"/>
      <c r="FZ382" s="15"/>
      <c r="GA382" s="15"/>
      <c r="GB382" s="15"/>
      <c r="GC382" s="15"/>
      <c r="GD382" s="15"/>
      <c r="GE382" s="15"/>
      <c r="GF382" s="15"/>
      <c r="GG382" s="15"/>
      <c r="GH382" s="15"/>
      <c r="GI382" s="15"/>
      <c r="GJ382" s="15"/>
      <c r="GK382" s="15"/>
      <c r="GL382" s="15"/>
    </row>
    <row r="383" spans="97:194" ht="5.25" customHeight="1" x14ac:dyDescent="0.25">
      <c r="CS383" s="3"/>
      <c r="CT383" s="15"/>
      <c r="CU383" s="15"/>
      <c r="CV383" s="15"/>
      <c r="CW383" s="15"/>
      <c r="CX383" s="15"/>
      <c r="CY383" s="15"/>
      <c r="CZ383" s="15"/>
      <c r="DA383" s="15"/>
      <c r="DB383" s="15"/>
      <c r="DC383" s="15"/>
      <c r="DD383" s="15"/>
      <c r="DE383" s="15"/>
      <c r="DF383" s="15"/>
      <c r="DG383" s="15"/>
      <c r="DH383" s="15"/>
      <c r="DI383" s="15"/>
      <c r="DJ383" s="15"/>
      <c r="DK383" s="15"/>
      <c r="DL383" s="15"/>
      <c r="DM383" s="15"/>
      <c r="DN383" s="15"/>
      <c r="DO383" s="15"/>
      <c r="DP383" s="15"/>
      <c r="DQ383" s="15"/>
      <c r="DR383" s="15"/>
      <c r="DS383" s="15"/>
      <c r="DT383" s="15"/>
      <c r="DU383" s="15"/>
      <c r="DV383" s="15"/>
      <c r="DW383" s="15"/>
      <c r="DX383" s="15"/>
      <c r="DY383" s="15"/>
      <c r="DZ383" s="15"/>
      <c r="EA383" s="15"/>
      <c r="EB383" s="15"/>
      <c r="EC383" s="15"/>
      <c r="ED383" s="15"/>
      <c r="EE383" s="15"/>
      <c r="EF383" s="15"/>
      <c r="EG383" s="15"/>
      <c r="EH383" s="15"/>
      <c r="EI383" s="15"/>
      <c r="EJ383" s="15"/>
      <c r="EK383" s="15"/>
      <c r="EL383" s="15"/>
      <c r="EM383" s="15"/>
      <c r="EN383" s="15"/>
      <c r="EO383" s="15"/>
      <c r="EP383" s="15"/>
      <c r="EQ383" s="15"/>
      <c r="ER383" s="15"/>
      <c r="ES383" s="15"/>
      <c r="ET383" s="15"/>
      <c r="EU383" s="15"/>
      <c r="EV383" s="15"/>
      <c r="EW383" s="15"/>
      <c r="EX383" s="15"/>
      <c r="EY383" s="15"/>
      <c r="EZ383" s="15"/>
      <c r="FA383" s="15"/>
      <c r="FB383" s="15"/>
      <c r="FC383" s="15"/>
      <c r="FD383" s="15"/>
      <c r="FE383" s="15"/>
      <c r="FF383" s="15"/>
      <c r="FG383" s="15"/>
      <c r="FH383" s="15"/>
      <c r="FI383" s="15"/>
      <c r="FJ383" s="15"/>
      <c r="FK383" s="15"/>
      <c r="FL383" s="15"/>
      <c r="FM383" s="15"/>
      <c r="FN383" s="15"/>
      <c r="FO383" s="15"/>
      <c r="FP383" s="15"/>
      <c r="FQ383" s="15"/>
      <c r="FR383" s="15"/>
      <c r="FS383" s="15"/>
      <c r="FT383" s="15"/>
      <c r="FU383" s="15"/>
      <c r="FV383" s="15"/>
      <c r="FW383" s="15"/>
      <c r="FX383" s="15"/>
      <c r="FY383" s="15"/>
      <c r="FZ383" s="15"/>
      <c r="GA383" s="15"/>
      <c r="GB383" s="15"/>
      <c r="GC383" s="15"/>
      <c r="GD383" s="15"/>
      <c r="GE383" s="15"/>
      <c r="GF383" s="15"/>
      <c r="GG383" s="15"/>
      <c r="GH383" s="15"/>
      <c r="GI383" s="15"/>
      <c r="GJ383" s="15"/>
      <c r="GK383" s="15"/>
      <c r="GL383" s="15"/>
    </row>
    <row r="384" spans="97:194" ht="5.25" customHeight="1" x14ac:dyDescent="0.25">
      <c r="CS384" s="3"/>
      <c r="CT384" s="15"/>
      <c r="CU384" s="15"/>
      <c r="CV384" s="15"/>
      <c r="CW384" s="15"/>
      <c r="CX384" s="15"/>
      <c r="CY384" s="15"/>
      <c r="CZ384" s="15"/>
      <c r="DA384" s="15"/>
      <c r="DB384" s="15"/>
      <c r="DC384" s="15"/>
      <c r="DD384" s="15"/>
      <c r="DE384" s="15"/>
      <c r="DF384" s="15"/>
      <c r="DG384" s="15"/>
      <c r="DH384" s="15"/>
      <c r="DI384" s="15"/>
      <c r="DJ384" s="15"/>
      <c r="DK384" s="15"/>
      <c r="DL384" s="15"/>
      <c r="DM384" s="15"/>
      <c r="DN384" s="15"/>
      <c r="DO384" s="15"/>
      <c r="DP384" s="15"/>
      <c r="DQ384" s="15"/>
      <c r="DR384" s="15"/>
      <c r="DS384" s="15"/>
      <c r="DT384" s="15"/>
      <c r="DU384" s="15"/>
      <c r="DV384" s="15"/>
      <c r="DW384" s="15"/>
      <c r="DX384" s="15"/>
      <c r="DY384" s="15"/>
      <c r="DZ384" s="15"/>
      <c r="EA384" s="15"/>
      <c r="EB384" s="15"/>
      <c r="EC384" s="15"/>
      <c r="ED384" s="15"/>
      <c r="EE384" s="15"/>
      <c r="EF384" s="15"/>
      <c r="EG384" s="15"/>
      <c r="EH384" s="15"/>
      <c r="EI384" s="15"/>
      <c r="EJ384" s="15"/>
      <c r="EK384" s="15"/>
      <c r="EL384" s="15"/>
      <c r="EM384" s="15"/>
      <c r="EN384" s="15"/>
      <c r="EO384" s="15"/>
      <c r="EP384" s="15"/>
      <c r="EQ384" s="15"/>
      <c r="ER384" s="15"/>
      <c r="ES384" s="15"/>
      <c r="ET384" s="15"/>
      <c r="EU384" s="15"/>
      <c r="EV384" s="15"/>
      <c r="EW384" s="15"/>
      <c r="EX384" s="15"/>
      <c r="EY384" s="15"/>
      <c r="EZ384" s="15"/>
      <c r="FA384" s="15"/>
      <c r="FB384" s="15"/>
      <c r="FC384" s="15"/>
      <c r="FD384" s="15"/>
      <c r="FE384" s="15"/>
      <c r="FF384" s="15"/>
      <c r="FG384" s="15"/>
      <c r="FH384" s="15"/>
      <c r="FI384" s="15"/>
      <c r="FJ384" s="15"/>
      <c r="FK384" s="15"/>
      <c r="FL384" s="15"/>
      <c r="FM384" s="15"/>
      <c r="FN384" s="15"/>
      <c r="FO384" s="15"/>
      <c r="FP384" s="15"/>
      <c r="FQ384" s="15"/>
      <c r="FR384" s="15"/>
      <c r="FS384" s="15"/>
      <c r="FT384" s="15"/>
      <c r="FU384" s="15"/>
      <c r="FV384" s="15"/>
      <c r="FW384" s="15"/>
      <c r="FX384" s="15"/>
      <c r="FY384" s="15"/>
      <c r="FZ384" s="15"/>
      <c r="GA384" s="15"/>
      <c r="GB384" s="15"/>
      <c r="GC384" s="15"/>
      <c r="GD384" s="15"/>
      <c r="GE384" s="15"/>
      <c r="GF384" s="15"/>
      <c r="GG384" s="15"/>
      <c r="GH384" s="15"/>
      <c r="GI384" s="15"/>
      <c r="GJ384" s="15"/>
      <c r="GK384" s="15"/>
      <c r="GL384" s="15"/>
    </row>
    <row r="385" spans="97:194" ht="5.25" customHeight="1" x14ac:dyDescent="0.25">
      <c r="CS385" s="3"/>
      <c r="CT385" s="15"/>
      <c r="CU385" s="15"/>
      <c r="CV385" s="15"/>
      <c r="CW385" s="15"/>
      <c r="CX385" s="15"/>
      <c r="CY385" s="15"/>
      <c r="CZ385" s="15"/>
      <c r="DA385" s="15"/>
      <c r="DB385" s="15"/>
      <c r="DC385" s="15"/>
      <c r="DD385" s="15"/>
      <c r="DE385" s="15"/>
      <c r="DF385" s="15"/>
      <c r="DG385" s="15"/>
      <c r="DH385" s="15"/>
      <c r="DI385" s="15"/>
      <c r="DJ385" s="15"/>
      <c r="DK385" s="15"/>
      <c r="DL385" s="15"/>
      <c r="DM385" s="15"/>
      <c r="DN385" s="15"/>
      <c r="DO385" s="15"/>
      <c r="DP385" s="15"/>
      <c r="DQ385" s="15"/>
      <c r="DR385" s="15"/>
      <c r="DS385" s="15"/>
      <c r="DT385" s="15"/>
      <c r="DU385" s="15"/>
      <c r="DV385" s="15"/>
      <c r="DW385" s="15"/>
      <c r="DX385" s="15"/>
      <c r="DY385" s="15"/>
      <c r="DZ385" s="15"/>
      <c r="EA385" s="15"/>
      <c r="EB385" s="15"/>
      <c r="EC385" s="15"/>
      <c r="ED385" s="15"/>
      <c r="EE385" s="15"/>
      <c r="EF385" s="15"/>
      <c r="EG385" s="15"/>
      <c r="EH385" s="15"/>
      <c r="EI385" s="15"/>
      <c r="EJ385" s="15"/>
      <c r="EK385" s="15"/>
      <c r="EL385" s="15"/>
      <c r="EM385" s="15"/>
      <c r="EN385" s="15"/>
      <c r="EO385" s="15"/>
      <c r="EP385" s="15"/>
      <c r="EQ385" s="15"/>
      <c r="ER385" s="15"/>
      <c r="ES385" s="15"/>
      <c r="ET385" s="15"/>
      <c r="EU385" s="15"/>
      <c r="EV385" s="15"/>
      <c r="EW385" s="15"/>
      <c r="EX385" s="15"/>
      <c r="EY385" s="15"/>
      <c r="EZ385" s="15"/>
      <c r="FA385" s="15"/>
      <c r="FB385" s="15"/>
      <c r="FC385" s="15"/>
      <c r="FD385" s="15"/>
      <c r="FE385" s="15"/>
      <c r="FF385" s="15"/>
      <c r="FG385" s="15"/>
      <c r="FH385" s="15"/>
      <c r="FI385" s="15"/>
      <c r="FJ385" s="15"/>
      <c r="FK385" s="15"/>
      <c r="FL385" s="15"/>
      <c r="FM385" s="15"/>
      <c r="FN385" s="15"/>
      <c r="FO385" s="15"/>
      <c r="FP385" s="15"/>
      <c r="FQ385" s="15"/>
      <c r="FR385" s="15"/>
      <c r="FS385" s="15"/>
      <c r="FT385" s="15"/>
      <c r="FU385" s="15"/>
      <c r="FV385" s="15"/>
      <c r="FW385" s="15"/>
      <c r="FX385" s="15"/>
      <c r="FY385" s="15"/>
      <c r="FZ385" s="15"/>
      <c r="GA385" s="15"/>
      <c r="GB385" s="15"/>
      <c r="GC385" s="15"/>
      <c r="GD385" s="15"/>
      <c r="GE385" s="15"/>
      <c r="GF385" s="15"/>
      <c r="GG385" s="15"/>
      <c r="GH385" s="15"/>
      <c r="GI385" s="15"/>
      <c r="GJ385" s="15"/>
      <c r="GK385" s="15"/>
      <c r="GL385" s="15"/>
    </row>
    <row r="386" spans="97:194" ht="5.25" customHeight="1" x14ac:dyDescent="0.25">
      <c r="CS386" s="3"/>
      <c r="CT386" s="15"/>
      <c r="CU386" s="15"/>
      <c r="CV386" s="15"/>
      <c r="CW386" s="15"/>
      <c r="CX386" s="15"/>
      <c r="CY386" s="15"/>
      <c r="CZ386" s="15"/>
      <c r="DA386" s="15"/>
      <c r="DB386" s="15"/>
      <c r="DC386" s="15"/>
      <c r="DD386" s="15"/>
      <c r="DE386" s="15"/>
      <c r="DF386" s="15"/>
      <c r="DG386" s="15"/>
      <c r="DH386" s="15"/>
      <c r="DI386" s="15"/>
      <c r="DJ386" s="15"/>
      <c r="DK386" s="15"/>
      <c r="DL386" s="15"/>
      <c r="DM386" s="15"/>
      <c r="DN386" s="15"/>
      <c r="DO386" s="15"/>
      <c r="DP386" s="15"/>
      <c r="DQ386" s="15"/>
      <c r="DR386" s="15"/>
      <c r="DS386" s="15"/>
      <c r="DT386" s="15"/>
      <c r="DU386" s="15"/>
      <c r="DV386" s="15"/>
      <c r="DW386" s="15"/>
      <c r="DX386" s="15"/>
      <c r="DY386" s="15"/>
      <c r="DZ386" s="15"/>
      <c r="EA386" s="15"/>
      <c r="EB386" s="15"/>
      <c r="EC386" s="15"/>
      <c r="ED386" s="15"/>
      <c r="EE386" s="15"/>
      <c r="EF386" s="15"/>
      <c r="EG386" s="15"/>
      <c r="EH386" s="15"/>
      <c r="EI386" s="15"/>
      <c r="EJ386" s="15"/>
      <c r="EK386" s="15"/>
      <c r="EL386" s="15"/>
      <c r="EM386" s="15"/>
      <c r="EN386" s="15"/>
      <c r="EO386" s="15"/>
      <c r="EP386" s="15"/>
      <c r="EQ386" s="15"/>
      <c r="ER386" s="15"/>
      <c r="ES386" s="15"/>
      <c r="ET386" s="15"/>
      <c r="EU386" s="15"/>
      <c r="EV386" s="15"/>
      <c r="EW386" s="15"/>
      <c r="EX386" s="15"/>
      <c r="EY386" s="15"/>
      <c r="EZ386" s="15"/>
      <c r="FA386" s="15"/>
      <c r="FB386" s="15"/>
      <c r="FC386" s="15"/>
      <c r="FD386" s="15"/>
      <c r="FE386" s="15"/>
      <c r="FF386" s="15"/>
      <c r="FG386" s="15"/>
      <c r="FH386" s="15"/>
      <c r="FI386" s="15"/>
      <c r="FJ386" s="15"/>
      <c r="FK386" s="15"/>
      <c r="FL386" s="15"/>
      <c r="FM386" s="15"/>
      <c r="FN386" s="15"/>
      <c r="FO386" s="15"/>
      <c r="FP386" s="15"/>
      <c r="FQ386" s="15"/>
      <c r="FR386" s="15"/>
      <c r="FS386" s="15"/>
      <c r="FT386" s="15"/>
      <c r="FU386" s="15"/>
      <c r="FV386" s="15"/>
      <c r="FW386" s="15"/>
      <c r="FX386" s="15"/>
      <c r="FY386" s="15"/>
      <c r="FZ386" s="15"/>
      <c r="GA386" s="15"/>
      <c r="GB386" s="15"/>
      <c r="GC386" s="15"/>
      <c r="GD386" s="15"/>
      <c r="GE386" s="15"/>
      <c r="GF386" s="15"/>
      <c r="GG386" s="15"/>
      <c r="GH386" s="15"/>
      <c r="GI386" s="15"/>
      <c r="GJ386" s="15"/>
      <c r="GK386" s="15"/>
      <c r="GL386" s="15"/>
    </row>
    <row r="387" spans="97:194" ht="5.25" customHeight="1" x14ac:dyDescent="0.25">
      <c r="CS387" s="3"/>
      <c r="CT387" s="15"/>
      <c r="CU387" s="15"/>
      <c r="CV387" s="15"/>
      <c r="CW387" s="15"/>
      <c r="CX387" s="15"/>
      <c r="CY387" s="15"/>
      <c r="CZ387" s="15"/>
      <c r="DA387" s="15"/>
      <c r="DB387" s="15"/>
      <c r="DC387" s="15"/>
      <c r="DD387" s="15"/>
      <c r="DE387" s="15"/>
      <c r="DF387" s="15"/>
      <c r="DG387" s="15"/>
      <c r="DH387" s="15"/>
      <c r="DI387" s="15"/>
      <c r="DJ387" s="15"/>
      <c r="DK387" s="15"/>
      <c r="DL387" s="15"/>
      <c r="DM387" s="15"/>
      <c r="DN387" s="15"/>
      <c r="DO387" s="15"/>
      <c r="DP387" s="15"/>
      <c r="DQ387" s="15"/>
      <c r="DR387" s="15"/>
      <c r="DS387" s="15"/>
      <c r="DT387" s="15"/>
      <c r="DU387" s="15"/>
      <c r="DV387" s="15"/>
      <c r="DW387" s="15"/>
      <c r="DX387" s="15"/>
      <c r="DY387" s="15"/>
      <c r="DZ387" s="15"/>
      <c r="EA387" s="15"/>
      <c r="EB387" s="15"/>
      <c r="EC387" s="15"/>
      <c r="ED387" s="15"/>
      <c r="EE387" s="15"/>
      <c r="EF387" s="15"/>
      <c r="EG387" s="15"/>
      <c r="EH387" s="15"/>
      <c r="EI387" s="15"/>
      <c r="EJ387" s="15"/>
      <c r="EK387" s="15"/>
      <c r="EL387" s="15"/>
      <c r="EM387" s="15"/>
      <c r="EN387" s="15"/>
      <c r="EO387" s="15"/>
      <c r="EP387" s="15"/>
      <c r="EQ387" s="15"/>
      <c r="ER387" s="15"/>
      <c r="ES387" s="15"/>
      <c r="ET387" s="15"/>
      <c r="EU387" s="15"/>
      <c r="EV387" s="15"/>
      <c r="EW387" s="15"/>
      <c r="EX387" s="15"/>
      <c r="EY387" s="15"/>
      <c r="EZ387" s="15"/>
      <c r="FA387" s="15"/>
      <c r="FB387" s="15"/>
      <c r="FC387" s="15"/>
      <c r="FD387" s="15"/>
      <c r="FE387" s="15"/>
      <c r="FF387" s="15"/>
      <c r="FG387" s="15"/>
      <c r="FH387" s="15"/>
      <c r="FI387" s="15"/>
      <c r="FJ387" s="15"/>
      <c r="FK387" s="15"/>
      <c r="FL387" s="15"/>
      <c r="FM387" s="15"/>
      <c r="FN387" s="15"/>
      <c r="FO387" s="15"/>
      <c r="FP387" s="15"/>
      <c r="FQ387" s="15"/>
      <c r="FR387" s="15"/>
      <c r="FS387" s="15"/>
      <c r="FT387" s="15"/>
      <c r="FU387" s="15"/>
      <c r="FV387" s="15"/>
      <c r="FW387" s="15"/>
      <c r="FX387" s="15"/>
      <c r="FY387" s="15"/>
      <c r="FZ387" s="15"/>
      <c r="GA387" s="15"/>
      <c r="GB387" s="15"/>
      <c r="GC387" s="15"/>
      <c r="GD387" s="15"/>
      <c r="GE387" s="15"/>
      <c r="GF387" s="15"/>
      <c r="GG387" s="15"/>
      <c r="GH387" s="15"/>
      <c r="GI387" s="15"/>
      <c r="GJ387" s="15"/>
      <c r="GK387" s="15"/>
      <c r="GL387" s="15"/>
    </row>
    <row r="388" spans="97:194" ht="5.25" customHeight="1" x14ac:dyDescent="0.25">
      <c r="CS388" s="3"/>
      <c r="CT388" s="15"/>
      <c r="CU388" s="15"/>
      <c r="CV388" s="15"/>
      <c r="CW388" s="15"/>
      <c r="CX388" s="15"/>
      <c r="CY388" s="15"/>
      <c r="CZ388" s="15"/>
      <c r="DA388" s="15"/>
      <c r="DB388" s="15"/>
      <c r="DC388" s="15"/>
      <c r="DD388" s="15"/>
      <c r="DE388" s="15"/>
      <c r="DF388" s="15"/>
      <c r="DG388" s="15"/>
      <c r="DH388" s="15"/>
      <c r="DI388" s="15"/>
      <c r="DJ388" s="15"/>
      <c r="DK388" s="15"/>
      <c r="DL388" s="15"/>
      <c r="DM388" s="15"/>
      <c r="DN388" s="15"/>
      <c r="DO388" s="15"/>
      <c r="DP388" s="15"/>
      <c r="DQ388" s="15"/>
      <c r="DR388" s="15"/>
      <c r="DS388" s="15"/>
      <c r="DT388" s="15"/>
      <c r="DU388" s="15"/>
      <c r="DV388" s="15"/>
      <c r="DW388" s="15"/>
      <c r="DX388" s="15"/>
      <c r="DY388" s="15"/>
      <c r="DZ388" s="15"/>
      <c r="EA388" s="15"/>
      <c r="EB388" s="15"/>
      <c r="EC388" s="15"/>
      <c r="ED388" s="15"/>
      <c r="EE388" s="15"/>
      <c r="EF388" s="15"/>
      <c r="EG388" s="15"/>
      <c r="EH388" s="15"/>
      <c r="EI388" s="15"/>
      <c r="EJ388" s="15"/>
      <c r="EK388" s="15"/>
      <c r="EL388" s="15"/>
      <c r="EM388" s="15"/>
      <c r="EN388" s="15"/>
      <c r="EO388" s="15"/>
      <c r="EP388" s="15"/>
      <c r="EQ388" s="15"/>
      <c r="ER388" s="15"/>
      <c r="ES388" s="15"/>
      <c r="ET388" s="15"/>
      <c r="EU388" s="15"/>
      <c r="EV388" s="15"/>
      <c r="EW388" s="15"/>
      <c r="EX388" s="15"/>
      <c r="EY388" s="15"/>
      <c r="EZ388" s="15"/>
      <c r="FA388" s="15"/>
      <c r="FB388" s="15"/>
      <c r="FC388" s="15"/>
      <c r="FD388" s="15"/>
      <c r="FE388" s="15"/>
      <c r="FF388" s="15"/>
      <c r="FG388" s="15"/>
      <c r="FH388" s="15"/>
      <c r="FI388" s="15"/>
      <c r="FJ388" s="15"/>
      <c r="FK388" s="15"/>
      <c r="FL388" s="15"/>
      <c r="FM388" s="15"/>
      <c r="FN388" s="15"/>
      <c r="FO388" s="15"/>
      <c r="FP388" s="15"/>
      <c r="FQ388" s="15"/>
      <c r="FR388" s="15"/>
      <c r="FS388" s="15"/>
      <c r="FT388" s="15"/>
      <c r="FU388" s="15"/>
      <c r="FV388" s="15"/>
      <c r="FW388" s="15"/>
      <c r="FX388" s="15"/>
      <c r="FY388" s="15"/>
      <c r="FZ388" s="15"/>
      <c r="GA388" s="15"/>
      <c r="GB388" s="15"/>
      <c r="GC388" s="15"/>
      <c r="GD388" s="15"/>
      <c r="GE388" s="15"/>
      <c r="GF388" s="15"/>
      <c r="GG388" s="15"/>
      <c r="GH388" s="15"/>
      <c r="GI388" s="15"/>
      <c r="GJ388" s="15"/>
      <c r="GK388" s="15"/>
      <c r="GL388" s="15"/>
    </row>
    <row r="389" spans="97:194" ht="5.25" customHeight="1" x14ac:dyDescent="0.25">
      <c r="CS389" s="3"/>
      <c r="CT389" s="15"/>
      <c r="CU389" s="15"/>
      <c r="CV389" s="15"/>
      <c r="CW389" s="15"/>
      <c r="CX389" s="15"/>
      <c r="CY389" s="15"/>
      <c r="CZ389" s="15"/>
      <c r="DA389" s="15"/>
      <c r="DB389" s="15"/>
      <c r="DC389" s="15"/>
      <c r="DD389" s="15"/>
      <c r="DE389" s="15"/>
      <c r="DF389" s="15"/>
      <c r="DG389" s="15"/>
      <c r="DH389" s="15"/>
      <c r="DI389" s="15"/>
      <c r="DJ389" s="15"/>
      <c r="DK389" s="15"/>
      <c r="DL389" s="15"/>
      <c r="DM389" s="15"/>
      <c r="DN389" s="15"/>
      <c r="DO389" s="15"/>
      <c r="DP389" s="15"/>
      <c r="DQ389" s="15"/>
      <c r="DR389" s="15"/>
      <c r="DS389" s="15"/>
      <c r="DT389" s="15"/>
      <c r="DU389" s="15"/>
      <c r="DV389" s="15"/>
      <c r="DW389" s="15"/>
      <c r="DX389" s="15"/>
      <c r="DY389" s="15"/>
      <c r="DZ389" s="15"/>
      <c r="EA389" s="15"/>
      <c r="EB389" s="15"/>
      <c r="EC389" s="15"/>
      <c r="ED389" s="15"/>
      <c r="EE389" s="15"/>
      <c r="EF389" s="15"/>
      <c r="EG389" s="15"/>
      <c r="EH389" s="15"/>
      <c r="EI389" s="15"/>
      <c r="EJ389" s="15"/>
      <c r="EK389" s="15"/>
      <c r="EL389" s="15"/>
      <c r="EM389" s="15"/>
      <c r="EN389" s="15"/>
      <c r="EO389" s="15"/>
      <c r="EP389" s="15"/>
      <c r="EQ389" s="15"/>
      <c r="ER389" s="15"/>
      <c r="ES389" s="15"/>
      <c r="ET389" s="15"/>
      <c r="EU389" s="15"/>
      <c r="EV389" s="15"/>
      <c r="EW389" s="15"/>
      <c r="EX389" s="15"/>
      <c r="EY389" s="15"/>
      <c r="EZ389" s="15"/>
      <c r="FA389" s="15"/>
      <c r="FB389" s="15"/>
      <c r="FC389" s="15"/>
      <c r="FD389" s="15"/>
      <c r="FE389" s="15"/>
      <c r="FF389" s="15"/>
      <c r="FG389" s="15"/>
      <c r="FH389" s="15"/>
      <c r="FI389" s="15"/>
      <c r="FJ389" s="15"/>
      <c r="FK389" s="15"/>
      <c r="FL389" s="15"/>
      <c r="FM389" s="15"/>
      <c r="FN389" s="15"/>
      <c r="FO389" s="15"/>
      <c r="FP389" s="15"/>
      <c r="FQ389" s="15"/>
      <c r="FR389" s="15"/>
      <c r="FS389" s="15"/>
      <c r="FT389" s="15"/>
      <c r="FU389" s="15"/>
      <c r="FV389" s="15"/>
      <c r="FW389" s="15"/>
      <c r="FX389" s="15"/>
      <c r="FY389" s="15"/>
      <c r="FZ389" s="15"/>
      <c r="GA389" s="15"/>
      <c r="GB389" s="15"/>
      <c r="GC389" s="15"/>
      <c r="GD389" s="15"/>
      <c r="GE389" s="15"/>
      <c r="GF389" s="15"/>
      <c r="GG389" s="15"/>
      <c r="GH389" s="15"/>
      <c r="GI389" s="15"/>
      <c r="GJ389" s="15"/>
      <c r="GK389" s="15"/>
      <c r="GL389" s="15"/>
    </row>
    <row r="390" spans="97:194" ht="5.25" customHeight="1" x14ac:dyDescent="0.25">
      <c r="CS390" s="3"/>
      <c r="CT390" s="15"/>
      <c r="CU390" s="15"/>
      <c r="CV390" s="15"/>
      <c r="CW390" s="15"/>
      <c r="CX390" s="15"/>
      <c r="CY390" s="15"/>
      <c r="CZ390" s="15"/>
      <c r="DA390" s="15"/>
      <c r="DB390" s="15"/>
      <c r="DC390" s="15"/>
      <c r="DD390" s="15"/>
      <c r="DE390" s="15"/>
      <c r="DF390" s="15"/>
      <c r="DG390" s="15"/>
      <c r="DH390" s="15"/>
      <c r="DI390" s="15"/>
      <c r="DJ390" s="15"/>
      <c r="DK390" s="15"/>
      <c r="DL390" s="15"/>
      <c r="DM390" s="15"/>
      <c r="DN390" s="15"/>
      <c r="DO390" s="15"/>
      <c r="DP390" s="15"/>
      <c r="DQ390" s="15"/>
      <c r="DR390" s="15"/>
      <c r="DS390" s="15"/>
      <c r="DT390" s="15"/>
      <c r="DU390" s="15"/>
      <c r="DV390" s="15"/>
      <c r="DW390" s="15"/>
      <c r="DX390" s="15"/>
      <c r="DY390" s="15"/>
      <c r="DZ390" s="15"/>
      <c r="EA390" s="15"/>
      <c r="EB390" s="15"/>
      <c r="EC390" s="15"/>
      <c r="ED390" s="15"/>
      <c r="EE390" s="15"/>
      <c r="EF390" s="15"/>
      <c r="EG390" s="15"/>
      <c r="EH390" s="15"/>
      <c r="EI390" s="15"/>
      <c r="EJ390" s="15"/>
      <c r="EK390" s="15"/>
      <c r="EL390" s="15"/>
      <c r="EM390" s="15"/>
      <c r="EN390" s="15"/>
      <c r="EO390" s="15"/>
      <c r="EP390" s="15"/>
      <c r="EQ390" s="15"/>
      <c r="ER390" s="15"/>
      <c r="ES390" s="15"/>
      <c r="ET390" s="15"/>
      <c r="EU390" s="15"/>
      <c r="EV390" s="15"/>
      <c r="EW390" s="15"/>
      <c r="EX390" s="15"/>
      <c r="EY390" s="15"/>
      <c r="EZ390" s="15"/>
      <c r="FA390" s="15"/>
      <c r="FB390" s="15"/>
      <c r="FC390" s="15"/>
      <c r="FD390" s="15"/>
      <c r="FE390" s="15"/>
      <c r="FF390" s="15"/>
      <c r="FG390" s="15"/>
      <c r="FH390" s="15"/>
      <c r="FI390" s="15"/>
      <c r="FJ390" s="15"/>
      <c r="FK390" s="15"/>
      <c r="FL390" s="15"/>
      <c r="FM390" s="15"/>
      <c r="FN390" s="15"/>
      <c r="FO390" s="15"/>
      <c r="FP390" s="15"/>
      <c r="FQ390" s="15"/>
      <c r="FR390" s="15"/>
      <c r="FS390" s="15"/>
      <c r="FT390" s="15"/>
      <c r="FU390" s="15"/>
      <c r="FV390" s="15"/>
      <c r="FW390" s="15"/>
      <c r="FX390" s="15"/>
      <c r="FY390" s="15"/>
      <c r="FZ390" s="15"/>
      <c r="GA390" s="15"/>
      <c r="GB390" s="15"/>
      <c r="GC390" s="15"/>
      <c r="GD390" s="15"/>
      <c r="GE390" s="15"/>
      <c r="GF390" s="15"/>
      <c r="GG390" s="15"/>
      <c r="GH390" s="15"/>
      <c r="GI390" s="15"/>
      <c r="GJ390" s="15"/>
      <c r="GK390" s="15"/>
      <c r="GL390" s="15"/>
    </row>
    <row r="391" spans="97:194" ht="5.25" customHeight="1" x14ac:dyDescent="0.25">
      <c r="CS391" s="3"/>
      <c r="CT391" s="15"/>
      <c r="CU391" s="15"/>
      <c r="CV391" s="15"/>
      <c r="CW391" s="15"/>
      <c r="CX391" s="15"/>
      <c r="CY391" s="15"/>
      <c r="CZ391" s="15"/>
      <c r="DA391" s="15"/>
      <c r="DB391" s="15"/>
      <c r="DC391" s="15"/>
      <c r="DD391" s="15"/>
      <c r="DE391" s="15"/>
      <c r="DF391" s="15"/>
      <c r="DG391" s="15"/>
      <c r="DH391" s="15"/>
      <c r="DI391" s="15"/>
      <c r="DJ391" s="15"/>
      <c r="DK391" s="15"/>
      <c r="DL391" s="15"/>
      <c r="DM391" s="15"/>
      <c r="DN391" s="15"/>
      <c r="DO391" s="15"/>
      <c r="DP391" s="15"/>
      <c r="DQ391" s="15"/>
      <c r="DR391" s="15"/>
      <c r="DS391" s="15"/>
      <c r="DT391" s="15"/>
      <c r="DU391" s="15"/>
      <c r="DV391" s="15"/>
      <c r="DW391" s="15"/>
      <c r="DX391" s="15"/>
      <c r="DY391" s="15"/>
      <c r="DZ391" s="15"/>
      <c r="EA391" s="15"/>
      <c r="EB391" s="15"/>
      <c r="EC391" s="15"/>
      <c r="ED391" s="15"/>
      <c r="EE391" s="15"/>
      <c r="EF391" s="15"/>
      <c r="EG391" s="15"/>
      <c r="EH391" s="15"/>
      <c r="EI391" s="15"/>
      <c r="EJ391" s="15"/>
      <c r="EK391" s="15"/>
      <c r="EL391" s="15"/>
      <c r="EM391" s="15"/>
      <c r="EN391" s="15"/>
      <c r="EO391" s="15"/>
      <c r="EP391" s="15"/>
      <c r="EQ391" s="15"/>
      <c r="ER391" s="15"/>
      <c r="ES391" s="15"/>
      <c r="ET391" s="15"/>
      <c r="EU391" s="15"/>
      <c r="EV391" s="15"/>
      <c r="EW391" s="15"/>
      <c r="EX391" s="15"/>
      <c r="EY391" s="15"/>
      <c r="EZ391" s="15"/>
      <c r="FA391" s="15"/>
      <c r="FB391" s="15"/>
      <c r="FC391" s="15"/>
      <c r="FD391" s="15"/>
      <c r="FE391" s="15"/>
      <c r="FF391" s="15"/>
      <c r="FG391" s="15"/>
      <c r="FH391" s="15"/>
      <c r="FI391" s="15"/>
      <c r="FJ391" s="15"/>
      <c r="FK391" s="15"/>
      <c r="FL391" s="15"/>
      <c r="FM391" s="15"/>
      <c r="FN391" s="15"/>
      <c r="FO391" s="15"/>
      <c r="FP391" s="15"/>
      <c r="FQ391" s="15"/>
      <c r="FR391" s="15"/>
      <c r="FS391" s="15"/>
      <c r="FT391" s="15"/>
      <c r="FU391" s="15"/>
      <c r="FV391" s="15"/>
      <c r="FW391" s="15"/>
      <c r="FX391" s="15"/>
      <c r="FY391" s="15"/>
      <c r="FZ391" s="15"/>
      <c r="GA391" s="15"/>
      <c r="GB391" s="15"/>
      <c r="GC391" s="15"/>
      <c r="GD391" s="15"/>
      <c r="GE391" s="15"/>
      <c r="GF391" s="15"/>
      <c r="GG391" s="15"/>
      <c r="GH391" s="15"/>
      <c r="GI391" s="15"/>
      <c r="GJ391" s="15"/>
      <c r="GK391" s="15"/>
      <c r="GL391" s="15"/>
    </row>
    <row r="392" spans="97:194" ht="5.25" customHeight="1" x14ac:dyDescent="0.25">
      <c r="CS392" s="3"/>
      <c r="CT392" s="15"/>
      <c r="CU392" s="15"/>
      <c r="CV392" s="15"/>
      <c r="CW392" s="15"/>
      <c r="CX392" s="15"/>
      <c r="CY392" s="15"/>
      <c r="CZ392" s="15"/>
      <c r="DA392" s="15"/>
      <c r="DB392" s="15"/>
      <c r="DC392" s="15"/>
      <c r="DD392" s="15"/>
      <c r="DE392" s="15"/>
      <c r="DF392" s="15"/>
      <c r="DG392" s="15"/>
      <c r="DH392" s="15"/>
      <c r="DI392" s="15"/>
      <c r="DJ392" s="15"/>
      <c r="DK392" s="15"/>
      <c r="DL392" s="15"/>
      <c r="DM392" s="15"/>
      <c r="DN392" s="15"/>
      <c r="DO392" s="15"/>
      <c r="DP392" s="15"/>
      <c r="DQ392" s="15"/>
      <c r="DR392" s="15"/>
      <c r="DS392" s="15"/>
      <c r="DT392" s="15"/>
      <c r="DU392" s="15"/>
      <c r="DV392" s="15"/>
      <c r="DW392" s="15"/>
      <c r="DX392" s="15"/>
      <c r="DY392" s="15"/>
      <c r="DZ392" s="15"/>
      <c r="EA392" s="15"/>
      <c r="EB392" s="15"/>
      <c r="EC392" s="15"/>
      <c r="ED392" s="15"/>
      <c r="EE392" s="15"/>
      <c r="EF392" s="15"/>
      <c r="EG392" s="15"/>
      <c r="EH392" s="15"/>
      <c r="EI392" s="15"/>
      <c r="EJ392" s="15"/>
      <c r="EK392" s="15"/>
      <c r="EL392" s="15"/>
      <c r="EM392" s="15"/>
      <c r="EN392" s="15"/>
      <c r="EO392" s="15"/>
      <c r="EP392" s="15"/>
      <c r="EQ392" s="15"/>
      <c r="ER392" s="15"/>
      <c r="ES392" s="15"/>
      <c r="ET392" s="15"/>
      <c r="EU392" s="15"/>
      <c r="EV392" s="15"/>
      <c r="EW392" s="15"/>
      <c r="EX392" s="15"/>
      <c r="EY392" s="15"/>
      <c r="EZ392" s="15"/>
      <c r="FA392" s="15"/>
      <c r="FB392" s="15"/>
      <c r="FC392" s="15"/>
      <c r="FD392" s="15"/>
      <c r="FE392" s="15"/>
      <c r="FF392" s="15"/>
      <c r="FG392" s="15"/>
      <c r="FH392" s="15"/>
      <c r="FI392" s="15"/>
      <c r="FJ392" s="15"/>
      <c r="FK392" s="15"/>
      <c r="FL392" s="15"/>
      <c r="FM392" s="15"/>
      <c r="FN392" s="15"/>
      <c r="FO392" s="15"/>
      <c r="FP392" s="15"/>
      <c r="FQ392" s="15"/>
      <c r="FR392" s="15"/>
      <c r="FS392" s="15"/>
      <c r="FT392" s="15"/>
      <c r="FU392" s="15"/>
      <c r="FV392" s="15"/>
      <c r="FW392" s="15"/>
      <c r="FX392" s="15"/>
      <c r="FY392" s="15"/>
      <c r="FZ392" s="15"/>
      <c r="GA392" s="15"/>
      <c r="GB392" s="15"/>
      <c r="GC392" s="15"/>
      <c r="GD392" s="15"/>
      <c r="GE392" s="15"/>
      <c r="GF392" s="15"/>
      <c r="GG392" s="15"/>
      <c r="GH392" s="15"/>
      <c r="GI392" s="15"/>
      <c r="GJ392" s="15"/>
      <c r="GK392" s="15"/>
      <c r="GL392" s="15"/>
    </row>
    <row r="393" spans="97:194" ht="5.25" customHeight="1" x14ac:dyDescent="0.25">
      <c r="CS393" s="3"/>
      <c r="CT393" s="15"/>
      <c r="CU393" s="15"/>
      <c r="CV393" s="15"/>
      <c r="CW393" s="15"/>
      <c r="CX393" s="15"/>
      <c r="CY393" s="15"/>
      <c r="CZ393" s="15"/>
      <c r="DA393" s="15"/>
      <c r="DB393" s="15"/>
      <c r="DC393" s="15"/>
      <c r="DD393" s="15"/>
      <c r="DE393" s="15"/>
      <c r="DF393" s="15"/>
      <c r="DG393" s="15"/>
      <c r="DH393" s="15"/>
      <c r="DI393" s="15"/>
      <c r="DJ393" s="15"/>
      <c r="DK393" s="15"/>
      <c r="DL393" s="15"/>
      <c r="DM393" s="15"/>
      <c r="DN393" s="15"/>
      <c r="DO393" s="15"/>
      <c r="DP393" s="15"/>
      <c r="DQ393" s="15"/>
      <c r="DR393" s="15"/>
      <c r="DS393" s="15"/>
      <c r="DT393" s="15"/>
      <c r="DU393" s="15"/>
      <c r="DV393" s="15"/>
      <c r="DW393" s="15"/>
      <c r="DX393" s="15"/>
      <c r="DY393" s="15"/>
      <c r="DZ393" s="15"/>
      <c r="EA393" s="15"/>
      <c r="EB393" s="15"/>
      <c r="EC393" s="15"/>
      <c r="ED393" s="15"/>
      <c r="EE393" s="15"/>
      <c r="EF393" s="15"/>
      <c r="EG393" s="15"/>
      <c r="EH393" s="15"/>
      <c r="EI393" s="15"/>
      <c r="EJ393" s="15"/>
      <c r="EK393" s="15"/>
      <c r="EL393" s="15"/>
      <c r="EM393" s="15"/>
      <c r="EN393" s="15"/>
      <c r="EO393" s="15"/>
      <c r="EP393" s="15"/>
      <c r="EQ393" s="15"/>
      <c r="ER393" s="15"/>
      <c r="ES393" s="15"/>
      <c r="ET393" s="15"/>
      <c r="EU393" s="15"/>
      <c r="EV393" s="15"/>
      <c r="EW393" s="15"/>
      <c r="EX393" s="15"/>
      <c r="EY393" s="15"/>
      <c r="EZ393" s="15"/>
      <c r="FA393" s="15"/>
      <c r="FB393" s="15"/>
      <c r="FC393" s="15"/>
      <c r="FD393" s="15"/>
      <c r="FE393" s="15"/>
      <c r="FF393" s="15"/>
      <c r="FG393" s="15"/>
      <c r="FH393" s="15"/>
      <c r="FI393" s="15"/>
      <c r="FJ393" s="15"/>
      <c r="FK393" s="15"/>
      <c r="FL393" s="15"/>
      <c r="FM393" s="15"/>
      <c r="FN393" s="15"/>
      <c r="FO393" s="15"/>
      <c r="FP393" s="15"/>
      <c r="FQ393" s="15"/>
      <c r="FR393" s="15"/>
      <c r="FS393" s="15"/>
      <c r="FT393" s="15"/>
      <c r="FU393" s="15"/>
      <c r="FV393" s="15"/>
      <c r="FW393" s="15"/>
      <c r="FX393" s="15"/>
      <c r="FY393" s="15"/>
      <c r="FZ393" s="15"/>
      <c r="GA393" s="15"/>
      <c r="GB393" s="15"/>
      <c r="GC393" s="15"/>
      <c r="GD393" s="15"/>
      <c r="GE393" s="15"/>
      <c r="GF393" s="15"/>
      <c r="GG393" s="15"/>
      <c r="GH393" s="15"/>
      <c r="GI393" s="15"/>
      <c r="GJ393" s="15"/>
      <c r="GK393" s="15"/>
      <c r="GL393" s="15"/>
    </row>
    <row r="394" spans="97:194" ht="5.25" customHeight="1" x14ac:dyDescent="0.25">
      <c r="CS394" s="3"/>
      <c r="CT394" s="15"/>
      <c r="CU394" s="15"/>
      <c r="CV394" s="15"/>
      <c r="CW394" s="15"/>
      <c r="CX394" s="15"/>
      <c r="CY394" s="15"/>
      <c r="CZ394" s="15"/>
      <c r="DA394" s="15"/>
      <c r="DB394" s="15"/>
      <c r="DC394" s="15"/>
      <c r="DD394" s="15"/>
      <c r="DE394" s="15"/>
      <c r="DF394" s="15"/>
      <c r="DG394" s="15"/>
      <c r="DH394" s="15"/>
      <c r="DI394" s="15"/>
      <c r="DJ394" s="15"/>
      <c r="DK394" s="15"/>
      <c r="DL394" s="15"/>
      <c r="DM394" s="15"/>
      <c r="DN394" s="15"/>
      <c r="DO394" s="15"/>
      <c r="DP394" s="15"/>
      <c r="DQ394" s="15"/>
      <c r="DR394" s="15"/>
      <c r="DS394" s="15"/>
      <c r="DT394" s="15"/>
      <c r="DU394" s="15"/>
      <c r="DV394" s="15"/>
      <c r="DW394" s="15"/>
      <c r="DX394" s="15"/>
      <c r="DY394" s="15"/>
      <c r="DZ394" s="15"/>
      <c r="EA394" s="15"/>
      <c r="EB394" s="15"/>
      <c r="EC394" s="15"/>
      <c r="ED394" s="15"/>
      <c r="EE394" s="15"/>
      <c r="EF394" s="15"/>
      <c r="EG394" s="15"/>
      <c r="EH394" s="15"/>
      <c r="EI394" s="15"/>
      <c r="EJ394" s="15"/>
      <c r="EK394" s="15"/>
      <c r="EL394" s="15"/>
      <c r="EM394" s="15"/>
      <c r="EN394" s="15"/>
      <c r="EO394" s="15"/>
      <c r="EP394" s="15"/>
      <c r="EQ394" s="15"/>
      <c r="ER394" s="15"/>
      <c r="ES394" s="15"/>
      <c r="ET394" s="15"/>
      <c r="EU394" s="15"/>
      <c r="EV394" s="15"/>
      <c r="EW394" s="15"/>
      <c r="EX394" s="15"/>
      <c r="EY394" s="15"/>
      <c r="EZ394" s="15"/>
      <c r="FA394" s="15"/>
      <c r="FB394" s="15"/>
      <c r="FC394" s="15"/>
      <c r="FD394" s="15"/>
      <c r="FE394" s="15"/>
      <c r="FF394" s="15"/>
      <c r="FG394" s="15"/>
      <c r="FH394" s="15"/>
      <c r="FI394" s="15"/>
      <c r="FJ394" s="15"/>
      <c r="FK394" s="15"/>
      <c r="FL394" s="15"/>
      <c r="FM394" s="15"/>
      <c r="FN394" s="15"/>
      <c r="FO394" s="15"/>
      <c r="FP394" s="15"/>
      <c r="FQ394" s="15"/>
      <c r="FR394" s="15"/>
      <c r="FS394" s="15"/>
      <c r="FT394" s="15"/>
      <c r="FU394" s="15"/>
      <c r="FV394" s="15"/>
      <c r="FW394" s="15"/>
      <c r="FX394" s="15"/>
      <c r="FY394" s="15"/>
      <c r="FZ394" s="15"/>
      <c r="GA394" s="15"/>
      <c r="GB394" s="15"/>
      <c r="GC394" s="15"/>
      <c r="GD394" s="15"/>
      <c r="GE394" s="15"/>
      <c r="GF394" s="15"/>
      <c r="GG394" s="15"/>
      <c r="GH394" s="15"/>
      <c r="GI394" s="15"/>
      <c r="GJ394" s="15"/>
      <c r="GK394" s="15"/>
      <c r="GL394" s="15"/>
    </row>
    <row r="395" spans="97:194" ht="5.25" customHeight="1" x14ac:dyDescent="0.25">
      <c r="CS395" s="3"/>
      <c r="CT395" s="15"/>
      <c r="CU395" s="15"/>
      <c r="CV395" s="15"/>
      <c r="CW395" s="15"/>
      <c r="CX395" s="15"/>
      <c r="CY395" s="15"/>
      <c r="CZ395" s="15"/>
      <c r="DA395" s="15"/>
      <c r="DB395" s="15"/>
      <c r="DC395" s="15"/>
      <c r="DD395" s="15"/>
      <c r="DE395" s="15"/>
      <c r="DF395" s="15"/>
      <c r="DG395" s="15"/>
      <c r="DH395" s="15"/>
      <c r="DI395" s="15"/>
      <c r="DJ395" s="15"/>
      <c r="DK395" s="15"/>
      <c r="DL395" s="15"/>
      <c r="DM395" s="15"/>
      <c r="DN395" s="15"/>
      <c r="DO395" s="15"/>
      <c r="DP395" s="15"/>
      <c r="DQ395" s="15"/>
      <c r="DR395" s="15"/>
      <c r="DS395" s="15"/>
      <c r="DT395" s="15"/>
      <c r="DU395" s="15"/>
      <c r="DV395" s="15"/>
      <c r="DW395" s="15"/>
      <c r="DX395" s="15"/>
      <c r="DY395" s="15"/>
      <c r="DZ395" s="15"/>
      <c r="EA395" s="15"/>
      <c r="EB395" s="15"/>
      <c r="EC395" s="15"/>
      <c r="ED395" s="15"/>
      <c r="EE395" s="15"/>
      <c r="EF395" s="15"/>
      <c r="EG395" s="15"/>
      <c r="EH395" s="15"/>
      <c r="EI395" s="15"/>
      <c r="EJ395" s="15"/>
      <c r="EK395" s="15"/>
      <c r="EL395" s="15"/>
      <c r="EM395" s="15"/>
      <c r="EN395" s="15"/>
      <c r="EO395" s="15"/>
      <c r="EP395" s="15"/>
      <c r="EQ395" s="15"/>
      <c r="ER395" s="15"/>
      <c r="ES395" s="15"/>
      <c r="ET395" s="15"/>
      <c r="EU395" s="15"/>
      <c r="EV395" s="15"/>
      <c r="EW395" s="15"/>
      <c r="EX395" s="15"/>
      <c r="EY395" s="15"/>
      <c r="EZ395" s="15"/>
      <c r="FA395" s="15"/>
      <c r="FB395" s="15"/>
      <c r="FC395" s="15"/>
      <c r="FD395" s="15"/>
      <c r="FE395" s="15"/>
      <c r="FF395" s="15"/>
      <c r="FG395" s="15"/>
      <c r="FH395" s="15"/>
      <c r="FI395" s="15"/>
      <c r="FJ395" s="15"/>
      <c r="FK395" s="15"/>
      <c r="FL395" s="15"/>
      <c r="FM395" s="15"/>
      <c r="FN395" s="15"/>
      <c r="FO395" s="15"/>
      <c r="FP395" s="15"/>
      <c r="FQ395" s="15"/>
      <c r="FR395" s="15"/>
      <c r="FS395" s="15"/>
      <c r="FT395" s="15"/>
      <c r="FU395" s="15"/>
      <c r="FV395" s="15"/>
      <c r="FW395" s="15"/>
      <c r="FX395" s="15"/>
      <c r="FY395" s="15"/>
      <c r="FZ395" s="15"/>
      <c r="GA395" s="15"/>
      <c r="GB395" s="15"/>
      <c r="GC395" s="15"/>
      <c r="GD395" s="15"/>
      <c r="GE395" s="15"/>
      <c r="GF395" s="15"/>
      <c r="GG395" s="15"/>
      <c r="GH395" s="15"/>
      <c r="GI395" s="15"/>
      <c r="GJ395" s="15"/>
      <c r="GK395" s="15"/>
      <c r="GL395" s="15"/>
    </row>
    <row r="396" spans="97:194" ht="5.25" customHeight="1" x14ac:dyDescent="0.25">
      <c r="CS396" s="3"/>
      <c r="CT396" s="15"/>
      <c r="CU396" s="15"/>
      <c r="CV396" s="15"/>
      <c r="CW396" s="15"/>
      <c r="CX396" s="15"/>
      <c r="CY396" s="15"/>
      <c r="CZ396" s="15"/>
      <c r="DA396" s="15"/>
      <c r="DB396" s="15"/>
      <c r="DC396" s="15"/>
      <c r="DD396" s="15"/>
      <c r="DE396" s="15"/>
      <c r="DF396" s="15"/>
      <c r="DG396" s="15"/>
      <c r="DH396" s="15"/>
      <c r="DI396" s="15"/>
      <c r="DJ396" s="15"/>
      <c r="DK396" s="15"/>
      <c r="DL396" s="15"/>
      <c r="DM396" s="15"/>
      <c r="DN396" s="15"/>
      <c r="DO396" s="15"/>
      <c r="DP396" s="15"/>
      <c r="DQ396" s="15"/>
      <c r="DR396" s="15"/>
      <c r="DS396" s="15"/>
      <c r="DT396" s="15"/>
      <c r="DU396" s="15"/>
      <c r="DV396" s="15"/>
      <c r="DW396" s="15"/>
      <c r="DX396" s="15"/>
      <c r="DY396" s="15"/>
      <c r="DZ396" s="15"/>
      <c r="EA396" s="15"/>
      <c r="EB396" s="15"/>
      <c r="EC396" s="15"/>
      <c r="ED396" s="15"/>
      <c r="EE396" s="15"/>
      <c r="EF396" s="15"/>
      <c r="EG396" s="15"/>
      <c r="EH396" s="15"/>
      <c r="EI396" s="15"/>
      <c r="EJ396" s="15"/>
      <c r="EK396" s="15"/>
      <c r="EL396" s="15"/>
      <c r="EM396" s="15"/>
      <c r="EN396" s="15"/>
      <c r="EO396" s="15"/>
      <c r="EP396" s="15"/>
      <c r="EQ396" s="15"/>
      <c r="ER396" s="15"/>
      <c r="ES396" s="15"/>
      <c r="ET396" s="15"/>
      <c r="EU396" s="15"/>
      <c r="EV396" s="15"/>
      <c r="EW396" s="15"/>
      <c r="EX396" s="15"/>
      <c r="EY396" s="15"/>
      <c r="EZ396" s="15"/>
      <c r="FA396" s="15"/>
      <c r="FB396" s="15"/>
      <c r="FC396" s="15"/>
      <c r="FD396" s="15"/>
      <c r="FE396" s="15"/>
      <c r="FF396" s="15"/>
      <c r="FG396" s="15"/>
      <c r="FH396" s="15"/>
      <c r="FI396" s="15"/>
      <c r="FJ396" s="15"/>
      <c r="FK396" s="15"/>
      <c r="FL396" s="15"/>
      <c r="FM396" s="15"/>
      <c r="FN396" s="15"/>
      <c r="FO396" s="15"/>
      <c r="FP396" s="15"/>
      <c r="FQ396" s="15"/>
      <c r="FR396" s="15"/>
      <c r="FS396" s="15"/>
      <c r="FT396" s="15"/>
      <c r="FU396" s="15"/>
      <c r="FV396" s="15"/>
      <c r="FW396" s="15"/>
      <c r="FX396" s="15"/>
      <c r="FY396" s="15"/>
      <c r="FZ396" s="15"/>
      <c r="GA396" s="15"/>
      <c r="GB396" s="15"/>
      <c r="GC396" s="15"/>
      <c r="GD396" s="15"/>
      <c r="GE396" s="15"/>
      <c r="GF396" s="15"/>
      <c r="GG396" s="15"/>
      <c r="GH396" s="15"/>
      <c r="GI396" s="15"/>
      <c r="GJ396" s="15"/>
      <c r="GK396" s="15"/>
      <c r="GL396" s="15"/>
    </row>
    <row r="397" spans="97:194" ht="5.25" customHeight="1" x14ac:dyDescent="0.25">
      <c r="CS397" s="3"/>
      <c r="CT397" s="15"/>
      <c r="CU397" s="15"/>
      <c r="CV397" s="15"/>
      <c r="CW397" s="15"/>
      <c r="CX397" s="15"/>
      <c r="CY397" s="15"/>
      <c r="CZ397" s="15"/>
      <c r="DA397" s="15"/>
      <c r="DB397" s="15"/>
      <c r="DC397" s="15"/>
      <c r="DD397" s="15"/>
      <c r="DE397" s="15"/>
      <c r="DF397" s="15"/>
      <c r="DG397" s="15"/>
      <c r="DH397" s="15"/>
      <c r="DI397" s="15"/>
      <c r="DJ397" s="15"/>
      <c r="DK397" s="15"/>
      <c r="DL397" s="15"/>
      <c r="DM397" s="15"/>
      <c r="DN397" s="15"/>
      <c r="DO397" s="15"/>
      <c r="DP397" s="15"/>
      <c r="DQ397" s="15"/>
      <c r="DR397" s="15"/>
      <c r="DS397" s="15"/>
      <c r="DT397" s="15"/>
      <c r="DU397" s="15"/>
      <c r="DV397" s="15"/>
      <c r="DW397" s="15"/>
      <c r="DX397" s="15"/>
      <c r="DY397" s="15"/>
      <c r="DZ397" s="15"/>
      <c r="EA397" s="15"/>
      <c r="EB397" s="15"/>
      <c r="EC397" s="15"/>
      <c r="ED397" s="15"/>
      <c r="EE397" s="15"/>
      <c r="EF397" s="15"/>
      <c r="EG397" s="15"/>
      <c r="EH397" s="15"/>
      <c r="EI397" s="15"/>
      <c r="EJ397" s="15"/>
      <c r="EK397" s="15"/>
      <c r="EL397" s="15"/>
      <c r="EM397" s="15"/>
      <c r="EN397" s="15"/>
      <c r="EO397" s="15"/>
      <c r="EP397" s="15"/>
      <c r="EQ397" s="15"/>
      <c r="ER397" s="15"/>
      <c r="ES397" s="15"/>
      <c r="ET397" s="15"/>
      <c r="EU397" s="15"/>
      <c r="EV397" s="15"/>
      <c r="EW397" s="15"/>
      <c r="EX397" s="15"/>
      <c r="EY397" s="15"/>
      <c r="EZ397" s="15"/>
      <c r="FA397" s="15"/>
      <c r="FB397" s="15"/>
      <c r="FC397" s="15"/>
      <c r="FD397" s="15"/>
      <c r="FE397" s="15"/>
      <c r="FF397" s="15"/>
      <c r="FG397" s="15"/>
      <c r="FH397" s="15"/>
      <c r="FI397" s="15"/>
      <c r="FJ397" s="15"/>
      <c r="FK397" s="15"/>
      <c r="FL397" s="15"/>
      <c r="FM397" s="15"/>
      <c r="FN397" s="15"/>
      <c r="FO397" s="15"/>
      <c r="FP397" s="15"/>
      <c r="FQ397" s="15"/>
      <c r="FR397" s="15"/>
      <c r="FS397" s="15"/>
      <c r="FT397" s="15"/>
      <c r="FU397" s="15"/>
      <c r="FV397" s="15"/>
      <c r="FW397" s="15"/>
      <c r="FX397" s="15"/>
      <c r="FY397" s="15"/>
      <c r="FZ397" s="15"/>
      <c r="GA397" s="15"/>
      <c r="GB397" s="15"/>
      <c r="GC397" s="15"/>
      <c r="GD397" s="15"/>
      <c r="GE397" s="15"/>
      <c r="GF397" s="15"/>
      <c r="GG397" s="15"/>
      <c r="GH397" s="15"/>
      <c r="GI397" s="15"/>
      <c r="GJ397" s="15"/>
      <c r="GK397" s="15"/>
      <c r="GL397" s="15"/>
    </row>
    <row r="398" spans="97:194" ht="5.25" customHeight="1" x14ac:dyDescent="0.25">
      <c r="CS398" s="3"/>
      <c r="CT398" s="15"/>
      <c r="CU398" s="15"/>
      <c r="CV398" s="15"/>
      <c r="CW398" s="15"/>
      <c r="CX398" s="15"/>
      <c r="CY398" s="15"/>
      <c r="CZ398" s="15"/>
      <c r="DA398" s="15"/>
      <c r="DB398" s="15"/>
      <c r="DC398" s="15"/>
      <c r="DD398" s="15"/>
      <c r="DE398" s="15"/>
      <c r="DF398" s="15"/>
      <c r="DG398" s="15"/>
      <c r="DH398" s="15"/>
      <c r="DI398" s="15"/>
      <c r="DJ398" s="15"/>
      <c r="DK398" s="15"/>
      <c r="DL398" s="15"/>
      <c r="DM398" s="15"/>
      <c r="DN398" s="15"/>
      <c r="DO398" s="15"/>
      <c r="DP398" s="15"/>
      <c r="DQ398" s="15"/>
      <c r="DR398" s="15"/>
      <c r="DS398" s="15"/>
      <c r="DT398" s="15"/>
      <c r="DU398" s="15"/>
      <c r="DV398" s="15"/>
      <c r="DW398" s="15"/>
      <c r="DX398" s="15"/>
      <c r="DY398" s="15"/>
      <c r="DZ398" s="15"/>
      <c r="EA398" s="15"/>
      <c r="EB398" s="15"/>
      <c r="EC398" s="15"/>
      <c r="ED398" s="15"/>
      <c r="EE398" s="15"/>
      <c r="EF398" s="15"/>
      <c r="EG398" s="15"/>
      <c r="EH398" s="15"/>
      <c r="EI398" s="15"/>
      <c r="EJ398" s="15"/>
      <c r="EK398" s="15"/>
      <c r="EL398" s="15"/>
      <c r="EM398" s="15"/>
      <c r="EN398" s="15"/>
      <c r="EO398" s="15"/>
      <c r="EP398" s="15"/>
      <c r="EQ398" s="15"/>
      <c r="ER398" s="15"/>
      <c r="ES398" s="15"/>
      <c r="ET398" s="15"/>
      <c r="EU398" s="15"/>
      <c r="EV398" s="15"/>
      <c r="EW398" s="15"/>
      <c r="EX398" s="15"/>
      <c r="EY398" s="15"/>
      <c r="EZ398" s="15"/>
      <c r="FA398" s="15"/>
      <c r="FB398" s="15"/>
      <c r="FC398" s="15"/>
      <c r="FD398" s="15"/>
      <c r="FE398" s="15"/>
      <c r="FF398" s="15"/>
      <c r="FG398" s="15"/>
      <c r="FH398" s="15"/>
      <c r="FI398" s="15"/>
      <c r="FJ398" s="15"/>
      <c r="FK398" s="15"/>
      <c r="FL398" s="15"/>
      <c r="FM398" s="15"/>
      <c r="FN398" s="15"/>
      <c r="FO398" s="15"/>
      <c r="FP398" s="15"/>
      <c r="FQ398" s="15"/>
      <c r="FR398" s="15"/>
      <c r="FS398" s="15"/>
      <c r="FT398" s="15"/>
      <c r="FU398" s="15"/>
      <c r="FV398" s="15"/>
      <c r="FW398" s="15"/>
      <c r="FX398" s="15"/>
      <c r="FY398" s="15"/>
      <c r="FZ398" s="15"/>
      <c r="GA398" s="15"/>
      <c r="GB398" s="15"/>
      <c r="GC398" s="15"/>
      <c r="GD398" s="15"/>
      <c r="GE398" s="15"/>
      <c r="GF398" s="15"/>
      <c r="GG398" s="15"/>
      <c r="GH398" s="15"/>
      <c r="GI398" s="15"/>
      <c r="GJ398" s="15"/>
      <c r="GK398" s="15"/>
      <c r="GL398" s="15"/>
    </row>
    <row r="399" spans="97:194" ht="5.25" customHeight="1" x14ac:dyDescent="0.25">
      <c r="CS399" s="3"/>
      <c r="CT399" s="15"/>
      <c r="CU399" s="15"/>
      <c r="CV399" s="15"/>
      <c r="CW399" s="15"/>
      <c r="CX399" s="15"/>
      <c r="CY399" s="15"/>
      <c r="CZ399" s="15"/>
      <c r="DA399" s="15"/>
      <c r="DB399" s="15"/>
      <c r="DC399" s="15"/>
      <c r="DD399" s="15"/>
      <c r="DE399" s="15"/>
      <c r="DF399" s="15"/>
      <c r="DG399" s="15"/>
      <c r="DH399" s="15"/>
      <c r="DI399" s="15"/>
      <c r="DJ399" s="15"/>
      <c r="DK399" s="15"/>
      <c r="DL399" s="15"/>
      <c r="DM399" s="15"/>
      <c r="DN399" s="15"/>
      <c r="DO399" s="15"/>
      <c r="DP399" s="15"/>
      <c r="DQ399" s="15"/>
      <c r="DR399" s="15"/>
      <c r="DS399" s="15"/>
      <c r="DT399" s="15"/>
      <c r="DU399" s="15"/>
      <c r="DV399" s="15"/>
      <c r="DW399" s="15"/>
      <c r="DX399" s="15"/>
      <c r="DY399" s="15"/>
      <c r="DZ399" s="15"/>
      <c r="EA399" s="15"/>
      <c r="EB399" s="15"/>
      <c r="EC399" s="15"/>
      <c r="ED399" s="15"/>
      <c r="EE399" s="15"/>
      <c r="EF399" s="15"/>
      <c r="EG399" s="15"/>
      <c r="EH399" s="15"/>
      <c r="EI399" s="15"/>
      <c r="EJ399" s="15"/>
      <c r="EK399" s="15"/>
      <c r="EL399" s="15"/>
      <c r="EM399" s="15"/>
      <c r="EN399" s="15"/>
      <c r="EO399" s="15"/>
      <c r="EP399" s="15"/>
      <c r="EQ399" s="15"/>
      <c r="ER399" s="15"/>
      <c r="ES399" s="15"/>
      <c r="ET399" s="15"/>
      <c r="EU399" s="15"/>
      <c r="EV399" s="15"/>
      <c r="EW399" s="15"/>
      <c r="EX399" s="15"/>
      <c r="EY399" s="15"/>
      <c r="EZ399" s="15"/>
      <c r="FA399" s="15"/>
      <c r="FB399" s="15"/>
      <c r="FC399" s="15"/>
      <c r="FD399" s="15"/>
      <c r="FE399" s="15"/>
      <c r="FF399" s="15"/>
      <c r="FG399" s="15"/>
      <c r="FH399" s="15"/>
      <c r="FI399" s="15"/>
      <c r="FJ399" s="15"/>
      <c r="FK399" s="15"/>
      <c r="FL399" s="15"/>
      <c r="FM399" s="15"/>
      <c r="FN399" s="15"/>
      <c r="FO399" s="15"/>
      <c r="FP399" s="15"/>
      <c r="FQ399" s="15"/>
      <c r="FR399" s="15"/>
      <c r="FS399" s="15"/>
      <c r="FT399" s="15"/>
      <c r="FU399" s="15"/>
      <c r="FV399" s="15"/>
      <c r="FW399" s="15"/>
      <c r="FX399" s="15"/>
      <c r="FY399" s="15"/>
      <c r="FZ399" s="15"/>
      <c r="GA399" s="15"/>
      <c r="GB399" s="15"/>
      <c r="GC399" s="15"/>
      <c r="GD399" s="15"/>
      <c r="GE399" s="15"/>
      <c r="GF399" s="15"/>
      <c r="GG399" s="15"/>
      <c r="GH399" s="15"/>
      <c r="GI399" s="15"/>
      <c r="GJ399" s="15"/>
      <c r="GK399" s="15"/>
      <c r="GL399" s="15"/>
    </row>
    <row r="400" spans="97:194" ht="5.25" customHeight="1" x14ac:dyDescent="0.25">
      <c r="CS400" s="3"/>
      <c r="CT400" s="15"/>
      <c r="CU400" s="15"/>
      <c r="CV400" s="15"/>
      <c r="CW400" s="15"/>
      <c r="CX400" s="15"/>
      <c r="CY400" s="15"/>
      <c r="CZ400" s="15"/>
      <c r="DA400" s="15"/>
      <c r="DB400" s="15"/>
      <c r="DC400" s="15"/>
      <c r="DD400" s="15"/>
      <c r="DE400" s="15"/>
      <c r="DF400" s="15"/>
      <c r="DG400" s="15"/>
      <c r="DH400" s="15"/>
      <c r="DI400" s="15"/>
      <c r="DJ400" s="15"/>
      <c r="DK400" s="15"/>
      <c r="DL400" s="15"/>
      <c r="DM400" s="15"/>
      <c r="DN400" s="15"/>
      <c r="DO400" s="15"/>
      <c r="DP400" s="15"/>
      <c r="DQ400" s="15"/>
      <c r="DR400" s="15"/>
      <c r="DS400" s="15"/>
      <c r="DT400" s="15"/>
      <c r="DU400" s="15"/>
      <c r="DV400" s="15"/>
      <c r="DW400" s="15"/>
      <c r="DX400" s="15"/>
      <c r="DY400" s="15"/>
      <c r="DZ400" s="15"/>
      <c r="EA400" s="15"/>
      <c r="EB400" s="15"/>
      <c r="EC400" s="15"/>
      <c r="ED400" s="15"/>
      <c r="EE400" s="15"/>
      <c r="EF400" s="15"/>
      <c r="EG400" s="15"/>
      <c r="EH400" s="15"/>
      <c r="EI400" s="15"/>
      <c r="EJ400" s="15"/>
      <c r="EK400" s="15"/>
      <c r="EL400" s="15"/>
      <c r="EM400" s="15"/>
      <c r="EN400" s="15"/>
      <c r="EO400" s="15"/>
      <c r="EP400" s="15"/>
      <c r="EQ400" s="15"/>
      <c r="ER400" s="15"/>
      <c r="ES400" s="15"/>
      <c r="ET400" s="15"/>
      <c r="EU400" s="15"/>
      <c r="EV400" s="15"/>
      <c r="EW400" s="15"/>
      <c r="EX400" s="15"/>
      <c r="EY400" s="15"/>
      <c r="EZ400" s="15"/>
      <c r="FA400" s="15"/>
      <c r="FB400" s="15"/>
      <c r="FC400" s="15"/>
      <c r="FD400" s="15"/>
      <c r="FE400" s="15"/>
      <c r="FF400" s="15"/>
      <c r="FG400" s="15"/>
      <c r="FH400" s="15"/>
      <c r="FI400" s="15"/>
      <c r="FJ400" s="15"/>
      <c r="FK400" s="15"/>
      <c r="FL400" s="15"/>
      <c r="FM400" s="15"/>
      <c r="FN400" s="15"/>
      <c r="FO400" s="15"/>
      <c r="FP400" s="15"/>
      <c r="FQ400" s="15"/>
      <c r="FR400" s="15"/>
      <c r="FS400" s="15"/>
      <c r="FT400" s="15"/>
      <c r="FU400" s="15"/>
      <c r="FV400" s="15"/>
      <c r="FW400" s="15"/>
      <c r="FX400" s="15"/>
      <c r="FY400" s="15"/>
      <c r="FZ400" s="15"/>
      <c r="GA400" s="15"/>
      <c r="GB400" s="15"/>
      <c r="GC400" s="15"/>
      <c r="GD400" s="15"/>
      <c r="GE400" s="15"/>
      <c r="GF400" s="15"/>
      <c r="GG400" s="15"/>
      <c r="GH400" s="15"/>
      <c r="GI400" s="15"/>
      <c r="GJ400" s="15"/>
      <c r="GK400" s="15"/>
      <c r="GL400" s="15"/>
    </row>
    <row r="401" spans="97:194" ht="5.25" customHeight="1" x14ac:dyDescent="0.25">
      <c r="CS401" s="3"/>
      <c r="CT401" s="15"/>
      <c r="CU401" s="15"/>
      <c r="CV401" s="15"/>
      <c r="CW401" s="15"/>
      <c r="CX401" s="15"/>
      <c r="CY401" s="15"/>
      <c r="CZ401" s="15"/>
      <c r="DA401" s="15"/>
      <c r="DB401" s="15"/>
      <c r="DC401" s="15"/>
      <c r="DD401" s="15"/>
      <c r="DE401" s="15"/>
      <c r="DF401" s="15"/>
      <c r="DG401" s="15"/>
      <c r="DH401" s="15"/>
      <c r="DI401" s="15"/>
      <c r="DJ401" s="15"/>
      <c r="DK401" s="15"/>
      <c r="DL401" s="15"/>
      <c r="DM401" s="15"/>
      <c r="DN401" s="15"/>
      <c r="DO401" s="15"/>
      <c r="DP401" s="15"/>
      <c r="DQ401" s="15"/>
      <c r="DR401" s="15"/>
      <c r="DS401" s="15"/>
      <c r="DT401" s="15"/>
      <c r="DU401" s="15"/>
      <c r="DV401" s="15"/>
      <c r="DW401" s="15"/>
      <c r="DX401" s="15"/>
      <c r="DY401" s="15"/>
      <c r="DZ401" s="15"/>
      <c r="EA401" s="15"/>
      <c r="EB401" s="15"/>
      <c r="EC401" s="15"/>
      <c r="ED401" s="15"/>
      <c r="EE401" s="15"/>
      <c r="EF401" s="15"/>
      <c r="EG401" s="15"/>
      <c r="EH401" s="15"/>
      <c r="EI401" s="15"/>
      <c r="EJ401" s="15"/>
      <c r="EK401" s="15"/>
      <c r="EL401" s="15"/>
      <c r="EM401" s="15"/>
      <c r="EN401" s="15"/>
      <c r="EO401" s="15"/>
      <c r="EP401" s="15"/>
      <c r="EQ401" s="15"/>
      <c r="ER401" s="15"/>
      <c r="ES401" s="15"/>
      <c r="ET401" s="15"/>
      <c r="EU401" s="15"/>
      <c r="EV401" s="15"/>
      <c r="EW401" s="15"/>
      <c r="EX401" s="15"/>
      <c r="EY401" s="15"/>
      <c r="EZ401" s="15"/>
      <c r="FA401" s="15"/>
      <c r="FB401" s="15"/>
      <c r="FC401" s="15"/>
      <c r="FD401" s="15"/>
      <c r="FE401" s="15"/>
      <c r="FF401" s="15"/>
      <c r="FG401" s="15"/>
      <c r="FH401" s="15"/>
      <c r="FI401" s="15"/>
      <c r="FJ401" s="15"/>
      <c r="FK401" s="15"/>
      <c r="FL401" s="15"/>
      <c r="FM401" s="15"/>
      <c r="FN401" s="15"/>
      <c r="FO401" s="15"/>
      <c r="FP401" s="15"/>
      <c r="FQ401" s="15"/>
      <c r="FR401" s="15"/>
      <c r="FS401" s="15"/>
      <c r="FT401" s="15"/>
      <c r="FU401" s="15"/>
      <c r="FV401" s="15"/>
      <c r="FW401" s="15"/>
      <c r="FX401" s="15"/>
      <c r="FY401" s="15"/>
      <c r="FZ401" s="15"/>
      <c r="GA401" s="15"/>
      <c r="GB401" s="15"/>
      <c r="GC401" s="15"/>
      <c r="GD401" s="15"/>
      <c r="GE401" s="15"/>
      <c r="GF401" s="15"/>
      <c r="GG401" s="15"/>
      <c r="GH401" s="15"/>
      <c r="GI401" s="15"/>
      <c r="GJ401" s="15"/>
      <c r="GK401" s="15"/>
      <c r="GL401" s="15"/>
    </row>
    <row r="402" spans="97:194" ht="5.25" customHeight="1" x14ac:dyDescent="0.25">
      <c r="CS402" s="3"/>
      <c r="CT402" s="15"/>
      <c r="CU402" s="15"/>
      <c r="CV402" s="15"/>
      <c r="CW402" s="15"/>
      <c r="CX402" s="15"/>
      <c r="CY402" s="15"/>
      <c r="CZ402" s="15"/>
      <c r="DA402" s="15"/>
      <c r="DB402" s="15"/>
      <c r="DC402" s="15"/>
      <c r="DD402" s="15"/>
      <c r="DE402" s="15"/>
      <c r="DF402" s="15"/>
      <c r="DG402" s="15"/>
      <c r="DH402" s="15"/>
      <c r="DI402" s="15"/>
      <c r="DJ402" s="15"/>
      <c r="DK402" s="15"/>
      <c r="DL402" s="15"/>
      <c r="DM402" s="15"/>
      <c r="DN402" s="15"/>
      <c r="DO402" s="15"/>
      <c r="DP402" s="15"/>
      <c r="DQ402" s="15"/>
      <c r="DR402" s="15"/>
      <c r="DS402" s="15"/>
      <c r="DT402" s="15"/>
      <c r="DU402" s="15"/>
      <c r="DV402" s="15"/>
      <c r="DW402" s="15"/>
      <c r="DX402" s="15"/>
      <c r="DY402" s="15"/>
      <c r="DZ402" s="15"/>
      <c r="EA402" s="15"/>
      <c r="EB402" s="15"/>
      <c r="EC402" s="15"/>
      <c r="ED402" s="15"/>
      <c r="EE402" s="15"/>
      <c r="EF402" s="15"/>
      <c r="EG402" s="15"/>
      <c r="EH402" s="15"/>
      <c r="EI402" s="15"/>
      <c r="EJ402" s="15"/>
      <c r="EK402" s="15"/>
      <c r="EL402" s="15"/>
      <c r="EM402" s="15"/>
      <c r="EN402" s="15"/>
      <c r="EO402" s="15"/>
      <c r="EP402" s="15"/>
      <c r="EQ402" s="15"/>
      <c r="ER402" s="15"/>
      <c r="ES402" s="15"/>
      <c r="ET402" s="15"/>
      <c r="EU402" s="15"/>
      <c r="EV402" s="15"/>
      <c r="EW402" s="15"/>
      <c r="EX402" s="15"/>
      <c r="EY402" s="15"/>
      <c r="EZ402" s="15"/>
      <c r="FA402" s="15"/>
      <c r="FB402" s="15"/>
      <c r="FC402" s="15"/>
      <c r="FD402" s="15"/>
      <c r="FE402" s="15"/>
      <c r="FF402" s="15"/>
      <c r="FG402" s="15"/>
      <c r="FH402" s="15"/>
      <c r="FI402" s="15"/>
      <c r="FJ402" s="15"/>
      <c r="FK402" s="15"/>
      <c r="FL402" s="15"/>
      <c r="FM402" s="15"/>
      <c r="FN402" s="15"/>
      <c r="FO402" s="15"/>
      <c r="FP402" s="15"/>
      <c r="FQ402" s="15"/>
      <c r="FR402" s="15"/>
      <c r="FS402" s="15"/>
      <c r="FT402" s="15"/>
      <c r="FU402" s="15"/>
      <c r="FV402" s="15"/>
      <c r="FW402" s="15"/>
      <c r="FX402" s="15"/>
      <c r="FY402" s="15"/>
      <c r="FZ402" s="15"/>
      <c r="GA402" s="15"/>
      <c r="GB402" s="15"/>
      <c r="GC402" s="15"/>
      <c r="GD402" s="15"/>
      <c r="GE402" s="15"/>
      <c r="GF402" s="15"/>
      <c r="GG402" s="15"/>
      <c r="GH402" s="15"/>
      <c r="GI402" s="15"/>
      <c r="GJ402" s="15"/>
      <c r="GK402" s="15"/>
      <c r="GL402" s="15"/>
    </row>
    <row r="403" spans="97:194" ht="5.25" customHeight="1" x14ac:dyDescent="0.25">
      <c r="CS403" s="3"/>
      <c r="CT403" s="15"/>
      <c r="CU403" s="15"/>
      <c r="CV403" s="15"/>
      <c r="CW403" s="15"/>
      <c r="CX403" s="15"/>
      <c r="CY403" s="15"/>
      <c r="CZ403" s="15"/>
      <c r="DA403" s="15"/>
      <c r="DB403" s="15"/>
      <c r="DC403" s="15"/>
      <c r="DD403" s="15"/>
      <c r="DE403" s="15"/>
      <c r="DF403" s="15"/>
      <c r="DG403" s="15"/>
      <c r="DH403" s="15"/>
      <c r="DI403" s="15"/>
      <c r="DJ403" s="15"/>
      <c r="DK403" s="15"/>
      <c r="DL403" s="15"/>
      <c r="DM403" s="15"/>
      <c r="DN403" s="15"/>
      <c r="DO403" s="15"/>
      <c r="DP403" s="15"/>
      <c r="DQ403" s="15"/>
      <c r="DR403" s="15"/>
      <c r="DS403" s="15"/>
      <c r="DT403" s="15"/>
      <c r="DU403" s="15"/>
      <c r="DV403" s="15"/>
      <c r="DW403" s="15"/>
      <c r="DX403" s="15"/>
      <c r="DY403" s="15"/>
      <c r="DZ403" s="15"/>
      <c r="EA403" s="15"/>
      <c r="EB403" s="15"/>
      <c r="EC403" s="15"/>
      <c r="ED403" s="15"/>
      <c r="EE403" s="15"/>
      <c r="EF403" s="15"/>
      <c r="EG403" s="15"/>
      <c r="EH403" s="15"/>
      <c r="EI403" s="15"/>
      <c r="EJ403" s="15"/>
      <c r="EK403" s="15"/>
      <c r="EL403" s="15"/>
      <c r="EM403" s="15"/>
      <c r="EN403" s="15"/>
      <c r="EO403" s="15"/>
      <c r="EP403" s="15"/>
      <c r="EQ403" s="15"/>
      <c r="ER403" s="15"/>
      <c r="ES403" s="15"/>
      <c r="ET403" s="15"/>
      <c r="EU403" s="15"/>
      <c r="EV403" s="15"/>
      <c r="EW403" s="15"/>
      <c r="EX403" s="15"/>
      <c r="EY403" s="15"/>
      <c r="EZ403" s="15"/>
      <c r="FA403" s="15"/>
      <c r="FB403" s="15"/>
      <c r="FC403" s="15"/>
      <c r="FD403" s="15"/>
      <c r="FE403" s="15"/>
      <c r="FF403" s="15"/>
      <c r="FG403" s="15"/>
      <c r="FH403" s="15"/>
      <c r="FI403" s="15"/>
      <c r="FJ403" s="15"/>
      <c r="FK403" s="15"/>
      <c r="FL403" s="15"/>
      <c r="FM403" s="15"/>
      <c r="FN403" s="15"/>
      <c r="FO403" s="15"/>
      <c r="FP403" s="15"/>
      <c r="FQ403" s="15"/>
      <c r="FR403" s="15"/>
      <c r="FS403" s="15"/>
      <c r="FT403" s="15"/>
      <c r="FU403" s="15"/>
      <c r="FV403" s="15"/>
      <c r="FW403" s="15"/>
      <c r="FX403" s="15"/>
      <c r="FY403" s="15"/>
      <c r="FZ403" s="15"/>
      <c r="GA403" s="15"/>
      <c r="GB403" s="15"/>
      <c r="GC403" s="15"/>
      <c r="GD403" s="15"/>
      <c r="GE403" s="15"/>
      <c r="GF403" s="15"/>
      <c r="GG403" s="15"/>
      <c r="GH403" s="15"/>
      <c r="GI403" s="15"/>
      <c r="GJ403" s="15"/>
      <c r="GK403" s="15"/>
      <c r="GL403" s="15"/>
    </row>
    <row r="404" spans="97:194" ht="5.25" customHeight="1" x14ac:dyDescent="0.25">
      <c r="CS404" s="3"/>
      <c r="CT404" s="15"/>
      <c r="CU404" s="15"/>
      <c r="CV404" s="15"/>
      <c r="CW404" s="15"/>
      <c r="CX404" s="15"/>
      <c r="CY404" s="15"/>
      <c r="CZ404" s="15"/>
      <c r="DA404" s="15"/>
      <c r="DB404" s="15"/>
      <c r="DC404" s="15"/>
      <c r="DD404" s="15"/>
      <c r="DE404" s="15"/>
      <c r="DF404" s="15"/>
      <c r="DG404" s="15"/>
      <c r="DH404" s="15"/>
      <c r="DI404" s="15"/>
      <c r="DJ404" s="15"/>
      <c r="DK404" s="15"/>
      <c r="DL404" s="15"/>
      <c r="DM404" s="15"/>
      <c r="DN404" s="15"/>
      <c r="DO404" s="15"/>
      <c r="DP404" s="15"/>
      <c r="DQ404" s="15"/>
      <c r="DR404" s="15"/>
      <c r="DS404" s="15"/>
      <c r="DT404" s="15"/>
      <c r="DU404" s="15"/>
      <c r="DV404" s="15"/>
      <c r="DW404" s="15"/>
      <c r="DX404" s="15"/>
      <c r="DY404" s="15"/>
      <c r="DZ404" s="15"/>
      <c r="EA404" s="15"/>
      <c r="EB404" s="15"/>
      <c r="EC404" s="15"/>
      <c r="ED404" s="15"/>
      <c r="EE404" s="15"/>
      <c r="EF404" s="15"/>
      <c r="EG404" s="15"/>
      <c r="EH404" s="15"/>
      <c r="EI404" s="15"/>
      <c r="EJ404" s="15"/>
      <c r="EK404" s="15"/>
      <c r="EL404" s="15"/>
      <c r="EM404" s="15"/>
      <c r="EN404" s="15"/>
      <c r="EO404" s="15"/>
      <c r="EP404" s="15"/>
      <c r="EQ404" s="15"/>
      <c r="ER404" s="15"/>
      <c r="ES404" s="15"/>
      <c r="ET404" s="15"/>
      <c r="EU404" s="15"/>
      <c r="EV404" s="15"/>
      <c r="EW404" s="15"/>
      <c r="EX404" s="15"/>
      <c r="EY404" s="15"/>
      <c r="EZ404" s="15"/>
      <c r="FA404" s="15"/>
      <c r="FB404" s="15"/>
      <c r="FC404" s="15"/>
      <c r="FD404" s="15"/>
      <c r="FE404" s="15"/>
      <c r="FF404" s="15"/>
      <c r="FG404" s="15"/>
      <c r="FH404" s="15"/>
      <c r="FI404" s="15"/>
      <c r="FJ404" s="15"/>
      <c r="FK404" s="15"/>
      <c r="FL404" s="15"/>
      <c r="FM404" s="15"/>
      <c r="FN404" s="15"/>
      <c r="FO404" s="15"/>
      <c r="FP404" s="15"/>
      <c r="FQ404" s="15"/>
      <c r="FR404" s="15"/>
      <c r="FS404" s="15"/>
      <c r="FT404" s="15"/>
      <c r="FU404" s="15"/>
      <c r="FV404" s="15"/>
      <c r="FW404" s="15"/>
      <c r="FX404" s="15"/>
      <c r="FY404" s="15"/>
      <c r="FZ404" s="15"/>
      <c r="GA404" s="15"/>
      <c r="GB404" s="15"/>
      <c r="GC404" s="15"/>
      <c r="GD404" s="15"/>
      <c r="GE404" s="15"/>
      <c r="GF404" s="15"/>
      <c r="GG404" s="15"/>
      <c r="GH404" s="15"/>
      <c r="GI404" s="15"/>
      <c r="GJ404" s="15"/>
      <c r="GK404" s="15"/>
      <c r="GL404" s="15"/>
    </row>
    <row r="405" spans="97:194" ht="5.25" customHeight="1" x14ac:dyDescent="0.25">
      <c r="CS405" s="3"/>
      <c r="CT405" s="15"/>
      <c r="CU405" s="15"/>
      <c r="CV405" s="15"/>
      <c r="CW405" s="15"/>
      <c r="CX405" s="15"/>
      <c r="CY405" s="15"/>
      <c r="CZ405" s="15"/>
      <c r="DA405" s="15"/>
      <c r="DB405" s="15"/>
      <c r="DC405" s="15"/>
      <c r="DD405" s="15"/>
      <c r="DE405" s="15"/>
      <c r="DF405" s="15"/>
      <c r="DG405" s="15"/>
      <c r="DH405" s="15"/>
      <c r="DI405" s="15"/>
      <c r="DJ405" s="15"/>
      <c r="DK405" s="15"/>
      <c r="DL405" s="15"/>
      <c r="DM405" s="15"/>
      <c r="DN405" s="15"/>
      <c r="DO405" s="15"/>
      <c r="DP405" s="15"/>
      <c r="DQ405" s="15"/>
      <c r="DR405" s="15"/>
      <c r="DS405" s="15"/>
      <c r="DT405" s="15"/>
      <c r="DU405" s="15"/>
      <c r="DV405" s="15"/>
      <c r="DW405" s="15"/>
      <c r="DX405" s="15"/>
      <c r="DY405" s="15"/>
      <c r="DZ405" s="15"/>
      <c r="EA405" s="15"/>
      <c r="EB405" s="15"/>
      <c r="EC405" s="15"/>
      <c r="ED405" s="15"/>
      <c r="EE405" s="15"/>
      <c r="EF405" s="15"/>
      <c r="EG405" s="15"/>
      <c r="EH405" s="15"/>
      <c r="EI405" s="15"/>
      <c r="EJ405" s="15"/>
      <c r="EK405" s="15"/>
      <c r="EL405" s="15"/>
      <c r="EM405" s="15"/>
      <c r="EN405" s="15"/>
      <c r="EO405" s="15"/>
      <c r="EP405" s="15"/>
      <c r="EQ405" s="15"/>
      <c r="ER405" s="15"/>
      <c r="ES405" s="15"/>
      <c r="ET405" s="15"/>
      <c r="EU405" s="15"/>
      <c r="EV405" s="15"/>
      <c r="EW405" s="15"/>
      <c r="EX405" s="15"/>
      <c r="EY405" s="15"/>
      <c r="EZ405" s="15"/>
      <c r="FA405" s="15"/>
      <c r="FB405" s="15"/>
      <c r="FC405" s="15"/>
      <c r="FD405" s="15"/>
      <c r="FE405" s="15"/>
      <c r="FF405" s="15"/>
      <c r="FG405" s="15"/>
      <c r="FH405" s="15"/>
      <c r="FI405" s="15"/>
      <c r="FJ405" s="15"/>
      <c r="FK405" s="15"/>
      <c r="FL405" s="15"/>
      <c r="FM405" s="15"/>
      <c r="FN405" s="15"/>
      <c r="FO405" s="15"/>
      <c r="FP405" s="15"/>
      <c r="FQ405" s="15"/>
      <c r="FR405" s="15"/>
      <c r="FS405" s="15"/>
      <c r="FT405" s="15"/>
      <c r="FU405" s="15"/>
      <c r="FV405" s="15"/>
      <c r="FW405" s="15"/>
      <c r="FX405" s="15"/>
      <c r="FY405" s="15"/>
      <c r="FZ405" s="15"/>
      <c r="GA405" s="15"/>
      <c r="GB405" s="15"/>
      <c r="GC405" s="15"/>
      <c r="GD405" s="15"/>
      <c r="GE405" s="15"/>
      <c r="GF405" s="15"/>
      <c r="GG405" s="15"/>
      <c r="GH405" s="15"/>
      <c r="GI405" s="15"/>
      <c r="GJ405" s="15"/>
      <c r="GK405" s="15"/>
      <c r="GL405" s="15"/>
    </row>
    <row r="406" spans="97:194" ht="5.25" customHeight="1" x14ac:dyDescent="0.25">
      <c r="CS406" s="3"/>
      <c r="CT406" s="15"/>
      <c r="CU406" s="15"/>
      <c r="CV406" s="15"/>
      <c r="CW406" s="15"/>
      <c r="CX406" s="15"/>
      <c r="CY406" s="15"/>
      <c r="CZ406" s="15"/>
      <c r="DA406" s="15"/>
      <c r="DB406" s="15"/>
      <c r="DC406" s="15"/>
      <c r="DD406" s="15"/>
      <c r="DE406" s="15"/>
      <c r="DF406" s="15"/>
      <c r="DG406" s="15"/>
      <c r="DH406" s="15"/>
      <c r="DI406" s="15"/>
      <c r="DJ406" s="15"/>
      <c r="DK406" s="15"/>
      <c r="DL406" s="15"/>
      <c r="DM406" s="15"/>
      <c r="DN406" s="15"/>
      <c r="DO406" s="15"/>
      <c r="DP406" s="15"/>
      <c r="DQ406" s="15"/>
      <c r="DR406" s="15"/>
      <c r="DS406" s="15"/>
      <c r="DT406" s="15"/>
      <c r="DU406" s="15"/>
      <c r="DV406" s="15"/>
      <c r="DW406" s="15"/>
      <c r="DX406" s="15"/>
      <c r="DY406" s="15"/>
      <c r="DZ406" s="15"/>
      <c r="EA406" s="15"/>
      <c r="EB406" s="15"/>
      <c r="EC406" s="15"/>
      <c r="ED406" s="15"/>
      <c r="EE406" s="15"/>
      <c r="EF406" s="15"/>
      <c r="EG406" s="15"/>
      <c r="EH406" s="15"/>
      <c r="EI406" s="15"/>
      <c r="EJ406" s="15"/>
      <c r="EK406" s="15"/>
      <c r="EL406" s="15"/>
      <c r="EM406" s="15"/>
      <c r="EN406" s="15"/>
      <c r="EO406" s="15"/>
      <c r="EP406" s="15"/>
      <c r="EQ406" s="15"/>
      <c r="ER406" s="15"/>
      <c r="ES406" s="15"/>
      <c r="ET406" s="15"/>
      <c r="EU406" s="15"/>
      <c r="EV406" s="15"/>
      <c r="EW406" s="15"/>
      <c r="EX406" s="15"/>
      <c r="EY406" s="15"/>
      <c r="EZ406" s="15"/>
      <c r="FA406" s="15"/>
      <c r="FB406" s="15"/>
      <c r="FC406" s="15"/>
      <c r="FD406" s="15"/>
      <c r="FE406" s="15"/>
      <c r="FF406" s="15"/>
      <c r="FG406" s="15"/>
      <c r="FH406" s="15"/>
      <c r="FI406" s="15"/>
      <c r="FJ406" s="15"/>
      <c r="FK406" s="15"/>
      <c r="FL406" s="15"/>
      <c r="FM406" s="15"/>
      <c r="FN406" s="15"/>
      <c r="FO406" s="15"/>
      <c r="FP406" s="15"/>
      <c r="FQ406" s="15"/>
      <c r="FR406" s="15"/>
      <c r="FS406" s="15"/>
      <c r="FT406" s="15"/>
      <c r="FU406" s="15"/>
      <c r="FV406" s="15"/>
      <c r="FW406" s="15"/>
      <c r="FX406" s="15"/>
      <c r="FY406" s="15"/>
      <c r="FZ406" s="15"/>
      <c r="GA406" s="15"/>
      <c r="GB406" s="15"/>
      <c r="GC406" s="15"/>
      <c r="GD406" s="15"/>
      <c r="GE406" s="15"/>
      <c r="GF406" s="15"/>
      <c r="GG406" s="15"/>
      <c r="GH406" s="15"/>
      <c r="GI406" s="15"/>
      <c r="GJ406" s="15"/>
      <c r="GK406" s="15"/>
      <c r="GL406" s="15"/>
    </row>
    <row r="407" spans="97:194" ht="5.25" customHeight="1" x14ac:dyDescent="0.25">
      <c r="CS407" s="3"/>
      <c r="CT407" s="15"/>
      <c r="CU407" s="15"/>
      <c r="CV407" s="15"/>
      <c r="CW407" s="15"/>
      <c r="CX407" s="15"/>
      <c r="CY407" s="15"/>
      <c r="CZ407" s="15"/>
      <c r="DA407" s="15"/>
      <c r="DB407" s="15"/>
      <c r="DC407" s="15"/>
      <c r="DD407" s="15"/>
      <c r="DE407" s="15"/>
      <c r="DF407" s="15"/>
      <c r="DG407" s="15"/>
      <c r="DH407" s="15"/>
      <c r="DI407" s="15"/>
      <c r="DJ407" s="15"/>
      <c r="DK407" s="15"/>
      <c r="DL407" s="15"/>
      <c r="DM407" s="15"/>
      <c r="DN407" s="15"/>
      <c r="DO407" s="15"/>
      <c r="DP407" s="15"/>
      <c r="DQ407" s="15"/>
      <c r="DR407" s="15"/>
      <c r="DS407" s="15"/>
      <c r="DT407" s="15"/>
      <c r="DU407" s="15"/>
      <c r="DV407" s="15"/>
      <c r="DW407" s="15"/>
      <c r="DX407" s="15"/>
      <c r="DY407" s="15"/>
      <c r="DZ407" s="15"/>
      <c r="EA407" s="15"/>
      <c r="EB407" s="15"/>
      <c r="EC407" s="15"/>
      <c r="ED407" s="15"/>
      <c r="EE407" s="15"/>
      <c r="EF407" s="15"/>
      <c r="EG407" s="15"/>
      <c r="EH407" s="15"/>
      <c r="EI407" s="15"/>
      <c r="EJ407" s="15"/>
      <c r="EK407" s="15"/>
      <c r="EL407" s="15"/>
      <c r="EM407" s="15"/>
      <c r="EN407" s="15"/>
      <c r="EO407" s="15"/>
      <c r="EP407" s="15"/>
      <c r="EQ407" s="15"/>
      <c r="ER407" s="15"/>
      <c r="ES407" s="15"/>
      <c r="ET407" s="15"/>
      <c r="EU407" s="15"/>
      <c r="EV407" s="15"/>
      <c r="EW407" s="15"/>
      <c r="EX407" s="15"/>
      <c r="EY407" s="15"/>
      <c r="EZ407" s="15"/>
      <c r="FA407" s="15"/>
      <c r="FB407" s="15"/>
      <c r="FC407" s="15"/>
      <c r="FD407" s="15"/>
      <c r="FE407" s="15"/>
      <c r="FF407" s="15"/>
      <c r="FG407" s="15"/>
      <c r="FH407" s="15"/>
      <c r="FI407" s="15"/>
      <c r="FJ407" s="15"/>
      <c r="FK407" s="15"/>
      <c r="FL407" s="15"/>
      <c r="FM407" s="15"/>
      <c r="FN407" s="15"/>
      <c r="FO407" s="15"/>
      <c r="FP407" s="15"/>
      <c r="FQ407" s="15"/>
      <c r="FR407" s="15"/>
      <c r="FS407" s="15"/>
      <c r="FT407" s="15"/>
      <c r="FU407" s="15"/>
      <c r="FV407" s="15"/>
      <c r="FW407" s="15"/>
      <c r="FX407" s="15"/>
      <c r="FY407" s="15"/>
      <c r="FZ407" s="15"/>
      <c r="GA407" s="15"/>
      <c r="GB407" s="15"/>
      <c r="GC407" s="15"/>
      <c r="GD407" s="15"/>
      <c r="GE407" s="15"/>
      <c r="GF407" s="15"/>
      <c r="GG407" s="15"/>
      <c r="GH407" s="15"/>
      <c r="GI407" s="15"/>
      <c r="GJ407" s="15"/>
      <c r="GK407" s="15"/>
      <c r="GL407" s="15"/>
    </row>
    <row r="408" spans="97:194" ht="5.25" customHeight="1" x14ac:dyDescent="0.25">
      <c r="CS408" s="3"/>
      <c r="CT408" s="15"/>
      <c r="CU408" s="15"/>
      <c r="CV408" s="15"/>
      <c r="CW408" s="15"/>
      <c r="CX408" s="15"/>
      <c r="CY408" s="15"/>
      <c r="CZ408" s="15"/>
      <c r="DA408" s="15"/>
      <c r="DB408" s="15"/>
      <c r="DC408" s="15"/>
      <c r="DD408" s="15"/>
      <c r="DE408" s="15"/>
      <c r="DF408" s="15"/>
      <c r="DG408" s="15"/>
      <c r="DH408" s="15"/>
      <c r="DI408" s="15"/>
      <c r="DJ408" s="15"/>
      <c r="DK408" s="15"/>
      <c r="DL408" s="15"/>
      <c r="DM408" s="15"/>
      <c r="DN408" s="15"/>
      <c r="DO408" s="15"/>
      <c r="DP408" s="15"/>
      <c r="DQ408" s="15"/>
      <c r="DR408" s="15"/>
      <c r="DS408" s="15"/>
      <c r="DT408" s="15"/>
      <c r="DU408" s="15"/>
      <c r="DV408" s="15"/>
      <c r="DW408" s="15"/>
      <c r="DX408" s="15"/>
      <c r="DY408" s="15"/>
      <c r="DZ408" s="15"/>
      <c r="EA408" s="15"/>
      <c r="EB408" s="15"/>
      <c r="EC408" s="15"/>
      <c r="ED408" s="15"/>
      <c r="EE408" s="15"/>
      <c r="EF408" s="15"/>
      <c r="EG408" s="15"/>
      <c r="EH408" s="15"/>
      <c r="EI408" s="15"/>
      <c r="EJ408" s="15"/>
      <c r="EK408" s="15"/>
      <c r="EL408" s="15"/>
      <c r="EM408" s="15"/>
      <c r="EN408" s="15"/>
      <c r="EO408" s="15"/>
      <c r="EP408" s="15"/>
      <c r="EQ408" s="15"/>
      <c r="ER408" s="15"/>
      <c r="ES408" s="15"/>
      <c r="ET408" s="15"/>
      <c r="EU408" s="15"/>
      <c r="EV408" s="15"/>
      <c r="EW408" s="15"/>
      <c r="EX408" s="15"/>
      <c r="EY408" s="15"/>
      <c r="EZ408" s="15"/>
      <c r="FA408" s="15"/>
      <c r="FB408" s="15"/>
      <c r="FC408" s="15"/>
      <c r="FD408" s="15"/>
      <c r="FE408" s="15"/>
      <c r="FF408" s="15"/>
      <c r="FG408" s="15"/>
      <c r="FH408" s="15"/>
      <c r="FI408" s="15"/>
      <c r="FJ408" s="15"/>
      <c r="FK408" s="15"/>
      <c r="FL408" s="15"/>
      <c r="FM408" s="15"/>
      <c r="FN408" s="15"/>
      <c r="FO408" s="15"/>
      <c r="FP408" s="15"/>
      <c r="FQ408" s="15"/>
      <c r="FR408" s="15"/>
      <c r="FS408" s="15"/>
      <c r="FT408" s="15"/>
      <c r="FU408" s="15"/>
      <c r="FV408" s="15"/>
      <c r="FW408" s="15"/>
      <c r="FX408" s="15"/>
      <c r="FY408" s="15"/>
      <c r="FZ408" s="15"/>
      <c r="GA408" s="15"/>
      <c r="GB408" s="15"/>
      <c r="GC408" s="15"/>
      <c r="GD408" s="15"/>
      <c r="GE408" s="15"/>
      <c r="GF408" s="15"/>
      <c r="GG408" s="15"/>
      <c r="GH408" s="15"/>
      <c r="GI408" s="15"/>
      <c r="GJ408" s="15"/>
      <c r="GK408" s="15"/>
      <c r="GL408" s="15"/>
    </row>
    <row r="409" spans="97:194" ht="5.25" customHeight="1" x14ac:dyDescent="0.25">
      <c r="CS409" s="3"/>
      <c r="CT409" s="15"/>
      <c r="CU409" s="15"/>
      <c r="CV409" s="15"/>
      <c r="CW409" s="15"/>
      <c r="CX409" s="15"/>
      <c r="CY409" s="15"/>
      <c r="CZ409" s="15"/>
      <c r="DA409" s="15"/>
      <c r="DB409" s="15"/>
      <c r="DC409" s="15"/>
      <c r="DD409" s="15"/>
      <c r="DE409" s="15"/>
      <c r="DF409" s="15"/>
      <c r="DG409" s="15"/>
      <c r="DH409" s="15"/>
      <c r="DI409" s="15"/>
      <c r="DJ409" s="15"/>
      <c r="DK409" s="15"/>
      <c r="DL409" s="15"/>
      <c r="DM409" s="15"/>
      <c r="DN409" s="15"/>
      <c r="DO409" s="15"/>
      <c r="DP409" s="15"/>
      <c r="DQ409" s="15"/>
      <c r="DR409" s="15"/>
      <c r="DS409" s="15"/>
      <c r="DT409" s="15"/>
      <c r="DU409" s="15"/>
      <c r="DV409" s="15"/>
      <c r="DW409" s="15"/>
      <c r="DX409" s="15"/>
      <c r="DY409" s="15"/>
      <c r="DZ409" s="15"/>
      <c r="EA409" s="15"/>
      <c r="EB409" s="15"/>
      <c r="EC409" s="15"/>
      <c r="ED409" s="15"/>
      <c r="EE409" s="15"/>
      <c r="EF409" s="15"/>
      <c r="EG409" s="15"/>
      <c r="EH409" s="15"/>
      <c r="EI409" s="15"/>
      <c r="EJ409" s="15"/>
      <c r="EK409" s="15"/>
      <c r="EL409" s="15"/>
      <c r="EM409" s="15"/>
      <c r="EN409" s="15"/>
      <c r="EO409" s="15"/>
      <c r="EP409" s="15"/>
      <c r="EQ409" s="15"/>
      <c r="ER409" s="15"/>
      <c r="ES409" s="15"/>
      <c r="ET409" s="15"/>
      <c r="EU409" s="15"/>
      <c r="EV409" s="15"/>
      <c r="EW409" s="15"/>
      <c r="EX409" s="15"/>
      <c r="EY409" s="15"/>
      <c r="EZ409" s="15"/>
      <c r="FA409" s="15"/>
      <c r="FB409" s="15"/>
      <c r="FC409" s="15"/>
      <c r="FD409" s="15"/>
      <c r="FE409" s="15"/>
      <c r="FF409" s="15"/>
      <c r="FG409" s="15"/>
      <c r="FH409" s="15"/>
      <c r="FI409" s="15"/>
      <c r="FJ409" s="15"/>
      <c r="FK409" s="15"/>
      <c r="FL409" s="15"/>
      <c r="FM409" s="15"/>
      <c r="FN409" s="15"/>
      <c r="FO409" s="15"/>
      <c r="FP409" s="15"/>
      <c r="FQ409" s="15"/>
      <c r="FR409" s="15"/>
      <c r="FS409" s="15"/>
      <c r="FT409" s="15"/>
      <c r="FU409" s="15"/>
      <c r="FV409" s="15"/>
      <c r="FW409" s="15"/>
      <c r="FX409" s="15"/>
      <c r="FY409" s="15"/>
      <c r="FZ409" s="15"/>
      <c r="GA409" s="15"/>
      <c r="GB409" s="15"/>
      <c r="GC409" s="15"/>
      <c r="GD409" s="15"/>
      <c r="GE409" s="15"/>
      <c r="GF409" s="15"/>
      <c r="GG409" s="15"/>
      <c r="GH409" s="15"/>
      <c r="GI409" s="15"/>
      <c r="GJ409" s="15"/>
      <c r="GK409" s="15"/>
      <c r="GL409" s="15"/>
    </row>
    <row r="410" spans="97:194" ht="5.25" customHeight="1" x14ac:dyDescent="0.25">
      <c r="CS410" s="3"/>
      <c r="CT410" s="15"/>
      <c r="CU410" s="15"/>
      <c r="CV410" s="15"/>
      <c r="CW410" s="15"/>
      <c r="CX410" s="15"/>
      <c r="CY410" s="15"/>
      <c r="CZ410" s="15"/>
      <c r="DA410" s="15"/>
      <c r="DB410" s="15"/>
      <c r="DC410" s="15"/>
      <c r="DD410" s="15"/>
      <c r="DE410" s="15"/>
      <c r="DF410" s="15"/>
      <c r="DG410" s="15"/>
      <c r="DH410" s="15"/>
      <c r="DI410" s="15"/>
      <c r="DJ410" s="15"/>
      <c r="DK410" s="15"/>
      <c r="DL410" s="15"/>
      <c r="DM410" s="15"/>
      <c r="DN410" s="15"/>
      <c r="DO410" s="15"/>
      <c r="DP410" s="15"/>
      <c r="DQ410" s="15"/>
      <c r="DR410" s="15"/>
      <c r="DS410" s="15"/>
      <c r="DT410" s="15"/>
      <c r="DU410" s="15"/>
      <c r="DV410" s="15"/>
      <c r="DW410" s="15"/>
      <c r="DX410" s="15"/>
      <c r="DY410" s="15"/>
      <c r="DZ410" s="15"/>
      <c r="EA410" s="15"/>
      <c r="EB410" s="15"/>
      <c r="EC410" s="15"/>
      <c r="ED410" s="15"/>
      <c r="EE410" s="15"/>
      <c r="EF410" s="15"/>
      <c r="EG410" s="15"/>
      <c r="EH410" s="15"/>
      <c r="EI410" s="15"/>
      <c r="EJ410" s="15"/>
      <c r="EK410" s="15"/>
      <c r="EL410" s="15"/>
      <c r="EM410" s="15"/>
      <c r="EN410" s="15"/>
      <c r="EO410" s="15"/>
      <c r="EP410" s="15"/>
      <c r="EQ410" s="15"/>
      <c r="ER410" s="15"/>
      <c r="ES410" s="15"/>
      <c r="ET410" s="15"/>
      <c r="EU410" s="15"/>
      <c r="EV410" s="15"/>
      <c r="EW410" s="15"/>
      <c r="EX410" s="15"/>
      <c r="EY410" s="15"/>
      <c r="EZ410" s="15"/>
      <c r="FA410" s="15"/>
      <c r="FB410" s="15"/>
      <c r="FC410" s="15"/>
      <c r="FD410" s="15"/>
      <c r="FE410" s="15"/>
      <c r="FF410" s="15"/>
      <c r="FG410" s="15"/>
      <c r="FH410" s="15"/>
      <c r="FI410" s="15"/>
      <c r="FJ410" s="15"/>
      <c r="FK410" s="15"/>
      <c r="FL410" s="15"/>
      <c r="FM410" s="15"/>
      <c r="FN410" s="15"/>
      <c r="FO410" s="15"/>
      <c r="FP410" s="15"/>
      <c r="FQ410" s="15"/>
      <c r="FR410" s="15"/>
      <c r="FS410" s="15"/>
      <c r="FT410" s="15"/>
      <c r="FU410" s="15"/>
      <c r="FV410" s="15"/>
      <c r="FW410" s="15"/>
      <c r="FX410" s="15"/>
      <c r="FY410" s="15"/>
      <c r="FZ410" s="15"/>
      <c r="GA410" s="15"/>
      <c r="GB410" s="15"/>
      <c r="GC410" s="15"/>
      <c r="GD410" s="15"/>
      <c r="GE410" s="15"/>
      <c r="GF410" s="15"/>
      <c r="GG410" s="15"/>
      <c r="GH410" s="15"/>
      <c r="GI410" s="15"/>
      <c r="GJ410" s="15"/>
      <c r="GK410" s="15"/>
      <c r="GL410" s="15"/>
    </row>
    <row r="411" spans="97:194" ht="5.25" customHeight="1" x14ac:dyDescent="0.25">
      <c r="CS411" s="3"/>
      <c r="CT411" s="15"/>
      <c r="CU411" s="15"/>
      <c r="CV411" s="15"/>
      <c r="CW411" s="15"/>
      <c r="CX411" s="15"/>
      <c r="CY411" s="15"/>
      <c r="CZ411" s="15"/>
      <c r="DA411" s="15"/>
      <c r="DB411" s="15"/>
      <c r="DC411" s="15"/>
      <c r="DD411" s="15"/>
      <c r="DE411" s="15"/>
      <c r="DF411" s="15"/>
      <c r="DG411" s="15"/>
      <c r="DH411" s="15"/>
      <c r="DI411" s="15"/>
      <c r="DJ411" s="15"/>
      <c r="DK411" s="15"/>
      <c r="DL411" s="15"/>
      <c r="DM411" s="15"/>
      <c r="DN411" s="15"/>
      <c r="DO411" s="15"/>
      <c r="DP411" s="15"/>
      <c r="DQ411" s="15"/>
      <c r="DR411" s="15"/>
      <c r="DS411" s="15"/>
      <c r="DT411" s="15"/>
      <c r="DU411" s="15"/>
      <c r="DV411" s="15"/>
      <c r="DW411" s="15"/>
      <c r="DX411" s="15"/>
      <c r="DY411" s="15"/>
      <c r="DZ411" s="15"/>
      <c r="EA411" s="15"/>
      <c r="EB411" s="15"/>
      <c r="EC411" s="15"/>
      <c r="ED411" s="15"/>
      <c r="EE411" s="15"/>
      <c r="EF411" s="15"/>
      <c r="EG411" s="15"/>
      <c r="EH411" s="15"/>
      <c r="EI411" s="15"/>
      <c r="EJ411" s="15"/>
      <c r="EK411" s="15"/>
      <c r="EL411" s="15"/>
      <c r="EM411" s="15"/>
      <c r="EN411" s="15"/>
      <c r="EO411" s="15"/>
      <c r="EP411" s="15"/>
      <c r="EQ411" s="15"/>
      <c r="ER411" s="15"/>
      <c r="ES411" s="15"/>
      <c r="ET411" s="15"/>
      <c r="EU411" s="15"/>
      <c r="EV411" s="15"/>
      <c r="EW411" s="15"/>
      <c r="EX411" s="15"/>
      <c r="EY411" s="15"/>
      <c r="EZ411" s="15"/>
      <c r="FA411" s="15"/>
      <c r="FB411" s="15"/>
      <c r="FC411" s="15"/>
      <c r="FD411" s="15"/>
      <c r="FE411" s="15"/>
      <c r="FF411" s="15"/>
      <c r="FG411" s="15"/>
      <c r="FH411" s="15"/>
      <c r="FI411" s="15"/>
      <c r="FJ411" s="15"/>
      <c r="FK411" s="15"/>
      <c r="FL411" s="15"/>
      <c r="FM411" s="15"/>
      <c r="FN411" s="15"/>
      <c r="FO411" s="15"/>
      <c r="FP411" s="15"/>
      <c r="FQ411" s="15"/>
      <c r="FR411" s="15"/>
      <c r="FS411" s="15"/>
      <c r="FT411" s="15"/>
      <c r="FU411" s="15"/>
      <c r="FV411" s="15"/>
      <c r="FW411" s="15"/>
      <c r="FX411" s="15"/>
      <c r="FY411" s="15"/>
      <c r="FZ411" s="15"/>
      <c r="GA411" s="15"/>
      <c r="GB411" s="15"/>
      <c r="GC411" s="15"/>
      <c r="GD411" s="15"/>
      <c r="GE411" s="15"/>
      <c r="GF411" s="15"/>
      <c r="GG411" s="15"/>
      <c r="GH411" s="15"/>
      <c r="GI411" s="15"/>
      <c r="GJ411" s="15"/>
      <c r="GK411" s="15"/>
      <c r="GL411" s="15"/>
    </row>
    <row r="412" spans="97:194" ht="5.25" customHeight="1" x14ac:dyDescent="0.25">
      <c r="CS412" s="3"/>
      <c r="CT412" s="15"/>
      <c r="CU412" s="15"/>
      <c r="CV412" s="15"/>
      <c r="CW412" s="15"/>
      <c r="CX412" s="15"/>
      <c r="CY412" s="15"/>
      <c r="CZ412" s="15"/>
      <c r="DA412" s="15"/>
      <c r="DB412" s="15"/>
      <c r="DC412" s="15"/>
      <c r="DD412" s="15"/>
      <c r="DE412" s="15"/>
      <c r="DF412" s="15"/>
      <c r="DG412" s="15"/>
      <c r="DH412" s="15"/>
      <c r="DI412" s="15"/>
      <c r="DJ412" s="15"/>
      <c r="DK412" s="15"/>
      <c r="DL412" s="15"/>
      <c r="DM412" s="15"/>
      <c r="DN412" s="15"/>
      <c r="DO412" s="15"/>
      <c r="DP412" s="15"/>
      <c r="DQ412" s="15"/>
      <c r="DR412" s="15"/>
      <c r="DS412" s="15"/>
      <c r="DT412" s="15"/>
      <c r="DU412" s="15"/>
      <c r="DV412" s="15"/>
      <c r="DW412" s="15"/>
      <c r="DX412" s="15"/>
      <c r="DY412" s="15"/>
      <c r="DZ412" s="15"/>
      <c r="EA412" s="15"/>
      <c r="EB412" s="15"/>
      <c r="EC412" s="15"/>
      <c r="ED412" s="15"/>
      <c r="EE412" s="15"/>
      <c r="EF412" s="15"/>
      <c r="EG412" s="15"/>
      <c r="EH412" s="15"/>
      <c r="EI412" s="15"/>
      <c r="EJ412" s="15"/>
      <c r="EK412" s="15"/>
      <c r="EL412" s="15"/>
      <c r="EM412" s="15"/>
      <c r="EN412" s="15"/>
      <c r="EO412" s="15"/>
      <c r="EP412" s="15"/>
      <c r="EQ412" s="15"/>
      <c r="ER412" s="15"/>
      <c r="ES412" s="15"/>
      <c r="ET412" s="15"/>
      <c r="EU412" s="15"/>
      <c r="EV412" s="15"/>
      <c r="EW412" s="15"/>
      <c r="EX412" s="15"/>
      <c r="EY412" s="15"/>
      <c r="EZ412" s="15"/>
      <c r="FA412" s="15"/>
      <c r="FB412" s="15"/>
      <c r="FC412" s="15"/>
      <c r="FD412" s="15"/>
      <c r="FE412" s="15"/>
      <c r="FF412" s="15"/>
      <c r="FG412" s="15"/>
      <c r="FH412" s="15"/>
      <c r="FI412" s="15"/>
      <c r="FJ412" s="15"/>
      <c r="FK412" s="15"/>
      <c r="FL412" s="15"/>
      <c r="FM412" s="15"/>
      <c r="FN412" s="15"/>
      <c r="FO412" s="15"/>
      <c r="FP412" s="15"/>
      <c r="FQ412" s="15"/>
      <c r="FR412" s="15"/>
      <c r="FS412" s="15"/>
      <c r="FT412" s="15"/>
      <c r="FU412" s="15"/>
      <c r="FV412" s="15"/>
      <c r="FW412" s="15"/>
      <c r="FX412" s="15"/>
      <c r="FY412" s="15"/>
      <c r="FZ412" s="15"/>
      <c r="GA412" s="15"/>
      <c r="GB412" s="15"/>
      <c r="GC412" s="15"/>
      <c r="GD412" s="15"/>
      <c r="GE412" s="15"/>
      <c r="GF412" s="15"/>
      <c r="GG412" s="15"/>
      <c r="GH412" s="15"/>
      <c r="GI412" s="15"/>
      <c r="GJ412" s="15"/>
      <c r="GK412" s="15"/>
      <c r="GL412" s="15"/>
    </row>
    <row r="413" spans="97:194" ht="5.25" customHeight="1" x14ac:dyDescent="0.25">
      <c r="CS413" s="3"/>
      <c r="CT413" s="15"/>
      <c r="CU413" s="15"/>
      <c r="CV413" s="15"/>
      <c r="CW413" s="15"/>
      <c r="CX413" s="15"/>
      <c r="CY413" s="15"/>
      <c r="CZ413" s="15"/>
      <c r="DA413" s="15"/>
      <c r="DB413" s="15"/>
      <c r="DC413" s="15"/>
      <c r="DD413" s="15"/>
      <c r="DE413" s="15"/>
      <c r="DF413" s="15"/>
      <c r="DG413" s="15"/>
      <c r="DH413" s="15"/>
      <c r="DI413" s="15"/>
      <c r="DJ413" s="15"/>
      <c r="DK413" s="15"/>
      <c r="DL413" s="15"/>
      <c r="DM413" s="15"/>
      <c r="DN413" s="15"/>
      <c r="DO413" s="15"/>
      <c r="DP413" s="15"/>
      <c r="DQ413" s="15"/>
      <c r="DR413" s="15"/>
      <c r="DS413" s="15"/>
      <c r="DT413" s="15"/>
      <c r="DU413" s="15"/>
      <c r="DV413" s="15"/>
      <c r="DW413" s="15"/>
      <c r="DX413" s="15"/>
      <c r="DY413" s="15"/>
      <c r="DZ413" s="15"/>
      <c r="EA413" s="15"/>
      <c r="EB413" s="15"/>
      <c r="EC413" s="15"/>
      <c r="ED413" s="15"/>
      <c r="EE413" s="15"/>
      <c r="EF413" s="15"/>
      <c r="EG413" s="15"/>
      <c r="EH413" s="15"/>
      <c r="EI413" s="15"/>
      <c r="EJ413" s="15"/>
      <c r="EK413" s="15"/>
      <c r="EL413" s="15"/>
      <c r="EM413" s="15"/>
      <c r="EN413" s="15"/>
      <c r="EO413" s="15"/>
      <c r="EP413" s="15"/>
      <c r="EQ413" s="15"/>
      <c r="ER413" s="15"/>
      <c r="ES413" s="15"/>
      <c r="ET413" s="15"/>
      <c r="EU413" s="15"/>
      <c r="EV413" s="15"/>
      <c r="EW413" s="15"/>
      <c r="EX413" s="15"/>
      <c r="EY413" s="15"/>
      <c r="EZ413" s="15"/>
      <c r="FA413" s="15"/>
      <c r="FB413" s="15"/>
      <c r="FC413" s="15"/>
      <c r="FD413" s="15"/>
      <c r="FE413" s="15"/>
      <c r="FF413" s="15"/>
      <c r="FG413" s="15"/>
      <c r="FH413" s="15"/>
      <c r="FI413" s="15"/>
      <c r="FJ413" s="15"/>
      <c r="FK413" s="15"/>
      <c r="FL413" s="15"/>
      <c r="FM413" s="15"/>
      <c r="FN413" s="15"/>
      <c r="FO413" s="15"/>
      <c r="FP413" s="15"/>
      <c r="FQ413" s="15"/>
      <c r="FR413" s="15"/>
      <c r="FS413" s="15"/>
      <c r="FT413" s="15"/>
      <c r="FU413" s="15"/>
      <c r="FV413" s="15"/>
      <c r="FW413" s="15"/>
      <c r="FX413" s="15"/>
      <c r="FY413" s="15"/>
      <c r="FZ413" s="15"/>
      <c r="GA413" s="15"/>
      <c r="GB413" s="15"/>
      <c r="GC413" s="15"/>
      <c r="GD413" s="15"/>
      <c r="GE413" s="15"/>
      <c r="GF413" s="15"/>
      <c r="GG413" s="15"/>
      <c r="GH413" s="15"/>
      <c r="GI413" s="15"/>
      <c r="GJ413" s="15"/>
      <c r="GK413" s="15"/>
      <c r="GL413" s="15"/>
    </row>
    <row r="414" spans="97:194" ht="5.25" customHeight="1" x14ac:dyDescent="0.25">
      <c r="CS414" s="3"/>
      <c r="CT414" s="15"/>
      <c r="CU414" s="15"/>
      <c r="CV414" s="15"/>
      <c r="CW414" s="15"/>
      <c r="CX414" s="15"/>
      <c r="CY414" s="15"/>
      <c r="CZ414" s="15"/>
      <c r="DA414" s="15"/>
      <c r="DB414" s="15"/>
      <c r="DC414" s="15"/>
      <c r="DD414" s="15"/>
      <c r="DE414" s="15"/>
      <c r="DF414" s="15"/>
      <c r="DG414" s="15"/>
      <c r="DH414" s="15"/>
      <c r="DI414" s="15"/>
      <c r="DJ414" s="15"/>
      <c r="DK414" s="15"/>
      <c r="DL414" s="15"/>
      <c r="DM414" s="15"/>
      <c r="DN414" s="15"/>
      <c r="DO414" s="15"/>
      <c r="DP414" s="15"/>
      <c r="DQ414" s="15"/>
      <c r="DR414" s="15"/>
      <c r="DS414" s="15"/>
      <c r="DT414" s="15"/>
      <c r="DU414" s="15"/>
      <c r="DV414" s="15"/>
      <c r="DW414" s="15"/>
      <c r="DX414" s="15"/>
      <c r="DY414" s="15"/>
      <c r="DZ414" s="15"/>
      <c r="EA414" s="15"/>
      <c r="EB414" s="15"/>
      <c r="EC414" s="15"/>
      <c r="ED414" s="15"/>
      <c r="EE414" s="15"/>
      <c r="EF414" s="15"/>
      <c r="EG414" s="15"/>
      <c r="EH414" s="15"/>
      <c r="EI414" s="15"/>
      <c r="EJ414" s="15"/>
      <c r="EK414" s="15"/>
      <c r="EL414" s="15"/>
      <c r="EM414" s="15"/>
      <c r="EN414" s="15"/>
      <c r="EO414" s="15"/>
      <c r="EP414" s="15"/>
      <c r="EQ414" s="15"/>
      <c r="ER414" s="15"/>
      <c r="ES414" s="15"/>
      <c r="ET414" s="15"/>
      <c r="EU414" s="15"/>
      <c r="EV414" s="15"/>
      <c r="EW414" s="15"/>
      <c r="EX414" s="15"/>
      <c r="EY414" s="15"/>
      <c r="EZ414" s="15"/>
      <c r="FA414" s="15"/>
      <c r="FB414" s="15"/>
      <c r="FC414" s="15"/>
      <c r="FD414" s="15"/>
      <c r="FE414" s="15"/>
      <c r="FF414" s="15"/>
      <c r="FG414" s="15"/>
      <c r="FH414" s="15"/>
      <c r="FI414" s="15"/>
      <c r="FJ414" s="15"/>
      <c r="FK414" s="15"/>
      <c r="FL414" s="15"/>
      <c r="FM414" s="15"/>
      <c r="FN414" s="15"/>
      <c r="FO414" s="15"/>
      <c r="FP414" s="15"/>
      <c r="FQ414" s="15"/>
      <c r="FR414" s="15"/>
      <c r="FS414" s="15"/>
      <c r="FT414" s="15"/>
      <c r="FU414" s="15"/>
      <c r="FV414" s="15"/>
      <c r="FW414" s="15"/>
      <c r="FX414" s="15"/>
      <c r="FY414" s="15"/>
      <c r="FZ414" s="15"/>
      <c r="GA414" s="15"/>
      <c r="GB414" s="15"/>
      <c r="GC414" s="15"/>
      <c r="GD414" s="15"/>
      <c r="GE414" s="15"/>
      <c r="GF414" s="15"/>
      <c r="GG414" s="15"/>
      <c r="GH414" s="15"/>
      <c r="GI414" s="15"/>
      <c r="GJ414" s="15"/>
      <c r="GK414" s="15"/>
      <c r="GL414" s="15"/>
    </row>
  </sheetData>
  <mergeCells count="39">
    <mergeCell ref="C2:CQ4"/>
    <mergeCell ref="C6:BS8"/>
    <mergeCell ref="C9:BS18"/>
    <mergeCell ref="C19:AC20"/>
    <mergeCell ref="AD19:AJ20"/>
    <mergeCell ref="AK19:BK20"/>
    <mergeCell ref="CG29:CR32"/>
    <mergeCell ref="BU33:CF36"/>
    <mergeCell ref="BU29:CF32"/>
    <mergeCell ref="C145:CQ147"/>
    <mergeCell ref="C148:CQ149"/>
    <mergeCell ref="C60:AU74"/>
    <mergeCell ref="AX60:CQ74"/>
    <mergeCell ref="AW33:BT36"/>
    <mergeCell ref="BM117:CP118"/>
    <mergeCell ref="BM119:CP120"/>
    <mergeCell ref="BM121:CP122"/>
    <mergeCell ref="B22:AV24"/>
    <mergeCell ref="AW22:CR24"/>
    <mergeCell ref="C99:AU113"/>
    <mergeCell ref="AX99:CQ113"/>
    <mergeCell ref="C137:CQ143"/>
    <mergeCell ref="AW25:BT28"/>
    <mergeCell ref="AK33:AV36"/>
    <mergeCell ref="AK29:AV32"/>
    <mergeCell ref="AK25:AV28"/>
    <mergeCell ref="B25:AJ28"/>
    <mergeCell ref="B29:AJ32"/>
    <mergeCell ref="B33:AJ36"/>
    <mergeCell ref="AW29:BT32"/>
    <mergeCell ref="BU25:CF28"/>
    <mergeCell ref="CG25:CR28"/>
    <mergeCell ref="CG33:CR36"/>
    <mergeCell ref="AX250:CQ264"/>
    <mergeCell ref="AW266:CQ284"/>
    <mergeCell ref="C174:AU188"/>
    <mergeCell ref="AX174:CQ188"/>
    <mergeCell ref="C212:AU226"/>
    <mergeCell ref="AX212:CQ226"/>
  </mergeCells>
  <hyperlinks>
    <hyperlink ref="AT19:BE20" r:id="rId1" display="www.mass.gov/jdai"/>
    <hyperlink ref="C19:AJ20" r:id="rId2" display="JDAI Relative Rate Index (RRI)"/>
  </hyperlinks>
  <pageMargins left="0.5" right="0.5" top="0.5" bottom="0.5" header="0" footer="0.25"/>
  <pageSetup orientation="portrait" r:id="rId3"/>
  <headerFooter>
    <oddFooter>&amp;L&amp;8
&amp;F&amp;R&amp;8&amp;P of &amp;N</oddFooter>
  </headerFooter>
  <drawing r:id="rId4"/>
  <legacyDrawing r:id="rId5"/>
  <webPublishItems count="1">
    <webPublishItem id="21849" divId="MASTER JDAI Dashboard_Draft_v16_21849" sourceType="sheet" destinationFile="\\ehs-fp-dys-001\users$\brdaley\desktop\MASTER JDAI Dashboard_Draft_v16.mht"/>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499984740745262"/>
  </sheetPr>
  <dimension ref="A1:E33"/>
  <sheetViews>
    <sheetView showGridLines="0" zoomScale="130" zoomScaleNormal="130" workbookViewId="0"/>
  </sheetViews>
  <sheetFormatPr defaultRowHeight="15" x14ac:dyDescent="0.25"/>
  <cols>
    <col min="1" max="1" width="26" bestFit="1" customWidth="1"/>
  </cols>
  <sheetData>
    <row r="1" spans="1:5" ht="24" customHeight="1" x14ac:dyDescent="0.25">
      <c r="A1" s="88" t="s">
        <v>136</v>
      </c>
    </row>
    <row r="2" spans="1:5" ht="20.100000000000001" customHeight="1" x14ac:dyDescent="0.25">
      <c r="A2" s="45" t="s">
        <v>38</v>
      </c>
      <c r="B2" s="45" t="s">
        <v>3</v>
      </c>
      <c r="C2" s="45" t="s">
        <v>18</v>
      </c>
      <c r="D2" s="45" t="s">
        <v>4</v>
      </c>
      <c r="E2" s="45" t="s">
        <v>2</v>
      </c>
    </row>
    <row r="3" spans="1:5" ht="20.100000000000001" customHeight="1" x14ac:dyDescent="0.25">
      <c r="A3" s="145" t="s">
        <v>138</v>
      </c>
      <c r="B3" s="146">
        <v>17</v>
      </c>
      <c r="C3" s="146">
        <v>86</v>
      </c>
      <c r="D3" s="146">
        <v>66</v>
      </c>
      <c r="E3" s="146">
        <v>201</v>
      </c>
    </row>
    <row r="4" spans="1:5" ht="2.1" customHeight="1" x14ac:dyDescent="0.25">
      <c r="A4" s="145"/>
      <c r="B4" s="146"/>
      <c r="C4" s="146"/>
      <c r="D4" s="146"/>
      <c r="E4" s="146"/>
    </row>
    <row r="5" spans="1:5" ht="2.1" customHeight="1" x14ac:dyDescent="0.25">
      <c r="A5" s="145"/>
      <c r="B5" s="146"/>
      <c r="C5" s="146"/>
      <c r="D5" s="146"/>
      <c r="E5" s="146"/>
    </row>
    <row r="6" spans="1:5" ht="20.100000000000001" customHeight="1" x14ac:dyDescent="0.25">
      <c r="A6" s="145" t="s">
        <v>139</v>
      </c>
      <c r="B6" s="146">
        <v>2</v>
      </c>
      <c r="C6" s="146">
        <v>14</v>
      </c>
      <c r="D6" s="146">
        <v>5</v>
      </c>
      <c r="E6" s="146">
        <v>30</v>
      </c>
    </row>
    <row r="7" spans="1:5" ht="2.1" customHeight="1" x14ac:dyDescent="0.25">
      <c r="A7" s="145"/>
      <c r="B7" s="146"/>
      <c r="C7" s="146"/>
      <c r="D7" s="146"/>
      <c r="E7" s="146"/>
    </row>
    <row r="8" spans="1:5" ht="2.1" customHeight="1" x14ac:dyDescent="0.25">
      <c r="A8" s="145"/>
      <c r="B8" s="146"/>
      <c r="C8" s="146"/>
      <c r="D8" s="146"/>
      <c r="E8" s="146"/>
    </row>
    <row r="9" spans="1:5" ht="20.100000000000001" customHeight="1" x14ac:dyDescent="0.25">
      <c r="A9" s="145" t="s">
        <v>140</v>
      </c>
      <c r="B9" s="146">
        <v>0</v>
      </c>
      <c r="C9" s="146">
        <v>13</v>
      </c>
      <c r="D9" s="146">
        <v>8</v>
      </c>
      <c r="E9" s="146">
        <v>22</v>
      </c>
    </row>
    <row r="10" spans="1:5" ht="20.100000000000001" customHeight="1" x14ac:dyDescent="0.25">
      <c r="A10" s="145" t="s">
        <v>141</v>
      </c>
      <c r="B10" s="146">
        <v>2</v>
      </c>
      <c r="C10" s="146">
        <v>3</v>
      </c>
      <c r="D10" s="146">
        <v>6</v>
      </c>
      <c r="E10" s="146">
        <v>17</v>
      </c>
    </row>
    <row r="11" spans="1:5" ht="20.100000000000001" customHeight="1" x14ac:dyDescent="0.25">
      <c r="A11" s="145" t="s">
        <v>142</v>
      </c>
      <c r="B11" s="146">
        <v>4</v>
      </c>
      <c r="C11" s="146">
        <v>7</v>
      </c>
      <c r="D11" s="146">
        <v>6</v>
      </c>
      <c r="E11" s="146">
        <v>17</v>
      </c>
    </row>
    <row r="12" spans="1:5" ht="20.100000000000001" customHeight="1" x14ac:dyDescent="0.25">
      <c r="A12" s="145" t="s">
        <v>143</v>
      </c>
      <c r="B12" s="146">
        <v>1</v>
      </c>
      <c r="C12" s="146">
        <v>5</v>
      </c>
      <c r="D12" s="146">
        <v>8</v>
      </c>
      <c r="E12" s="146">
        <v>16</v>
      </c>
    </row>
    <row r="13" spans="1:5" ht="2.1" customHeight="1" x14ac:dyDescent="0.25">
      <c r="A13" s="145"/>
      <c r="B13" s="146"/>
      <c r="C13" s="146"/>
      <c r="D13" s="146"/>
      <c r="E13" s="146"/>
    </row>
    <row r="14" spans="1:5" ht="2.1" customHeight="1" x14ac:dyDescent="0.25">
      <c r="A14" s="145"/>
      <c r="B14" s="146"/>
      <c r="C14" s="146"/>
      <c r="D14" s="146"/>
      <c r="E14" s="146"/>
    </row>
    <row r="15" spans="1:5" ht="20.100000000000001" customHeight="1" x14ac:dyDescent="0.25">
      <c r="A15" s="145" t="s">
        <v>144</v>
      </c>
      <c r="B15" s="146">
        <v>0</v>
      </c>
      <c r="C15" s="146">
        <v>7</v>
      </c>
      <c r="D15" s="146">
        <v>5</v>
      </c>
      <c r="E15" s="146">
        <v>14</v>
      </c>
    </row>
    <row r="16" spans="1:5" ht="20.100000000000001" customHeight="1" x14ac:dyDescent="0.25">
      <c r="A16" s="145" t="s">
        <v>145</v>
      </c>
      <c r="B16" s="146">
        <v>0</v>
      </c>
      <c r="C16" s="146">
        <v>5</v>
      </c>
      <c r="D16" s="146">
        <v>3</v>
      </c>
      <c r="E16" s="146">
        <v>9</v>
      </c>
    </row>
    <row r="17" spans="1:5" ht="20.100000000000001" customHeight="1" x14ac:dyDescent="0.25">
      <c r="A17" s="145" t="s">
        <v>146</v>
      </c>
      <c r="B17" s="146">
        <v>0</v>
      </c>
      <c r="C17" s="146">
        <v>0</v>
      </c>
      <c r="D17" s="146">
        <v>5</v>
      </c>
      <c r="E17" s="146">
        <v>7</v>
      </c>
    </row>
    <row r="18" spans="1:5" ht="20.100000000000001" customHeight="1" x14ac:dyDescent="0.25">
      <c r="A18" s="145" t="s">
        <v>147</v>
      </c>
      <c r="B18" s="146">
        <v>0</v>
      </c>
      <c r="C18" s="146">
        <v>2</v>
      </c>
      <c r="D18" s="146">
        <v>4</v>
      </c>
      <c r="E18" s="146">
        <v>6</v>
      </c>
    </row>
    <row r="19" spans="1:5" ht="20.100000000000001" customHeight="1" x14ac:dyDescent="0.25">
      <c r="A19" s="147" t="s">
        <v>64</v>
      </c>
      <c r="B19" s="19"/>
      <c r="C19" s="19"/>
      <c r="D19" s="19"/>
      <c r="E19" s="19"/>
    </row>
    <row r="20" spans="1:5" ht="20.100000000000001" customHeight="1" x14ac:dyDescent="0.25">
      <c r="A20" s="156" t="s">
        <v>137</v>
      </c>
    </row>
    <row r="21" spans="1:5" ht="20.100000000000001" customHeight="1" x14ac:dyDescent="0.25"/>
    <row r="22" spans="1:5" ht="20.100000000000001" customHeight="1" x14ac:dyDescent="0.25"/>
    <row r="23" spans="1:5" ht="20.100000000000001" customHeight="1" x14ac:dyDescent="0.25"/>
    <row r="24" spans="1:5" ht="20.100000000000001" customHeight="1" x14ac:dyDescent="0.25"/>
    <row r="25" spans="1:5" ht="20.100000000000001" customHeight="1" x14ac:dyDescent="0.25"/>
    <row r="26" spans="1:5" ht="20.100000000000001" customHeight="1" x14ac:dyDescent="0.25"/>
    <row r="27" spans="1:5" ht="20.100000000000001" customHeight="1" x14ac:dyDescent="0.25"/>
    <row r="28" spans="1:5" ht="20.100000000000001" customHeight="1" x14ac:dyDescent="0.25"/>
    <row r="29" spans="1:5" ht="20.100000000000001" customHeight="1" x14ac:dyDescent="0.25"/>
    <row r="30" spans="1:5" ht="20.100000000000001" customHeight="1" x14ac:dyDescent="0.25"/>
    <row r="31" spans="1:5" ht="20.100000000000001" customHeight="1" x14ac:dyDescent="0.25"/>
    <row r="32" spans="1:5" ht="20.100000000000001" customHeight="1" x14ac:dyDescent="0.25"/>
    <row r="33" ht="20.100000000000001" customHeight="1"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7" tint="-0.499984740745262"/>
    <pageSetUpPr fitToPage="1"/>
  </sheetPr>
  <dimension ref="A1:F48"/>
  <sheetViews>
    <sheetView showGridLines="0" zoomScaleNormal="100" workbookViewId="0">
      <pane ySplit="2" topLeftCell="A27" activePane="bottomLeft" state="frozen"/>
      <selection activeCell="A11" sqref="A11"/>
      <selection pane="bottomLeft" activeCell="A38" sqref="A38"/>
    </sheetView>
  </sheetViews>
  <sheetFormatPr defaultRowHeight="15" x14ac:dyDescent="0.25"/>
  <cols>
    <col min="1" max="2" width="9.7109375" style="1" customWidth="1"/>
    <col min="3" max="4" width="11.7109375" style="1" customWidth="1"/>
    <col min="5" max="5" width="12.85546875" style="1" customWidth="1"/>
    <col min="6" max="16384" width="9.140625" style="1"/>
  </cols>
  <sheetData>
    <row r="1" spans="1:5" ht="24" customHeight="1" x14ac:dyDescent="0.25">
      <c r="A1" s="31" t="s">
        <v>23</v>
      </c>
      <c r="B1" s="34"/>
      <c r="C1" s="34"/>
      <c r="D1" s="34"/>
      <c r="E1" s="34"/>
    </row>
    <row r="2" spans="1:5" ht="48" customHeight="1" x14ac:dyDescent="0.25">
      <c r="A2" s="45" t="s">
        <v>15</v>
      </c>
      <c r="B2" s="45" t="s">
        <v>10</v>
      </c>
      <c r="C2" s="45" t="s">
        <v>0</v>
      </c>
      <c r="D2" s="45" t="s">
        <v>1</v>
      </c>
      <c r="E2" s="46" t="s">
        <v>24</v>
      </c>
    </row>
    <row r="3" spans="1:5" ht="20.100000000000001" hidden="1" customHeight="1" x14ac:dyDescent="0.25">
      <c r="A3" s="35">
        <v>2009</v>
      </c>
      <c r="B3" s="36" t="s">
        <v>11</v>
      </c>
      <c r="C3" s="37">
        <v>128</v>
      </c>
      <c r="D3" s="37">
        <v>545</v>
      </c>
      <c r="E3" s="38">
        <v>673</v>
      </c>
    </row>
    <row r="4" spans="1:5" ht="20.100000000000001" hidden="1" customHeight="1" x14ac:dyDescent="0.25">
      <c r="A4" s="35">
        <v>2009</v>
      </c>
      <c r="B4" s="36" t="s">
        <v>12</v>
      </c>
      <c r="C4" s="37">
        <v>170</v>
      </c>
      <c r="D4" s="37">
        <v>619</v>
      </c>
      <c r="E4" s="38">
        <v>789</v>
      </c>
    </row>
    <row r="5" spans="1:5" ht="20.100000000000001" hidden="1" customHeight="1" x14ac:dyDescent="0.25">
      <c r="A5" s="35">
        <v>2009</v>
      </c>
      <c r="B5" s="36" t="s">
        <v>13</v>
      </c>
      <c r="C5" s="37">
        <v>119</v>
      </c>
      <c r="D5" s="37">
        <v>578</v>
      </c>
      <c r="E5" s="38">
        <v>697</v>
      </c>
    </row>
    <row r="6" spans="1:5" ht="20.100000000000001" hidden="1" customHeight="1" x14ac:dyDescent="0.25">
      <c r="A6" s="35"/>
      <c r="B6" s="36" t="s">
        <v>14</v>
      </c>
      <c r="C6" s="37">
        <v>161</v>
      </c>
      <c r="D6" s="37">
        <v>522</v>
      </c>
      <c r="E6" s="38">
        <v>683</v>
      </c>
    </row>
    <row r="7" spans="1:5" ht="20.100000000000001" customHeight="1" x14ac:dyDescent="0.25">
      <c r="A7" s="129">
        <v>2010</v>
      </c>
      <c r="B7" s="153">
        <v>1</v>
      </c>
      <c r="C7" s="130">
        <v>179</v>
      </c>
      <c r="D7" s="130">
        <v>534</v>
      </c>
      <c r="E7" s="122">
        <v>713</v>
      </c>
    </row>
    <row r="8" spans="1:5" ht="20.100000000000001" customHeight="1" x14ac:dyDescent="0.25">
      <c r="A8" s="123"/>
      <c r="B8" s="154">
        <v>2</v>
      </c>
      <c r="C8" s="131">
        <v>187</v>
      </c>
      <c r="D8" s="131">
        <v>604</v>
      </c>
      <c r="E8" s="125">
        <v>791</v>
      </c>
    </row>
    <row r="9" spans="1:5" ht="20.100000000000001" customHeight="1" x14ac:dyDescent="0.25">
      <c r="A9" s="123"/>
      <c r="B9" s="154">
        <v>3</v>
      </c>
      <c r="C9" s="131">
        <v>159</v>
      </c>
      <c r="D9" s="131">
        <v>557</v>
      </c>
      <c r="E9" s="125">
        <v>716</v>
      </c>
    </row>
    <row r="10" spans="1:5" ht="20.100000000000001" customHeight="1" x14ac:dyDescent="0.25">
      <c r="A10" s="127"/>
      <c r="B10" s="155">
        <v>4</v>
      </c>
      <c r="C10" s="132">
        <v>142</v>
      </c>
      <c r="D10" s="132">
        <v>547</v>
      </c>
      <c r="E10" s="133">
        <v>689</v>
      </c>
    </row>
    <row r="11" spans="1:5" ht="20.100000000000001" customHeight="1" x14ac:dyDescent="0.25">
      <c r="A11" s="129">
        <v>2011</v>
      </c>
      <c r="B11" s="153">
        <v>1</v>
      </c>
      <c r="C11" s="130">
        <v>141</v>
      </c>
      <c r="D11" s="130">
        <v>454</v>
      </c>
      <c r="E11" s="122">
        <v>595</v>
      </c>
    </row>
    <row r="12" spans="1:5" ht="20.100000000000001" customHeight="1" x14ac:dyDescent="0.25">
      <c r="A12" s="123"/>
      <c r="B12" s="154">
        <v>2</v>
      </c>
      <c r="C12" s="131">
        <v>161</v>
      </c>
      <c r="D12" s="131">
        <v>506</v>
      </c>
      <c r="E12" s="125">
        <v>667</v>
      </c>
    </row>
    <row r="13" spans="1:5" ht="20.100000000000001" customHeight="1" x14ac:dyDescent="0.25">
      <c r="A13" s="123"/>
      <c r="B13" s="154">
        <v>3</v>
      </c>
      <c r="C13" s="131">
        <v>126</v>
      </c>
      <c r="D13" s="131">
        <v>449</v>
      </c>
      <c r="E13" s="125">
        <v>575</v>
      </c>
    </row>
    <row r="14" spans="1:5" ht="20.100000000000001" customHeight="1" x14ac:dyDescent="0.25">
      <c r="A14" s="127"/>
      <c r="B14" s="155">
        <v>4</v>
      </c>
      <c r="C14" s="132">
        <v>124</v>
      </c>
      <c r="D14" s="132">
        <v>469</v>
      </c>
      <c r="E14" s="133">
        <v>593</v>
      </c>
    </row>
    <row r="15" spans="1:5" ht="20.100000000000001" customHeight="1" x14ac:dyDescent="0.25">
      <c r="A15" s="129">
        <v>2012</v>
      </c>
      <c r="B15" s="153">
        <v>1</v>
      </c>
      <c r="C15" s="130">
        <v>121</v>
      </c>
      <c r="D15" s="130">
        <v>450</v>
      </c>
      <c r="E15" s="122">
        <v>571</v>
      </c>
    </row>
    <row r="16" spans="1:5" ht="20.100000000000001" customHeight="1" x14ac:dyDescent="0.25">
      <c r="A16" s="123"/>
      <c r="B16" s="154">
        <v>2</v>
      </c>
      <c r="C16" s="131">
        <v>132</v>
      </c>
      <c r="D16" s="131">
        <v>402</v>
      </c>
      <c r="E16" s="125">
        <v>534</v>
      </c>
    </row>
    <row r="17" spans="1:6" ht="20.100000000000001" customHeight="1" x14ac:dyDescent="0.25">
      <c r="A17" s="123"/>
      <c r="B17" s="154">
        <v>3</v>
      </c>
      <c r="C17" s="131">
        <v>88</v>
      </c>
      <c r="D17" s="131">
        <v>383</v>
      </c>
      <c r="E17" s="125">
        <v>471</v>
      </c>
    </row>
    <row r="18" spans="1:6" ht="20.100000000000001" customHeight="1" x14ac:dyDescent="0.25">
      <c r="A18" s="127"/>
      <c r="B18" s="155">
        <v>4</v>
      </c>
      <c r="C18" s="132">
        <v>79</v>
      </c>
      <c r="D18" s="132">
        <v>323</v>
      </c>
      <c r="E18" s="133">
        <v>402</v>
      </c>
    </row>
    <row r="19" spans="1:6" ht="20.100000000000001" customHeight="1" x14ac:dyDescent="0.25">
      <c r="A19" s="129">
        <v>2013</v>
      </c>
      <c r="B19" s="153">
        <v>1</v>
      </c>
      <c r="C19" s="130">
        <v>97</v>
      </c>
      <c r="D19" s="130">
        <v>383</v>
      </c>
      <c r="E19" s="122">
        <v>480</v>
      </c>
    </row>
    <row r="20" spans="1:6" ht="20.100000000000001" customHeight="1" x14ac:dyDescent="0.25">
      <c r="A20" s="123"/>
      <c r="B20" s="154">
        <v>2</v>
      </c>
      <c r="C20" s="131">
        <v>103</v>
      </c>
      <c r="D20" s="131">
        <v>436</v>
      </c>
      <c r="E20" s="125">
        <v>539</v>
      </c>
    </row>
    <row r="21" spans="1:6" ht="20.100000000000001" customHeight="1" x14ac:dyDescent="0.25">
      <c r="A21" s="123"/>
      <c r="B21" s="154">
        <v>3</v>
      </c>
      <c r="C21" s="131">
        <v>104</v>
      </c>
      <c r="D21" s="131">
        <v>428</v>
      </c>
      <c r="E21" s="125">
        <v>532</v>
      </c>
    </row>
    <row r="22" spans="1:6" ht="20.100000000000001" customHeight="1" x14ac:dyDescent="0.25">
      <c r="A22" s="127"/>
      <c r="B22" s="155">
        <v>4</v>
      </c>
      <c r="C22" s="132">
        <v>106</v>
      </c>
      <c r="D22" s="132">
        <v>446</v>
      </c>
      <c r="E22" s="133">
        <v>552</v>
      </c>
    </row>
    <row r="23" spans="1:6" ht="20.100000000000001" customHeight="1" x14ac:dyDescent="0.25">
      <c r="A23" s="129">
        <v>2014</v>
      </c>
      <c r="B23" s="153">
        <v>1</v>
      </c>
      <c r="C23" s="130">
        <v>106</v>
      </c>
      <c r="D23" s="130">
        <v>409</v>
      </c>
      <c r="E23" s="122">
        <v>515</v>
      </c>
      <c r="F23"/>
    </row>
    <row r="24" spans="1:6" ht="20.100000000000001" customHeight="1" x14ac:dyDescent="0.25">
      <c r="A24" s="123"/>
      <c r="B24" s="154">
        <v>2</v>
      </c>
      <c r="C24" s="124">
        <v>105</v>
      </c>
      <c r="D24" s="124">
        <v>496</v>
      </c>
      <c r="E24" s="124">
        <v>601</v>
      </c>
      <c r="F24"/>
    </row>
    <row r="25" spans="1:6" ht="20.100000000000001" customHeight="1" x14ac:dyDescent="0.25">
      <c r="A25" s="123"/>
      <c r="B25" s="154">
        <v>3</v>
      </c>
      <c r="C25" s="126">
        <v>104</v>
      </c>
      <c r="D25" s="126">
        <v>456</v>
      </c>
      <c r="E25" s="126">
        <v>560</v>
      </c>
      <c r="F25"/>
    </row>
    <row r="26" spans="1:6" ht="20.100000000000001" customHeight="1" x14ac:dyDescent="0.25">
      <c r="A26" s="127"/>
      <c r="B26" s="155">
        <v>4</v>
      </c>
      <c r="C26" s="128">
        <v>92</v>
      </c>
      <c r="D26" s="128">
        <v>405</v>
      </c>
      <c r="E26" s="128">
        <v>497</v>
      </c>
      <c r="F26"/>
    </row>
    <row r="27" spans="1:6" ht="20.100000000000001" customHeight="1" x14ac:dyDescent="0.25">
      <c r="A27" s="120">
        <v>2015</v>
      </c>
      <c r="B27" s="153">
        <v>1</v>
      </c>
      <c r="C27" s="121">
        <v>96</v>
      </c>
      <c r="D27" s="121">
        <v>381</v>
      </c>
      <c r="E27" s="122">
        <v>477</v>
      </c>
      <c r="F27"/>
    </row>
    <row r="28" spans="1:6" ht="20.100000000000001" customHeight="1" x14ac:dyDescent="0.25">
      <c r="A28" s="123"/>
      <c r="B28" s="154">
        <v>2</v>
      </c>
      <c r="C28" s="124">
        <v>111</v>
      </c>
      <c r="D28" s="124">
        <v>388</v>
      </c>
      <c r="E28" s="125">
        <v>499</v>
      </c>
      <c r="F28"/>
    </row>
    <row r="29" spans="1:6" ht="20.100000000000001" customHeight="1" x14ac:dyDescent="0.25">
      <c r="A29" s="123"/>
      <c r="B29" s="154">
        <v>3</v>
      </c>
      <c r="C29" s="126">
        <v>84</v>
      </c>
      <c r="D29" s="126">
        <v>397</v>
      </c>
      <c r="E29" s="126">
        <v>481</v>
      </c>
      <c r="F29"/>
    </row>
    <row r="30" spans="1:6" ht="20.100000000000001" customHeight="1" x14ac:dyDescent="0.25">
      <c r="A30" s="127"/>
      <c r="B30" s="155">
        <v>4</v>
      </c>
      <c r="C30" s="128">
        <v>122</v>
      </c>
      <c r="D30" s="128">
        <v>334</v>
      </c>
      <c r="E30" s="128">
        <v>456</v>
      </c>
      <c r="F30"/>
    </row>
    <row r="31" spans="1:6" ht="20.100000000000001" customHeight="1" x14ac:dyDescent="0.25">
      <c r="A31" s="120">
        <v>2016</v>
      </c>
      <c r="B31" s="153">
        <v>1</v>
      </c>
      <c r="C31" s="121">
        <v>117</v>
      </c>
      <c r="D31" s="121">
        <v>347</v>
      </c>
      <c r="E31" s="122">
        <v>464</v>
      </c>
      <c r="F31"/>
    </row>
    <row r="32" spans="1:6" ht="20.100000000000001" customHeight="1" x14ac:dyDescent="0.25">
      <c r="A32" s="123"/>
      <c r="B32" s="154">
        <v>2</v>
      </c>
      <c r="C32" s="124">
        <v>124</v>
      </c>
      <c r="D32" s="124">
        <v>405</v>
      </c>
      <c r="E32" s="125">
        <v>529</v>
      </c>
      <c r="F32"/>
    </row>
    <row r="33" spans="1:6" ht="20.100000000000001" customHeight="1" x14ac:dyDescent="0.25">
      <c r="A33" s="123"/>
      <c r="B33" s="154">
        <v>3</v>
      </c>
      <c r="C33" s="126">
        <v>94</v>
      </c>
      <c r="D33" s="126">
        <v>361</v>
      </c>
      <c r="E33" s="126">
        <v>455</v>
      </c>
      <c r="F33"/>
    </row>
    <row r="34" spans="1:6" ht="20.100000000000001" customHeight="1" x14ac:dyDescent="0.25">
      <c r="A34" s="127"/>
      <c r="B34" s="155">
        <v>4</v>
      </c>
      <c r="C34" s="128">
        <v>75</v>
      </c>
      <c r="D34" s="128">
        <v>310</v>
      </c>
      <c r="E34" s="128">
        <v>385</v>
      </c>
      <c r="F34"/>
    </row>
    <row r="35" spans="1:6" customFormat="1" ht="20.100000000000001" customHeight="1" x14ac:dyDescent="0.25">
      <c r="A35" s="120">
        <v>2017</v>
      </c>
      <c r="B35" s="153">
        <v>1</v>
      </c>
      <c r="C35" s="121">
        <v>91</v>
      </c>
      <c r="D35" s="121">
        <v>285</v>
      </c>
      <c r="E35" s="122">
        <v>376</v>
      </c>
    </row>
    <row r="36" spans="1:6" customFormat="1" ht="20.100000000000001" customHeight="1" x14ac:dyDescent="0.25">
      <c r="A36" s="123"/>
      <c r="B36" s="154">
        <v>2</v>
      </c>
      <c r="C36" s="124">
        <v>89</v>
      </c>
      <c r="D36" s="124">
        <v>270</v>
      </c>
      <c r="E36" s="125">
        <v>359</v>
      </c>
    </row>
    <row r="37" spans="1:6" customFormat="1" ht="20.100000000000001" customHeight="1" x14ac:dyDescent="0.25">
      <c r="A37" s="123"/>
      <c r="B37" s="154">
        <v>3</v>
      </c>
      <c r="C37" s="126">
        <v>71</v>
      </c>
      <c r="D37" s="126">
        <v>274</v>
      </c>
      <c r="E37" s="126">
        <v>345</v>
      </c>
    </row>
    <row r="38" spans="1:6" customFormat="1" ht="20.100000000000001" customHeight="1" x14ac:dyDescent="0.25">
      <c r="A38" s="127"/>
      <c r="B38" s="155">
        <v>4</v>
      </c>
      <c r="C38" s="128">
        <v>60</v>
      </c>
      <c r="D38" s="128">
        <v>237</v>
      </c>
      <c r="E38" s="128">
        <v>297</v>
      </c>
    </row>
    <row r="39" spans="1:6" customFormat="1" ht="20.100000000000001" customHeight="1" x14ac:dyDescent="0.25">
      <c r="A39" s="120">
        <v>2018</v>
      </c>
      <c r="B39" s="153">
        <v>1</v>
      </c>
      <c r="C39" s="121">
        <v>66</v>
      </c>
      <c r="D39" s="121">
        <v>252</v>
      </c>
      <c r="E39" s="122">
        <v>318</v>
      </c>
    </row>
    <row r="40" spans="1:6" customFormat="1" ht="20.100000000000001" customHeight="1" x14ac:dyDescent="0.25">
      <c r="A40" s="123"/>
      <c r="B40" s="154">
        <v>2</v>
      </c>
      <c r="C40" s="124">
        <v>53</v>
      </c>
      <c r="D40" s="124">
        <v>245</v>
      </c>
      <c r="E40" s="125">
        <v>298</v>
      </c>
    </row>
    <row r="41" spans="1:6" customFormat="1" ht="20.100000000000001" customHeight="1" x14ac:dyDescent="0.25">
      <c r="A41" s="123"/>
      <c r="B41" s="154">
        <v>3</v>
      </c>
      <c r="C41" s="126">
        <v>56</v>
      </c>
      <c r="D41" s="126">
        <v>206</v>
      </c>
      <c r="E41" s="126">
        <v>262</v>
      </c>
    </row>
    <row r="42" spans="1:6" customFormat="1" ht="20.100000000000001" customHeight="1" x14ac:dyDescent="0.25">
      <c r="A42" s="127"/>
      <c r="B42" s="155">
        <v>4</v>
      </c>
      <c r="C42" s="128">
        <v>36</v>
      </c>
      <c r="D42" s="128">
        <v>165</v>
      </c>
      <c r="E42" s="128">
        <v>201</v>
      </c>
    </row>
    <row r="43" spans="1:6" ht="20.100000000000001" customHeight="1" x14ac:dyDescent="0.25">
      <c r="A43" s="142" t="s">
        <v>50</v>
      </c>
      <c r="B43" s="79"/>
      <c r="C43" s="80">
        <f>SUM(C7:C42)</f>
        <v>3801</v>
      </c>
      <c r="D43" s="80">
        <f>SUM(D7:D42)</f>
        <v>13994</v>
      </c>
      <c r="E43" s="81">
        <f>SUM(E7:E42)</f>
        <v>17795</v>
      </c>
    </row>
    <row r="44" spans="1:6" ht="20.100000000000001" customHeight="1" x14ac:dyDescent="0.25">
      <c r="A44" s="142" t="s">
        <v>51</v>
      </c>
      <c r="B44" s="79"/>
      <c r="C44" s="143">
        <f>C43/$E43</f>
        <v>0.21359932565327339</v>
      </c>
      <c r="D44" s="143">
        <f>D43/$E43</f>
        <v>0.78640067434672656</v>
      </c>
      <c r="E44" s="144">
        <f>E43/$E43</f>
        <v>1</v>
      </c>
    </row>
    <row r="45" spans="1:6" x14ac:dyDescent="0.25">
      <c r="A45" s="32" t="s">
        <v>42</v>
      </c>
      <c r="B45" s="58"/>
      <c r="C45" s="58"/>
      <c r="D45" s="58"/>
      <c r="E45" s="58"/>
    </row>
    <row r="46" spans="1:6" x14ac:dyDescent="0.25">
      <c r="C46" s="39"/>
      <c r="D46" s="39"/>
      <c r="E46" s="39"/>
    </row>
    <row r="47" spans="1:6" x14ac:dyDescent="0.25">
      <c r="C47"/>
      <c r="D47"/>
      <c r="E47"/>
    </row>
    <row r="48" spans="1:6" x14ac:dyDescent="0.25">
      <c r="C48"/>
      <c r="D48"/>
      <c r="E48"/>
    </row>
  </sheetData>
  <pageMargins left="0.7" right="0.7" top="0.75" bottom="0.75" header="0.3" footer="0.3"/>
  <pageSetup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249977111117893"/>
  </sheetPr>
  <dimension ref="A1:J26"/>
  <sheetViews>
    <sheetView showGridLines="0" topLeftCell="A13" zoomScaleNormal="100" workbookViewId="0">
      <selection activeCell="A23" sqref="A23"/>
    </sheetView>
  </sheetViews>
  <sheetFormatPr defaultRowHeight="14.25" x14ac:dyDescent="0.2"/>
  <cols>
    <col min="1" max="1" width="21.42578125" style="23" customWidth="1"/>
    <col min="2" max="7" width="9.7109375" style="23" customWidth="1"/>
    <col min="8" max="16384" width="9.140625" style="23"/>
  </cols>
  <sheetData>
    <row r="1" spans="1:10" ht="20.100000000000001" customHeight="1" x14ac:dyDescent="0.25">
      <c r="A1" s="22" t="s">
        <v>98</v>
      </c>
      <c r="B1" s="137"/>
      <c r="C1" s="137"/>
      <c r="D1" s="137"/>
      <c r="E1" s="137"/>
      <c r="F1" s="137"/>
      <c r="G1"/>
      <c r="H1"/>
    </row>
    <row r="2" spans="1:10" ht="20.100000000000001" customHeight="1" x14ac:dyDescent="0.2">
      <c r="A2" s="19"/>
      <c r="B2" s="138" t="s">
        <v>73</v>
      </c>
      <c r="C2" s="138"/>
      <c r="D2" s="138"/>
      <c r="E2" s="138"/>
      <c r="F2" s="138"/>
      <c r="G2" s="138"/>
      <c r="H2" s="19"/>
    </row>
    <row r="3" spans="1:10" ht="20.100000000000001" customHeight="1" x14ac:dyDescent="0.2">
      <c r="A3" s="45" t="s">
        <v>74</v>
      </c>
      <c r="B3" s="45" t="s">
        <v>75</v>
      </c>
      <c r="C3" s="45" t="s">
        <v>33</v>
      </c>
      <c r="D3" s="45" t="s">
        <v>31</v>
      </c>
      <c r="E3" s="45">
        <v>15</v>
      </c>
      <c r="F3" s="45">
        <v>16</v>
      </c>
      <c r="G3" s="45">
        <v>17</v>
      </c>
      <c r="H3" s="45" t="s">
        <v>76</v>
      </c>
    </row>
    <row r="4" spans="1:10" ht="20.100000000000001" customHeight="1" x14ac:dyDescent="0.2">
      <c r="A4" s="139" t="s">
        <v>85</v>
      </c>
      <c r="B4" s="140">
        <v>1</v>
      </c>
      <c r="C4" s="140">
        <v>35</v>
      </c>
      <c r="D4" s="140">
        <v>111</v>
      </c>
      <c r="E4" s="140">
        <v>96</v>
      </c>
      <c r="F4" s="140">
        <v>116</v>
      </c>
      <c r="G4" s="140">
        <v>165</v>
      </c>
      <c r="H4" s="157">
        <v>524</v>
      </c>
    </row>
    <row r="5" spans="1:10" ht="20.100000000000001" customHeight="1" x14ac:dyDescent="0.2">
      <c r="A5" s="139" t="s">
        <v>86</v>
      </c>
      <c r="B5" s="140">
        <v>1</v>
      </c>
      <c r="C5" s="140">
        <v>23</v>
      </c>
      <c r="D5" s="140">
        <v>122</v>
      </c>
      <c r="E5" s="140">
        <v>114</v>
      </c>
      <c r="F5" s="140">
        <v>145</v>
      </c>
      <c r="G5" s="140">
        <v>160</v>
      </c>
      <c r="H5" s="157">
        <v>565</v>
      </c>
    </row>
    <row r="6" spans="1:10" ht="20.100000000000001" customHeight="1" x14ac:dyDescent="0.2">
      <c r="A6" s="139" t="s">
        <v>87</v>
      </c>
      <c r="B6" s="140">
        <v>1</v>
      </c>
      <c r="C6" s="157">
        <v>30</v>
      </c>
      <c r="D6" s="157">
        <v>146</v>
      </c>
      <c r="E6" s="157">
        <v>193</v>
      </c>
      <c r="F6" s="157">
        <v>187</v>
      </c>
      <c r="G6" s="157">
        <v>287</v>
      </c>
      <c r="H6" s="157">
        <v>844</v>
      </c>
      <c r="I6" s="149"/>
      <c r="J6" s="148"/>
    </row>
    <row r="7" spans="1:10" ht="20.100000000000001" customHeight="1" x14ac:dyDescent="0.2">
      <c r="A7" s="139" t="s">
        <v>84</v>
      </c>
      <c r="B7" s="140">
        <v>3</v>
      </c>
      <c r="C7" s="140">
        <v>215</v>
      </c>
      <c r="D7" s="140">
        <v>1026</v>
      </c>
      <c r="E7" s="140">
        <v>1078</v>
      </c>
      <c r="F7" s="140">
        <v>1253</v>
      </c>
      <c r="G7" s="140">
        <v>1539</v>
      </c>
      <c r="H7" s="157">
        <v>5114</v>
      </c>
    </row>
    <row r="8" spans="1:10" ht="20.100000000000001" customHeight="1" x14ac:dyDescent="0.2">
      <c r="A8" s="139" t="s">
        <v>88</v>
      </c>
      <c r="B8" s="140">
        <v>0</v>
      </c>
      <c r="C8" s="140">
        <v>41</v>
      </c>
      <c r="D8" s="140">
        <v>160</v>
      </c>
      <c r="E8" s="140">
        <v>142</v>
      </c>
      <c r="F8" s="140">
        <v>147</v>
      </c>
      <c r="G8" s="140">
        <v>171</v>
      </c>
      <c r="H8" s="157">
        <v>661</v>
      </c>
    </row>
    <row r="9" spans="1:10" ht="20.100000000000001" customHeight="1" x14ac:dyDescent="0.2">
      <c r="A9" s="139" t="s">
        <v>89</v>
      </c>
      <c r="B9" s="140">
        <v>0</v>
      </c>
      <c r="C9" s="140">
        <v>27</v>
      </c>
      <c r="D9" s="140">
        <v>112</v>
      </c>
      <c r="E9" s="140">
        <v>92</v>
      </c>
      <c r="F9" s="140">
        <v>152</v>
      </c>
      <c r="G9" s="140">
        <v>157</v>
      </c>
      <c r="H9" s="157">
        <v>540</v>
      </c>
    </row>
    <row r="10" spans="1:10" ht="20.100000000000001" customHeight="1" x14ac:dyDescent="0.2">
      <c r="A10" s="139" t="s">
        <v>90</v>
      </c>
      <c r="B10" s="140">
        <v>0</v>
      </c>
      <c r="C10" s="140">
        <v>9</v>
      </c>
      <c r="D10" s="140">
        <v>118</v>
      </c>
      <c r="E10" s="140">
        <v>169</v>
      </c>
      <c r="F10" s="140">
        <v>247</v>
      </c>
      <c r="G10" s="140">
        <v>266</v>
      </c>
      <c r="H10" s="157">
        <v>809</v>
      </c>
    </row>
    <row r="11" spans="1:10" ht="20.100000000000001" customHeight="1" x14ac:dyDescent="0.2">
      <c r="A11" s="139" t="s">
        <v>91</v>
      </c>
      <c r="B11" s="140">
        <v>0</v>
      </c>
      <c r="C11" s="140">
        <v>10</v>
      </c>
      <c r="D11" s="140">
        <v>62</v>
      </c>
      <c r="E11" s="140">
        <v>67</v>
      </c>
      <c r="F11" s="140">
        <v>38</v>
      </c>
      <c r="G11" s="140">
        <v>52</v>
      </c>
      <c r="H11" s="157">
        <v>229</v>
      </c>
    </row>
    <row r="12" spans="1:10" ht="20.100000000000001" customHeight="1" x14ac:dyDescent="0.2">
      <c r="A12" s="139" t="s">
        <v>77</v>
      </c>
      <c r="B12" s="140">
        <v>0</v>
      </c>
      <c r="C12" s="140">
        <v>6</v>
      </c>
      <c r="D12" s="140">
        <v>39</v>
      </c>
      <c r="E12" s="140">
        <v>29</v>
      </c>
      <c r="F12" s="140">
        <v>17</v>
      </c>
      <c r="G12" s="140">
        <v>29</v>
      </c>
      <c r="H12" s="157">
        <v>120</v>
      </c>
    </row>
    <row r="13" spans="1:10" ht="20.100000000000001" customHeight="1" x14ac:dyDescent="0.2">
      <c r="A13" s="139" t="s">
        <v>92</v>
      </c>
      <c r="B13" s="140">
        <v>0</v>
      </c>
      <c r="C13" s="140">
        <v>0</v>
      </c>
      <c r="D13" s="140">
        <v>0</v>
      </c>
      <c r="E13" s="140">
        <v>2</v>
      </c>
      <c r="F13" s="140">
        <v>4</v>
      </c>
      <c r="G13" s="140">
        <v>1</v>
      </c>
      <c r="H13" s="157">
        <v>7</v>
      </c>
    </row>
    <row r="14" spans="1:10" ht="20.100000000000001" customHeight="1" x14ac:dyDescent="0.2">
      <c r="A14" s="139" t="s">
        <v>93</v>
      </c>
      <c r="B14" s="140">
        <v>0</v>
      </c>
      <c r="C14" s="140">
        <v>2</v>
      </c>
      <c r="D14" s="140">
        <v>12</v>
      </c>
      <c r="E14" s="140">
        <v>21</v>
      </c>
      <c r="F14" s="140">
        <v>15</v>
      </c>
      <c r="G14" s="140">
        <v>11</v>
      </c>
      <c r="H14" s="157">
        <v>61</v>
      </c>
    </row>
    <row r="15" spans="1:10" ht="20.100000000000001" customHeight="1" x14ac:dyDescent="0.2">
      <c r="A15" s="139" t="s">
        <v>94</v>
      </c>
      <c r="B15" s="140">
        <v>0</v>
      </c>
      <c r="C15" s="140">
        <v>7</v>
      </c>
      <c r="D15" s="140">
        <v>15</v>
      </c>
      <c r="E15" s="140">
        <v>20</v>
      </c>
      <c r="F15" s="140">
        <v>11</v>
      </c>
      <c r="G15" s="140">
        <v>27</v>
      </c>
      <c r="H15" s="157">
        <v>80</v>
      </c>
    </row>
    <row r="16" spans="1:10" ht="20.100000000000001" customHeight="1" x14ac:dyDescent="0.2">
      <c r="A16" s="139" t="s">
        <v>95</v>
      </c>
      <c r="B16" s="140">
        <v>0</v>
      </c>
      <c r="C16" s="140">
        <v>1</v>
      </c>
      <c r="D16" s="140">
        <v>0</v>
      </c>
      <c r="E16" s="140">
        <v>4</v>
      </c>
      <c r="F16" s="140">
        <v>0</v>
      </c>
      <c r="G16" s="140">
        <v>2</v>
      </c>
      <c r="H16" s="157">
        <v>7</v>
      </c>
    </row>
    <row r="17" spans="1:8" ht="20.100000000000001" customHeight="1" x14ac:dyDescent="0.2">
      <c r="A17" s="139" t="s">
        <v>96</v>
      </c>
      <c r="B17" s="140">
        <v>0</v>
      </c>
      <c r="C17" s="140">
        <v>2</v>
      </c>
      <c r="D17" s="140">
        <v>52</v>
      </c>
      <c r="E17" s="140">
        <v>38</v>
      </c>
      <c r="F17" s="140">
        <v>80</v>
      </c>
      <c r="G17" s="140">
        <v>90</v>
      </c>
      <c r="H17" s="157">
        <v>262</v>
      </c>
    </row>
    <row r="18" spans="1:8" ht="20.100000000000001" customHeight="1" x14ac:dyDescent="0.2">
      <c r="A18" s="139" t="s">
        <v>97</v>
      </c>
      <c r="B18" s="140">
        <v>0</v>
      </c>
      <c r="C18" s="140">
        <v>22</v>
      </c>
      <c r="D18" s="140">
        <v>77</v>
      </c>
      <c r="E18" s="140">
        <v>91</v>
      </c>
      <c r="F18" s="140">
        <v>94</v>
      </c>
      <c r="G18" s="140">
        <v>121</v>
      </c>
      <c r="H18" s="157">
        <v>405</v>
      </c>
    </row>
    <row r="19" spans="1:8" ht="15" x14ac:dyDescent="0.25">
      <c r="A19" t="s">
        <v>99</v>
      </c>
    </row>
    <row r="20" spans="1:8" ht="15" x14ac:dyDescent="0.25">
      <c r="A20" t="s">
        <v>100</v>
      </c>
    </row>
    <row r="21" spans="1:8" ht="15" x14ac:dyDescent="0.25">
      <c r="A21" t="s">
        <v>101</v>
      </c>
    </row>
    <row r="22" spans="1:8" ht="15" x14ac:dyDescent="0.25">
      <c r="A22" t="s">
        <v>102</v>
      </c>
    </row>
    <row r="23" spans="1:8" ht="15" x14ac:dyDescent="0.25">
      <c r="A23"/>
    </row>
    <row r="24" spans="1:8" ht="15" x14ac:dyDescent="0.25">
      <c r="A24" t="s">
        <v>103</v>
      </c>
    </row>
    <row r="25" spans="1:8" ht="15" x14ac:dyDescent="0.25">
      <c r="A25" t="s">
        <v>104</v>
      </c>
    </row>
    <row r="26" spans="1:8" ht="15" x14ac:dyDescent="0.25">
      <c r="A26" t="s">
        <v>105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7" tint="-0.499984740745262"/>
  </sheetPr>
  <dimension ref="A1:E10"/>
  <sheetViews>
    <sheetView showGridLines="0" zoomScaleNormal="100" workbookViewId="0">
      <selection activeCell="F12" sqref="F12"/>
    </sheetView>
  </sheetViews>
  <sheetFormatPr defaultRowHeight="15" x14ac:dyDescent="0.25"/>
  <cols>
    <col min="1" max="1" width="16.85546875" customWidth="1"/>
    <col min="2" max="4" width="10.42578125" customWidth="1"/>
    <col min="5" max="5" width="11.140625" bestFit="1" customWidth="1"/>
    <col min="6" max="6" width="13.28515625" bestFit="1" customWidth="1"/>
  </cols>
  <sheetData>
    <row r="1" spans="1:5" ht="24" customHeight="1" x14ac:dyDescent="0.25">
      <c r="A1" s="27" t="s">
        <v>106</v>
      </c>
      <c r="B1" s="150"/>
      <c r="C1" s="150"/>
      <c r="D1" s="150"/>
      <c r="E1" s="19"/>
    </row>
    <row r="2" spans="1:5" ht="20.100000000000001" customHeight="1" x14ac:dyDescent="0.25">
      <c r="A2" s="45" t="s">
        <v>28</v>
      </c>
      <c r="B2" s="45" t="s">
        <v>27</v>
      </c>
      <c r="C2" s="45" t="s">
        <v>26</v>
      </c>
      <c r="D2" s="45" t="s">
        <v>2</v>
      </c>
    </row>
    <row r="3" spans="1:5" ht="20.100000000000001" customHeight="1" x14ac:dyDescent="0.25">
      <c r="A3" s="40" t="s">
        <v>108</v>
      </c>
      <c r="B3" s="41">
        <v>9</v>
      </c>
      <c r="C3" s="41">
        <v>5</v>
      </c>
      <c r="D3" s="41">
        <v>14</v>
      </c>
    </row>
    <row r="4" spans="1:5" ht="20.100000000000001" customHeight="1" x14ac:dyDescent="0.25">
      <c r="A4" s="40" t="s">
        <v>109</v>
      </c>
      <c r="B4" s="41">
        <v>17</v>
      </c>
      <c r="C4" s="41">
        <v>10</v>
      </c>
      <c r="D4" s="41">
        <v>27</v>
      </c>
    </row>
    <row r="5" spans="1:5" ht="20.100000000000001" customHeight="1" x14ac:dyDescent="0.25">
      <c r="A5" s="40" t="s">
        <v>110</v>
      </c>
      <c r="B5" s="41">
        <v>13</v>
      </c>
      <c r="C5" s="41">
        <v>8</v>
      </c>
      <c r="D5" s="41">
        <v>21</v>
      </c>
    </row>
    <row r="6" spans="1:5" ht="20.100000000000001" customHeight="1" x14ac:dyDescent="0.25">
      <c r="A6" s="40" t="s">
        <v>111</v>
      </c>
      <c r="B6" s="41">
        <v>86</v>
      </c>
      <c r="C6" s="41">
        <v>85</v>
      </c>
      <c r="D6" s="41">
        <v>171</v>
      </c>
    </row>
    <row r="7" spans="1:5" ht="20.100000000000001" customHeight="1" x14ac:dyDescent="0.25">
      <c r="A7" s="40" t="s">
        <v>112</v>
      </c>
      <c r="B7" s="41">
        <v>13</v>
      </c>
      <c r="C7" s="41">
        <v>13</v>
      </c>
      <c r="D7" s="41">
        <v>26</v>
      </c>
    </row>
    <row r="8" spans="1:5" ht="20.100000000000001" customHeight="1" x14ac:dyDescent="0.25">
      <c r="A8" s="40" t="s">
        <v>113</v>
      </c>
      <c r="B8" s="41">
        <v>15</v>
      </c>
      <c r="C8" s="41">
        <v>16</v>
      </c>
      <c r="D8" s="41">
        <v>31</v>
      </c>
    </row>
    <row r="9" spans="1:5" ht="20.100000000000001" customHeight="1" x14ac:dyDescent="0.25">
      <c r="A9" s="40" t="s">
        <v>114</v>
      </c>
      <c r="B9" s="41">
        <v>5</v>
      </c>
      <c r="C9" s="41">
        <v>19</v>
      </c>
      <c r="D9" s="41">
        <v>24</v>
      </c>
    </row>
    <row r="10" spans="1:5" x14ac:dyDescent="0.25">
      <c r="A10" s="44" t="s">
        <v>47</v>
      </c>
      <c r="B10" s="151"/>
    </row>
  </sheetData>
  <sortState ref="A14:I20">
    <sortCondition descending="1" ref="G14"/>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7" tint="-0.499984740745262"/>
  </sheetPr>
  <dimension ref="A1:H10"/>
  <sheetViews>
    <sheetView showGridLines="0" zoomScaleNormal="100" workbookViewId="0">
      <selection activeCell="A3" sqref="A3:G9"/>
    </sheetView>
  </sheetViews>
  <sheetFormatPr defaultRowHeight="12.75" x14ac:dyDescent="0.2"/>
  <cols>
    <col min="1" max="1" width="19.85546875" style="5" customWidth="1"/>
    <col min="2" max="7" width="9.140625" style="6" customWidth="1"/>
    <col min="8" max="8" width="9" style="6" customWidth="1"/>
    <col min="9" max="12" width="8.5703125" style="5" customWidth="1"/>
    <col min="13" max="13" width="4.42578125" style="5" customWidth="1"/>
    <col min="14" max="14" width="13.42578125" style="5" bestFit="1" customWidth="1"/>
    <col min="15" max="15" width="10.28515625" style="5" customWidth="1"/>
    <col min="16" max="21" width="9.140625" style="5"/>
    <col min="22" max="22" width="6" style="5" customWidth="1"/>
    <col min="23" max="16384" width="9.140625" style="5"/>
  </cols>
  <sheetData>
    <row r="1" spans="1:8" s="12" customFormat="1" ht="24" customHeight="1" x14ac:dyDescent="0.25">
      <c r="A1" s="89" t="s">
        <v>115</v>
      </c>
      <c r="B1" s="11"/>
      <c r="C1" s="11"/>
      <c r="D1" s="11"/>
      <c r="E1" s="11"/>
      <c r="F1" s="11"/>
      <c r="G1" s="11"/>
      <c r="H1" s="11"/>
    </row>
    <row r="2" spans="1:8" ht="60" x14ac:dyDescent="0.2">
      <c r="A2" s="45" t="s">
        <v>32</v>
      </c>
      <c r="B2" s="45" t="s">
        <v>34</v>
      </c>
      <c r="C2" s="45" t="s">
        <v>35</v>
      </c>
      <c r="D2" s="45" t="s">
        <v>5</v>
      </c>
      <c r="E2" s="46" t="s">
        <v>30</v>
      </c>
      <c r="F2" s="45" t="s">
        <v>19</v>
      </c>
      <c r="G2" s="45" t="s">
        <v>2</v>
      </c>
    </row>
    <row r="3" spans="1:8" ht="20.100000000000001" customHeight="1" x14ac:dyDescent="0.2">
      <c r="A3" s="29" t="s">
        <v>116</v>
      </c>
      <c r="B3" s="30">
        <v>6</v>
      </c>
      <c r="C3" s="30">
        <v>0</v>
      </c>
      <c r="D3" s="30">
        <v>2</v>
      </c>
      <c r="E3" s="30">
        <v>2</v>
      </c>
      <c r="F3" s="30">
        <v>19</v>
      </c>
      <c r="G3" s="30">
        <v>29</v>
      </c>
    </row>
    <row r="4" spans="1:8" ht="20.100000000000001" customHeight="1" x14ac:dyDescent="0.2">
      <c r="A4" s="29" t="s">
        <v>117</v>
      </c>
      <c r="B4" s="30">
        <v>5</v>
      </c>
      <c r="C4" s="30">
        <v>0</v>
      </c>
      <c r="D4" s="30">
        <v>12</v>
      </c>
      <c r="E4" s="30">
        <v>4</v>
      </c>
      <c r="F4" s="30">
        <v>7</v>
      </c>
      <c r="G4" s="30">
        <v>28</v>
      </c>
    </row>
    <row r="5" spans="1:8" ht="20.100000000000001" customHeight="1" x14ac:dyDescent="0.2">
      <c r="A5" s="29" t="s">
        <v>118</v>
      </c>
      <c r="B5" s="30">
        <v>18</v>
      </c>
      <c r="C5" s="30">
        <v>3</v>
      </c>
      <c r="D5" s="30">
        <v>30</v>
      </c>
      <c r="E5" s="30">
        <v>19</v>
      </c>
      <c r="F5" s="30">
        <v>132</v>
      </c>
      <c r="G5" s="30">
        <v>202</v>
      </c>
    </row>
    <row r="6" spans="1:8" ht="20.100000000000001" customHeight="1" x14ac:dyDescent="0.2">
      <c r="A6" s="29" t="s">
        <v>119</v>
      </c>
      <c r="B6" s="30">
        <v>2</v>
      </c>
      <c r="C6" s="30">
        <v>3</v>
      </c>
      <c r="D6" s="30">
        <v>6</v>
      </c>
      <c r="E6" s="30">
        <v>4</v>
      </c>
      <c r="F6" s="30">
        <v>21</v>
      </c>
      <c r="G6" s="30">
        <v>36</v>
      </c>
    </row>
    <row r="7" spans="1:8" ht="20.100000000000001" customHeight="1" x14ac:dyDescent="0.2">
      <c r="A7" s="29" t="s">
        <v>120</v>
      </c>
      <c r="B7" s="30">
        <v>0</v>
      </c>
      <c r="C7" s="30">
        <v>0</v>
      </c>
      <c r="D7" s="30">
        <v>6</v>
      </c>
      <c r="E7" s="30">
        <v>3</v>
      </c>
      <c r="F7" s="30">
        <v>30</v>
      </c>
      <c r="G7" s="30">
        <v>39</v>
      </c>
    </row>
    <row r="8" spans="1:8" ht="20.100000000000001" customHeight="1" x14ac:dyDescent="0.2">
      <c r="A8" s="29" t="s">
        <v>121</v>
      </c>
      <c r="B8" s="30">
        <v>0</v>
      </c>
      <c r="C8" s="30">
        <v>0</v>
      </c>
      <c r="D8" s="30">
        <v>0</v>
      </c>
      <c r="E8" s="30">
        <v>2</v>
      </c>
      <c r="F8" s="30">
        <v>11</v>
      </c>
      <c r="G8" s="30">
        <v>13</v>
      </c>
    </row>
    <row r="9" spans="1:8" ht="20.100000000000001" customHeight="1" x14ac:dyDescent="0.2">
      <c r="A9" s="29" t="s">
        <v>122</v>
      </c>
      <c r="B9" s="30">
        <v>0</v>
      </c>
      <c r="C9" s="30">
        <v>0</v>
      </c>
      <c r="D9" s="30">
        <v>0</v>
      </c>
      <c r="E9" s="30">
        <v>0</v>
      </c>
      <c r="F9" s="30">
        <v>13</v>
      </c>
      <c r="G9" s="30">
        <v>13</v>
      </c>
    </row>
    <row r="10" spans="1:8" ht="20.100000000000001" customHeight="1" x14ac:dyDescent="0.2">
      <c r="A10" s="13" t="s">
        <v>22</v>
      </c>
      <c r="B10" s="5"/>
    </row>
  </sheetData>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7" tint="-0.499984740745262"/>
  </sheetPr>
  <dimension ref="A1:F11"/>
  <sheetViews>
    <sheetView showGridLines="0" zoomScale="115" zoomScaleNormal="115" workbookViewId="0">
      <selection activeCell="A11" sqref="A11"/>
    </sheetView>
  </sheetViews>
  <sheetFormatPr defaultRowHeight="15" x14ac:dyDescent="0.25"/>
  <cols>
    <col min="1" max="1" width="18.28515625" style="1" bestFit="1" customWidth="1"/>
    <col min="2" max="5" width="6.7109375" style="1" customWidth="1"/>
    <col min="6" max="6" width="7.7109375" style="1" customWidth="1"/>
    <col min="7" max="16384" width="9.140625" style="1"/>
  </cols>
  <sheetData>
    <row r="1" spans="1:6" ht="24" customHeight="1" x14ac:dyDescent="0.25">
      <c r="A1" s="88" t="s">
        <v>128</v>
      </c>
    </row>
    <row r="2" spans="1:6" ht="20.100000000000001" customHeight="1" x14ac:dyDescent="0.25">
      <c r="A2" s="45" t="s">
        <v>32</v>
      </c>
      <c r="B2" s="45" t="s">
        <v>3</v>
      </c>
      <c r="C2" s="45" t="s">
        <v>18</v>
      </c>
      <c r="D2" s="45" t="s">
        <v>4</v>
      </c>
      <c r="E2" s="45" t="s">
        <v>2</v>
      </c>
    </row>
    <row r="3" spans="1:6" ht="20.100000000000001" customHeight="1" x14ac:dyDescent="0.25">
      <c r="A3" s="92" t="s">
        <v>129</v>
      </c>
      <c r="B3" s="30">
        <v>12</v>
      </c>
      <c r="C3" s="30">
        <v>27</v>
      </c>
      <c r="D3" s="30">
        <v>14</v>
      </c>
      <c r="E3" s="30">
        <v>53</v>
      </c>
    </row>
    <row r="4" spans="1:6" ht="20.100000000000001" customHeight="1" x14ac:dyDescent="0.25">
      <c r="A4" s="92" t="s">
        <v>130</v>
      </c>
      <c r="B4" s="30">
        <v>69</v>
      </c>
      <c r="C4" s="30">
        <v>130</v>
      </c>
      <c r="D4" s="30">
        <v>158</v>
      </c>
      <c r="E4" s="30">
        <v>357</v>
      </c>
    </row>
    <row r="5" spans="1:6" ht="20.100000000000001" customHeight="1" x14ac:dyDescent="0.25">
      <c r="A5" s="92" t="s">
        <v>131</v>
      </c>
      <c r="B5" s="30">
        <v>10</v>
      </c>
      <c r="C5" s="30">
        <v>15</v>
      </c>
      <c r="D5" s="30">
        <v>27</v>
      </c>
      <c r="E5" s="30">
        <v>52</v>
      </c>
    </row>
    <row r="6" spans="1:6" ht="20.100000000000001" customHeight="1" x14ac:dyDescent="0.25">
      <c r="A6" s="92" t="s">
        <v>132</v>
      </c>
      <c r="B6" s="30">
        <v>6</v>
      </c>
      <c r="C6" s="30">
        <v>9</v>
      </c>
      <c r="D6" s="30">
        <v>17</v>
      </c>
      <c r="E6" s="30">
        <v>32</v>
      </c>
    </row>
    <row r="7" spans="1:6" ht="20.100000000000001" customHeight="1" x14ac:dyDescent="0.25">
      <c r="A7" s="92" t="s">
        <v>82</v>
      </c>
      <c r="B7" s="30">
        <v>11</v>
      </c>
      <c r="C7" s="30">
        <v>30</v>
      </c>
      <c r="D7" s="30">
        <v>22</v>
      </c>
      <c r="E7" s="30">
        <v>63</v>
      </c>
    </row>
    <row r="8" spans="1:6" ht="20.100000000000001" customHeight="1" x14ac:dyDescent="0.25">
      <c r="A8" s="92" t="s">
        <v>133</v>
      </c>
      <c r="B8" s="30">
        <v>8</v>
      </c>
      <c r="C8" s="30">
        <v>21</v>
      </c>
      <c r="D8" s="30">
        <v>38</v>
      </c>
      <c r="E8" s="30">
        <v>67</v>
      </c>
    </row>
    <row r="9" spans="1:6" ht="20.100000000000001" customHeight="1" x14ac:dyDescent="0.25">
      <c r="A9" s="92" t="s">
        <v>134</v>
      </c>
      <c r="B9" s="30">
        <v>3</v>
      </c>
      <c r="C9" s="30">
        <v>10</v>
      </c>
      <c r="D9" s="30">
        <v>14</v>
      </c>
      <c r="E9" s="30">
        <v>27</v>
      </c>
    </row>
    <row r="10" spans="1:6" ht="20.100000000000001" customHeight="1" x14ac:dyDescent="0.25">
      <c r="A10" s="60" t="s">
        <v>49</v>
      </c>
      <c r="C10"/>
      <c r="D10"/>
      <c r="E10"/>
      <c r="F10"/>
    </row>
    <row r="11" spans="1:6" ht="20.100000000000001" customHeight="1" x14ac:dyDescent="0.25"/>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7" tint="-0.499984740745262"/>
  </sheetPr>
  <dimension ref="A1:G98"/>
  <sheetViews>
    <sheetView showGridLines="0" zoomScaleNormal="100" workbookViewId="0">
      <selection activeCell="D17" sqref="D17"/>
    </sheetView>
  </sheetViews>
  <sheetFormatPr defaultRowHeight="12.75" x14ac:dyDescent="0.2"/>
  <cols>
    <col min="1" max="1" width="17.85546875" style="6" customWidth="1"/>
    <col min="2" max="2" width="15.7109375" style="6" customWidth="1"/>
    <col min="3" max="3" width="15.7109375" style="5" customWidth="1"/>
    <col min="4" max="4" width="9.140625" style="5"/>
    <col min="5" max="5" width="31.5703125" style="5" bestFit="1" customWidth="1"/>
    <col min="6" max="236" width="9.140625" style="5"/>
    <col min="237" max="237" width="7.7109375" style="5" customWidth="1"/>
    <col min="238" max="238" width="8" style="5" customWidth="1"/>
    <col min="239" max="492" width="9.140625" style="5"/>
    <col min="493" max="493" width="7.7109375" style="5" customWidth="1"/>
    <col min="494" max="494" width="8" style="5" customWidth="1"/>
    <col min="495" max="748" width="9.140625" style="5"/>
    <col min="749" max="749" width="7.7109375" style="5" customWidth="1"/>
    <col min="750" max="750" width="8" style="5" customWidth="1"/>
    <col min="751" max="1004" width="9.140625" style="5"/>
    <col min="1005" max="1005" width="7.7109375" style="5" customWidth="1"/>
    <col min="1006" max="1006" width="8" style="5" customWidth="1"/>
    <col min="1007" max="1260" width="9.140625" style="5"/>
    <col min="1261" max="1261" width="7.7109375" style="5" customWidth="1"/>
    <col min="1262" max="1262" width="8" style="5" customWidth="1"/>
    <col min="1263" max="1516" width="9.140625" style="5"/>
    <col min="1517" max="1517" width="7.7109375" style="5" customWidth="1"/>
    <col min="1518" max="1518" width="8" style="5" customWidth="1"/>
    <col min="1519" max="1772" width="9.140625" style="5"/>
    <col min="1773" max="1773" width="7.7109375" style="5" customWidth="1"/>
    <col min="1774" max="1774" width="8" style="5" customWidth="1"/>
    <col min="1775" max="2028" width="9.140625" style="5"/>
    <col min="2029" max="2029" width="7.7109375" style="5" customWidth="1"/>
    <col min="2030" max="2030" width="8" style="5" customWidth="1"/>
    <col min="2031" max="2284" width="9.140625" style="5"/>
    <col min="2285" max="2285" width="7.7109375" style="5" customWidth="1"/>
    <col min="2286" max="2286" width="8" style="5" customWidth="1"/>
    <col min="2287" max="2540" width="9.140625" style="5"/>
    <col min="2541" max="2541" width="7.7109375" style="5" customWidth="1"/>
    <col min="2542" max="2542" width="8" style="5" customWidth="1"/>
    <col min="2543" max="2796" width="9.140625" style="5"/>
    <col min="2797" max="2797" width="7.7109375" style="5" customWidth="1"/>
    <col min="2798" max="2798" width="8" style="5" customWidth="1"/>
    <col min="2799" max="3052" width="9.140625" style="5"/>
    <col min="3053" max="3053" width="7.7109375" style="5" customWidth="1"/>
    <col min="3054" max="3054" width="8" style="5" customWidth="1"/>
    <col min="3055" max="3308" width="9.140625" style="5"/>
    <col min="3309" max="3309" width="7.7109375" style="5" customWidth="1"/>
    <col min="3310" max="3310" width="8" style="5" customWidth="1"/>
    <col min="3311" max="3564" width="9.140625" style="5"/>
    <col min="3565" max="3565" width="7.7109375" style="5" customWidth="1"/>
    <col min="3566" max="3566" width="8" style="5" customWidth="1"/>
    <col min="3567" max="3820" width="9.140625" style="5"/>
    <col min="3821" max="3821" width="7.7109375" style="5" customWidth="1"/>
    <col min="3822" max="3822" width="8" style="5" customWidth="1"/>
    <col min="3823" max="4076" width="9.140625" style="5"/>
    <col min="4077" max="4077" width="7.7109375" style="5" customWidth="1"/>
    <col min="4078" max="4078" width="8" style="5" customWidth="1"/>
    <col min="4079" max="4332" width="9.140625" style="5"/>
    <col min="4333" max="4333" width="7.7109375" style="5" customWidth="1"/>
    <col min="4334" max="4334" width="8" style="5" customWidth="1"/>
    <col min="4335" max="4588" width="9.140625" style="5"/>
    <col min="4589" max="4589" width="7.7109375" style="5" customWidth="1"/>
    <col min="4590" max="4590" width="8" style="5" customWidth="1"/>
    <col min="4591" max="4844" width="9.140625" style="5"/>
    <col min="4845" max="4845" width="7.7109375" style="5" customWidth="1"/>
    <col min="4846" max="4846" width="8" style="5" customWidth="1"/>
    <col min="4847" max="5100" width="9.140625" style="5"/>
    <col min="5101" max="5101" width="7.7109375" style="5" customWidth="1"/>
    <col min="5102" max="5102" width="8" style="5" customWidth="1"/>
    <col min="5103" max="5356" width="9.140625" style="5"/>
    <col min="5357" max="5357" width="7.7109375" style="5" customWidth="1"/>
    <col min="5358" max="5358" width="8" style="5" customWidth="1"/>
    <col min="5359" max="5612" width="9.140625" style="5"/>
    <col min="5613" max="5613" width="7.7109375" style="5" customWidth="1"/>
    <col min="5614" max="5614" width="8" style="5" customWidth="1"/>
    <col min="5615" max="5868" width="9.140625" style="5"/>
    <col min="5869" max="5869" width="7.7109375" style="5" customWidth="1"/>
    <col min="5870" max="5870" width="8" style="5" customWidth="1"/>
    <col min="5871" max="6124" width="9.140625" style="5"/>
    <col min="6125" max="6125" width="7.7109375" style="5" customWidth="1"/>
    <col min="6126" max="6126" width="8" style="5" customWidth="1"/>
    <col min="6127" max="6380" width="9.140625" style="5"/>
    <col min="6381" max="6381" width="7.7109375" style="5" customWidth="1"/>
    <col min="6382" max="6382" width="8" style="5" customWidth="1"/>
    <col min="6383" max="6636" width="9.140625" style="5"/>
    <col min="6637" max="6637" width="7.7109375" style="5" customWidth="1"/>
    <col min="6638" max="6638" width="8" style="5" customWidth="1"/>
    <col min="6639" max="6892" width="9.140625" style="5"/>
    <col min="6893" max="6893" width="7.7109375" style="5" customWidth="1"/>
    <col min="6894" max="6894" width="8" style="5" customWidth="1"/>
    <col min="6895" max="7148" width="9.140625" style="5"/>
    <col min="7149" max="7149" width="7.7109375" style="5" customWidth="1"/>
    <col min="7150" max="7150" width="8" style="5" customWidth="1"/>
    <col min="7151" max="7404" width="9.140625" style="5"/>
    <col min="7405" max="7405" width="7.7109375" style="5" customWidth="1"/>
    <col min="7406" max="7406" width="8" style="5" customWidth="1"/>
    <col min="7407" max="7660" width="9.140625" style="5"/>
    <col min="7661" max="7661" width="7.7109375" style="5" customWidth="1"/>
    <col min="7662" max="7662" width="8" style="5" customWidth="1"/>
    <col min="7663" max="7916" width="9.140625" style="5"/>
    <col min="7917" max="7917" width="7.7109375" style="5" customWidth="1"/>
    <col min="7918" max="7918" width="8" style="5" customWidth="1"/>
    <col min="7919" max="8172" width="9.140625" style="5"/>
    <col min="8173" max="8173" width="7.7109375" style="5" customWidth="1"/>
    <col min="8174" max="8174" width="8" style="5" customWidth="1"/>
    <col min="8175" max="8428" width="9.140625" style="5"/>
    <col min="8429" max="8429" width="7.7109375" style="5" customWidth="1"/>
    <col min="8430" max="8430" width="8" style="5" customWidth="1"/>
    <col min="8431" max="8684" width="9.140625" style="5"/>
    <col min="8685" max="8685" width="7.7109375" style="5" customWidth="1"/>
    <col min="8686" max="8686" width="8" style="5" customWidth="1"/>
    <col min="8687" max="8940" width="9.140625" style="5"/>
    <col min="8941" max="8941" width="7.7109375" style="5" customWidth="1"/>
    <col min="8942" max="8942" width="8" style="5" customWidth="1"/>
    <col min="8943" max="9196" width="9.140625" style="5"/>
    <col min="9197" max="9197" width="7.7109375" style="5" customWidth="1"/>
    <col min="9198" max="9198" width="8" style="5" customWidth="1"/>
    <col min="9199" max="9452" width="9.140625" style="5"/>
    <col min="9453" max="9453" width="7.7109375" style="5" customWidth="1"/>
    <col min="9454" max="9454" width="8" style="5" customWidth="1"/>
    <col min="9455" max="9708" width="9.140625" style="5"/>
    <col min="9709" max="9709" width="7.7109375" style="5" customWidth="1"/>
    <col min="9710" max="9710" width="8" style="5" customWidth="1"/>
    <col min="9711" max="9964" width="9.140625" style="5"/>
    <col min="9965" max="9965" width="7.7109375" style="5" customWidth="1"/>
    <col min="9966" max="9966" width="8" style="5" customWidth="1"/>
    <col min="9967" max="10220" width="9.140625" style="5"/>
    <col min="10221" max="10221" width="7.7109375" style="5" customWidth="1"/>
    <col min="10222" max="10222" width="8" style="5" customWidth="1"/>
    <col min="10223" max="10476" width="9.140625" style="5"/>
    <col min="10477" max="10477" width="7.7109375" style="5" customWidth="1"/>
    <col min="10478" max="10478" width="8" style="5" customWidth="1"/>
    <col min="10479" max="10732" width="9.140625" style="5"/>
    <col min="10733" max="10733" width="7.7109375" style="5" customWidth="1"/>
    <col min="10734" max="10734" width="8" style="5" customWidth="1"/>
    <col min="10735" max="10988" width="9.140625" style="5"/>
    <col min="10989" max="10989" width="7.7109375" style="5" customWidth="1"/>
    <col min="10990" max="10990" width="8" style="5" customWidth="1"/>
    <col min="10991" max="11244" width="9.140625" style="5"/>
    <col min="11245" max="11245" width="7.7109375" style="5" customWidth="1"/>
    <col min="11246" max="11246" width="8" style="5" customWidth="1"/>
    <col min="11247" max="11500" width="9.140625" style="5"/>
    <col min="11501" max="11501" width="7.7109375" style="5" customWidth="1"/>
    <col min="11502" max="11502" width="8" style="5" customWidth="1"/>
    <col min="11503" max="11756" width="9.140625" style="5"/>
    <col min="11757" max="11757" width="7.7109375" style="5" customWidth="1"/>
    <col min="11758" max="11758" width="8" style="5" customWidth="1"/>
    <col min="11759" max="12012" width="9.140625" style="5"/>
    <col min="12013" max="12013" width="7.7109375" style="5" customWidth="1"/>
    <col min="12014" max="12014" width="8" style="5" customWidth="1"/>
    <col min="12015" max="12268" width="9.140625" style="5"/>
    <col min="12269" max="12269" width="7.7109375" style="5" customWidth="1"/>
    <col min="12270" max="12270" width="8" style="5" customWidth="1"/>
    <col min="12271" max="12524" width="9.140625" style="5"/>
    <col min="12525" max="12525" width="7.7109375" style="5" customWidth="1"/>
    <col min="12526" max="12526" width="8" style="5" customWidth="1"/>
    <col min="12527" max="12780" width="9.140625" style="5"/>
    <col min="12781" max="12781" width="7.7109375" style="5" customWidth="1"/>
    <col min="12782" max="12782" width="8" style="5" customWidth="1"/>
    <col min="12783" max="13036" width="9.140625" style="5"/>
    <col min="13037" max="13037" width="7.7109375" style="5" customWidth="1"/>
    <col min="13038" max="13038" width="8" style="5" customWidth="1"/>
    <col min="13039" max="13292" width="9.140625" style="5"/>
    <col min="13293" max="13293" width="7.7109375" style="5" customWidth="1"/>
    <col min="13294" max="13294" width="8" style="5" customWidth="1"/>
    <col min="13295" max="13548" width="9.140625" style="5"/>
    <col min="13549" max="13549" width="7.7109375" style="5" customWidth="1"/>
    <col min="13550" max="13550" width="8" style="5" customWidth="1"/>
    <col min="13551" max="13804" width="9.140625" style="5"/>
    <col min="13805" max="13805" width="7.7109375" style="5" customWidth="1"/>
    <col min="13806" max="13806" width="8" style="5" customWidth="1"/>
    <col min="13807" max="14060" width="9.140625" style="5"/>
    <col min="14061" max="14061" width="7.7109375" style="5" customWidth="1"/>
    <col min="14062" max="14062" width="8" style="5" customWidth="1"/>
    <col min="14063" max="14316" width="9.140625" style="5"/>
    <col min="14317" max="14317" width="7.7109375" style="5" customWidth="1"/>
    <col min="14318" max="14318" width="8" style="5" customWidth="1"/>
    <col min="14319" max="14572" width="9.140625" style="5"/>
    <col min="14573" max="14573" width="7.7109375" style="5" customWidth="1"/>
    <col min="14574" max="14574" width="8" style="5" customWidth="1"/>
    <col min="14575" max="14828" width="9.140625" style="5"/>
    <col min="14829" max="14829" width="7.7109375" style="5" customWidth="1"/>
    <col min="14830" max="14830" width="8" style="5" customWidth="1"/>
    <col min="14831" max="15084" width="9.140625" style="5"/>
    <col min="15085" max="15085" width="7.7109375" style="5" customWidth="1"/>
    <col min="15086" max="15086" width="8" style="5" customWidth="1"/>
    <col min="15087" max="15340" width="9.140625" style="5"/>
    <col min="15341" max="15341" width="7.7109375" style="5" customWidth="1"/>
    <col min="15342" max="15342" width="8" style="5" customWidth="1"/>
    <col min="15343" max="15596" width="9.140625" style="5"/>
    <col min="15597" max="15597" width="7.7109375" style="5" customWidth="1"/>
    <col min="15598" max="15598" width="8" style="5" customWidth="1"/>
    <col min="15599" max="15852" width="9.140625" style="5"/>
    <col min="15853" max="15853" width="7.7109375" style="5" customWidth="1"/>
    <col min="15854" max="15854" width="8" style="5" customWidth="1"/>
    <col min="15855" max="16108" width="9.140625" style="5"/>
    <col min="16109" max="16109" width="7.7109375" style="5" customWidth="1"/>
    <col min="16110" max="16110" width="8" style="5" customWidth="1"/>
    <col min="16111" max="16384" width="9.140625" style="5"/>
  </cols>
  <sheetData>
    <row r="1" spans="1:7" ht="24" customHeight="1" x14ac:dyDescent="0.2">
      <c r="A1" s="42" t="s">
        <v>135</v>
      </c>
      <c r="B1" s="4"/>
    </row>
    <row r="2" spans="1:7" x14ac:dyDescent="0.2">
      <c r="A2" s="43" t="s">
        <v>47</v>
      </c>
      <c r="B2" s="82"/>
      <c r="C2" s="82"/>
    </row>
    <row r="3" spans="1:7" x14ac:dyDescent="0.2">
      <c r="A3" s="83"/>
      <c r="B3" s="82"/>
      <c r="C3" s="82"/>
    </row>
    <row r="4" spans="1:7" ht="15" x14ac:dyDescent="0.25">
      <c r="B4" s="82"/>
      <c r="C4" s="82"/>
      <c r="E4" s="158" t="str">
        <f>TEXT(C10, "#0%") &amp;" of detentions lasted " &amp;A10</f>
        <v>63% of detentions lasted 30 days or less</v>
      </c>
      <c r="F4"/>
    </row>
    <row r="5" spans="1:7" ht="15" x14ac:dyDescent="0.25">
      <c r="B5" s="82"/>
      <c r="C5" s="82"/>
      <c r="E5" s="158" t="str">
        <f>TEXT(C11, "#0%") &amp;" of detentions lasted " &amp;A11</f>
        <v>25% of detentions lasted 31 to 90 days</v>
      </c>
      <c r="F5"/>
    </row>
    <row r="6" spans="1:7" ht="15" x14ac:dyDescent="0.25">
      <c r="B6" s="82"/>
      <c r="C6" s="82"/>
      <c r="E6" s="158" t="str">
        <f>TEXT(C12, "#0%") &amp;" of detentions lasted " &amp;A12</f>
        <v>12% of detentions lasted more than 90 days</v>
      </c>
      <c r="F6"/>
    </row>
    <row r="7" spans="1:7" x14ac:dyDescent="0.2">
      <c r="A7" s="83"/>
      <c r="B7" s="82"/>
      <c r="C7" s="82"/>
    </row>
    <row r="8" spans="1:7" ht="20.100000000000001" customHeight="1" x14ac:dyDescent="0.2">
      <c r="A8" s="43" t="s">
        <v>53</v>
      </c>
      <c r="B8" s="5"/>
      <c r="C8" s="82"/>
    </row>
    <row r="9" spans="1:7" ht="30" customHeight="1" x14ac:dyDescent="0.2">
      <c r="A9" s="84" t="s">
        <v>55</v>
      </c>
      <c r="B9" s="84" t="s">
        <v>80</v>
      </c>
      <c r="C9" s="84" t="s">
        <v>54</v>
      </c>
    </row>
    <row r="10" spans="1:7" ht="20.100000000000001" customHeight="1" x14ac:dyDescent="0.2">
      <c r="A10" s="87" t="s">
        <v>57</v>
      </c>
      <c r="B10" s="78">
        <f t="array" ref="B10">SUM(IF(A17:A98&lt;=30,B17:B98,0))</f>
        <v>134</v>
      </c>
      <c r="C10" s="94">
        <f>B10/B$13</f>
        <v>0.62910798122065725</v>
      </c>
    </row>
    <row r="11" spans="1:7" ht="20.100000000000001" customHeight="1" x14ac:dyDescent="0.25">
      <c r="A11" s="87" t="s">
        <v>56</v>
      </c>
      <c r="B11" s="78">
        <f t="array" ref="B11">SUM(IF(A17:A98&gt;30,1,0)*IF(A17:A98&lt;=90,B17:B98,0))</f>
        <v>53</v>
      </c>
      <c r="C11" s="94">
        <f>B11/B$13</f>
        <v>0.24882629107981222</v>
      </c>
      <c r="F11"/>
      <c r="G11"/>
    </row>
    <row r="12" spans="1:7" ht="20.100000000000001" customHeight="1" x14ac:dyDescent="0.25">
      <c r="A12" s="87" t="s">
        <v>68</v>
      </c>
      <c r="B12" s="78">
        <f t="array" ref="B12">SUM(IF(A17:A98&gt;90,B17:B98,0))</f>
        <v>26</v>
      </c>
      <c r="C12" s="94">
        <f>B12/B$13</f>
        <v>0.12206572769953052</v>
      </c>
      <c r="F12"/>
      <c r="G12"/>
    </row>
    <row r="13" spans="1:7" ht="20.100000000000001" customHeight="1" x14ac:dyDescent="0.25">
      <c r="A13" s="87" t="s">
        <v>2</v>
      </c>
      <c r="B13" s="77">
        <f>SUM(B10:B12)</f>
        <v>213</v>
      </c>
      <c r="C13" s="85">
        <f t="shared" ref="C13" si="0">B13/B$13</f>
        <v>1</v>
      </c>
      <c r="F13"/>
      <c r="G13"/>
    </row>
    <row r="14" spans="1:7" ht="15" x14ac:dyDescent="0.25">
      <c r="A14" s="86"/>
      <c r="B14" s="4"/>
      <c r="F14"/>
      <c r="G14"/>
    </row>
    <row r="15" spans="1:7" ht="20.100000000000001" customHeight="1" x14ac:dyDescent="0.25">
      <c r="A15" s="43" t="s">
        <v>52</v>
      </c>
      <c r="B15" s="4"/>
      <c r="F15"/>
      <c r="G15"/>
    </row>
    <row r="16" spans="1:7" ht="30" customHeight="1" x14ac:dyDescent="0.25">
      <c r="A16" s="84" t="s">
        <v>79</v>
      </c>
      <c r="B16" s="84" t="s">
        <v>80</v>
      </c>
      <c r="C16"/>
      <c r="D16"/>
      <c r="F16"/>
      <c r="G16"/>
    </row>
    <row r="17" spans="1:7" ht="18" customHeight="1" x14ac:dyDescent="0.25">
      <c r="A17" s="77">
        <v>1</v>
      </c>
      <c r="B17" s="77">
        <v>2</v>
      </c>
      <c r="C17"/>
      <c r="D17"/>
      <c r="E17"/>
      <c r="F17"/>
      <c r="G17"/>
    </row>
    <row r="18" spans="1:7" ht="18" customHeight="1" x14ac:dyDescent="0.25">
      <c r="A18" s="77">
        <v>2</v>
      </c>
      <c r="B18" s="77">
        <v>10</v>
      </c>
      <c r="C18"/>
      <c r="D18"/>
      <c r="E18"/>
      <c r="F18"/>
      <c r="G18"/>
    </row>
    <row r="19" spans="1:7" ht="18" customHeight="1" x14ac:dyDescent="0.25">
      <c r="A19" s="77">
        <v>3</v>
      </c>
      <c r="B19" s="77">
        <v>8</v>
      </c>
      <c r="C19"/>
      <c r="D19"/>
      <c r="E19"/>
      <c r="F19"/>
      <c r="G19"/>
    </row>
    <row r="20" spans="1:7" ht="18" customHeight="1" x14ac:dyDescent="0.25">
      <c r="A20" s="77">
        <v>4</v>
      </c>
      <c r="B20" s="77">
        <v>8</v>
      </c>
      <c r="C20"/>
      <c r="D20"/>
      <c r="E20"/>
      <c r="F20"/>
      <c r="G20"/>
    </row>
    <row r="21" spans="1:7" ht="18" customHeight="1" x14ac:dyDescent="0.25">
      <c r="A21" s="77">
        <v>5</v>
      </c>
      <c r="B21" s="77">
        <v>6</v>
      </c>
      <c r="C21"/>
      <c r="D21"/>
      <c r="E21"/>
      <c r="F21"/>
      <c r="G21"/>
    </row>
    <row r="22" spans="1:7" ht="18" customHeight="1" x14ac:dyDescent="0.25">
      <c r="A22" s="77">
        <v>6</v>
      </c>
      <c r="B22" s="77">
        <v>2</v>
      </c>
      <c r="C22"/>
      <c r="D22"/>
      <c r="E22"/>
      <c r="F22"/>
      <c r="G22"/>
    </row>
    <row r="23" spans="1:7" ht="18" customHeight="1" x14ac:dyDescent="0.25">
      <c r="A23" s="77">
        <v>7</v>
      </c>
      <c r="B23" s="77">
        <v>6</v>
      </c>
      <c r="C23"/>
      <c r="D23"/>
      <c r="E23"/>
      <c r="F23"/>
      <c r="G23"/>
    </row>
    <row r="24" spans="1:7" ht="18" customHeight="1" x14ac:dyDescent="0.25">
      <c r="A24" s="77">
        <v>8</v>
      </c>
      <c r="B24" s="77">
        <v>13</v>
      </c>
      <c r="C24"/>
      <c r="D24"/>
      <c r="E24"/>
      <c r="F24"/>
      <c r="G24"/>
    </row>
    <row r="25" spans="1:7" ht="18" customHeight="1" x14ac:dyDescent="0.25">
      <c r="A25" s="77">
        <v>9</v>
      </c>
      <c r="B25" s="77">
        <v>7</v>
      </c>
      <c r="C25"/>
      <c r="D25"/>
      <c r="E25"/>
      <c r="F25"/>
      <c r="G25"/>
    </row>
    <row r="26" spans="1:7" ht="18" customHeight="1" x14ac:dyDescent="0.25">
      <c r="A26" s="77">
        <v>10</v>
      </c>
      <c r="B26" s="77">
        <v>2</v>
      </c>
      <c r="C26"/>
      <c r="D26"/>
      <c r="E26"/>
      <c r="F26"/>
      <c r="G26"/>
    </row>
    <row r="27" spans="1:7" ht="18" customHeight="1" x14ac:dyDescent="0.25">
      <c r="A27" s="77">
        <v>11</v>
      </c>
      <c r="B27" s="77">
        <v>4</v>
      </c>
      <c r="C27"/>
      <c r="D27"/>
      <c r="E27"/>
      <c r="F27"/>
      <c r="G27"/>
    </row>
    <row r="28" spans="1:7" ht="18" customHeight="1" x14ac:dyDescent="0.25">
      <c r="A28" s="77">
        <v>12</v>
      </c>
      <c r="B28" s="77">
        <v>6</v>
      </c>
      <c r="C28"/>
      <c r="D28"/>
      <c r="E28"/>
      <c r="F28"/>
      <c r="G28"/>
    </row>
    <row r="29" spans="1:7" ht="18" customHeight="1" x14ac:dyDescent="0.25">
      <c r="A29" s="77">
        <v>13</v>
      </c>
      <c r="B29" s="77">
        <v>5</v>
      </c>
      <c r="C29"/>
      <c r="D29"/>
      <c r="E29"/>
      <c r="F29"/>
      <c r="G29"/>
    </row>
    <row r="30" spans="1:7" ht="18" customHeight="1" x14ac:dyDescent="0.25">
      <c r="A30" s="77">
        <v>14</v>
      </c>
      <c r="B30" s="77">
        <v>4</v>
      </c>
      <c r="C30"/>
      <c r="D30"/>
      <c r="E30"/>
      <c r="F30"/>
      <c r="G30"/>
    </row>
    <row r="31" spans="1:7" ht="18" customHeight="1" x14ac:dyDescent="0.25">
      <c r="A31" s="77">
        <v>15</v>
      </c>
      <c r="B31" s="77">
        <v>14</v>
      </c>
      <c r="C31"/>
      <c r="D31"/>
      <c r="E31"/>
      <c r="F31"/>
      <c r="G31"/>
    </row>
    <row r="32" spans="1:7" ht="18" customHeight="1" x14ac:dyDescent="0.25">
      <c r="A32" s="77">
        <v>16</v>
      </c>
      <c r="B32" s="77">
        <v>3</v>
      </c>
      <c r="C32"/>
      <c r="D32"/>
      <c r="E32"/>
      <c r="F32"/>
      <c r="G32"/>
    </row>
    <row r="33" spans="1:7" ht="18" customHeight="1" x14ac:dyDescent="0.25">
      <c r="A33" s="77">
        <v>17</v>
      </c>
      <c r="B33" s="77">
        <v>3</v>
      </c>
      <c r="C33"/>
      <c r="D33"/>
      <c r="E33"/>
      <c r="F33"/>
      <c r="G33"/>
    </row>
    <row r="34" spans="1:7" ht="18" customHeight="1" x14ac:dyDescent="0.25">
      <c r="A34" s="77">
        <v>18</v>
      </c>
      <c r="B34" s="77">
        <v>2</v>
      </c>
      <c r="C34"/>
      <c r="D34"/>
      <c r="E34"/>
      <c r="F34"/>
      <c r="G34"/>
    </row>
    <row r="35" spans="1:7" ht="18" customHeight="1" x14ac:dyDescent="0.25">
      <c r="A35" s="77">
        <v>19</v>
      </c>
      <c r="B35" s="77">
        <v>2</v>
      </c>
      <c r="C35"/>
      <c r="D35"/>
      <c r="E35"/>
      <c r="F35"/>
      <c r="G35"/>
    </row>
    <row r="36" spans="1:7" ht="18" customHeight="1" x14ac:dyDescent="0.25">
      <c r="A36" s="77">
        <v>21</v>
      </c>
      <c r="B36" s="77">
        <v>2</v>
      </c>
      <c r="C36"/>
      <c r="D36"/>
      <c r="E36"/>
      <c r="F36"/>
      <c r="G36"/>
    </row>
    <row r="37" spans="1:7" ht="18" customHeight="1" x14ac:dyDescent="0.25">
      <c r="A37" s="77">
        <v>22</v>
      </c>
      <c r="B37" s="77">
        <v>8</v>
      </c>
      <c r="C37"/>
      <c r="D37"/>
      <c r="E37"/>
      <c r="F37"/>
      <c r="G37"/>
    </row>
    <row r="38" spans="1:7" ht="18" customHeight="1" x14ac:dyDescent="0.25">
      <c r="A38" s="77">
        <v>23</v>
      </c>
      <c r="B38" s="77">
        <v>1</v>
      </c>
      <c r="C38"/>
      <c r="D38"/>
      <c r="E38"/>
      <c r="F38"/>
      <c r="G38"/>
    </row>
    <row r="39" spans="1:7" ht="18" customHeight="1" x14ac:dyDescent="0.25">
      <c r="A39" s="77">
        <v>24</v>
      </c>
      <c r="B39" s="77">
        <v>1</v>
      </c>
      <c r="C39"/>
      <c r="D39"/>
      <c r="E39"/>
      <c r="F39"/>
      <c r="G39"/>
    </row>
    <row r="40" spans="1:7" ht="18" customHeight="1" x14ac:dyDescent="0.25">
      <c r="A40" s="77">
        <v>25</v>
      </c>
      <c r="B40" s="77">
        <v>1</v>
      </c>
      <c r="C40"/>
      <c r="D40"/>
      <c r="E40"/>
      <c r="F40"/>
      <c r="G40"/>
    </row>
    <row r="41" spans="1:7" ht="18" customHeight="1" x14ac:dyDescent="0.25">
      <c r="A41" s="77">
        <v>26</v>
      </c>
      <c r="B41" s="77">
        <v>1</v>
      </c>
      <c r="C41"/>
      <c r="D41"/>
      <c r="E41"/>
      <c r="F41"/>
      <c r="G41"/>
    </row>
    <row r="42" spans="1:7" ht="18" customHeight="1" x14ac:dyDescent="0.25">
      <c r="A42" s="77">
        <v>27</v>
      </c>
      <c r="B42" s="77">
        <v>2</v>
      </c>
      <c r="C42"/>
      <c r="D42"/>
      <c r="E42"/>
      <c r="F42"/>
      <c r="G42"/>
    </row>
    <row r="43" spans="1:7" ht="18" customHeight="1" x14ac:dyDescent="0.25">
      <c r="A43" s="77">
        <v>28</v>
      </c>
      <c r="B43" s="77">
        <v>4</v>
      </c>
      <c r="C43"/>
      <c r="D43"/>
      <c r="E43"/>
      <c r="F43"/>
      <c r="G43"/>
    </row>
    <row r="44" spans="1:7" ht="18" customHeight="1" x14ac:dyDescent="0.25">
      <c r="A44" s="77">
        <v>29</v>
      </c>
      <c r="B44" s="77">
        <v>4</v>
      </c>
      <c r="C44"/>
      <c r="D44"/>
      <c r="E44"/>
      <c r="F44"/>
      <c r="G44"/>
    </row>
    <row r="45" spans="1:7" ht="18" customHeight="1" x14ac:dyDescent="0.25">
      <c r="A45" s="77">
        <v>30</v>
      </c>
      <c r="B45" s="77">
        <v>3</v>
      </c>
      <c r="C45"/>
      <c r="D45"/>
      <c r="E45"/>
      <c r="F45"/>
      <c r="G45"/>
    </row>
    <row r="46" spans="1:7" ht="18" customHeight="1" x14ac:dyDescent="0.25">
      <c r="A46" s="77">
        <v>32</v>
      </c>
      <c r="B46" s="77">
        <v>2</v>
      </c>
      <c r="C46"/>
      <c r="D46"/>
      <c r="E46"/>
      <c r="F46"/>
      <c r="G46"/>
    </row>
    <row r="47" spans="1:7" ht="18" customHeight="1" x14ac:dyDescent="0.25">
      <c r="A47" s="77">
        <v>33</v>
      </c>
      <c r="B47" s="77">
        <v>1</v>
      </c>
      <c r="C47"/>
      <c r="D47"/>
      <c r="E47"/>
      <c r="F47"/>
      <c r="G47"/>
    </row>
    <row r="48" spans="1:7" ht="18" customHeight="1" x14ac:dyDescent="0.25">
      <c r="A48" s="77">
        <v>35</v>
      </c>
      <c r="B48" s="77">
        <v>2</v>
      </c>
      <c r="C48"/>
      <c r="D48"/>
      <c r="E48"/>
      <c r="F48"/>
      <c r="G48"/>
    </row>
    <row r="49" spans="1:7" ht="18" customHeight="1" x14ac:dyDescent="0.25">
      <c r="A49" s="77">
        <v>36</v>
      </c>
      <c r="B49" s="77">
        <v>2</v>
      </c>
      <c r="C49"/>
      <c r="D49"/>
      <c r="E49"/>
      <c r="F49"/>
      <c r="G49"/>
    </row>
    <row r="50" spans="1:7" ht="18" customHeight="1" x14ac:dyDescent="0.25">
      <c r="A50" s="77">
        <v>37</v>
      </c>
      <c r="B50" s="77">
        <v>1</v>
      </c>
      <c r="C50"/>
      <c r="D50"/>
      <c r="E50"/>
      <c r="F50"/>
      <c r="G50"/>
    </row>
    <row r="51" spans="1:7" ht="18" customHeight="1" x14ac:dyDescent="0.25">
      <c r="A51" s="77">
        <v>38</v>
      </c>
      <c r="B51" s="77">
        <v>2</v>
      </c>
      <c r="C51"/>
      <c r="D51"/>
      <c r="E51"/>
      <c r="F51"/>
      <c r="G51"/>
    </row>
    <row r="52" spans="1:7" ht="18" customHeight="1" x14ac:dyDescent="0.25">
      <c r="A52" s="77">
        <v>40</v>
      </c>
      <c r="B52" s="77">
        <v>1</v>
      </c>
      <c r="C52"/>
      <c r="D52"/>
      <c r="E52"/>
      <c r="F52"/>
      <c r="G52"/>
    </row>
    <row r="53" spans="1:7" ht="18" customHeight="1" x14ac:dyDescent="0.25">
      <c r="A53" s="77">
        <v>41</v>
      </c>
      <c r="B53" s="77">
        <v>4</v>
      </c>
      <c r="C53"/>
      <c r="D53"/>
      <c r="E53"/>
      <c r="F53"/>
      <c r="G53"/>
    </row>
    <row r="54" spans="1:7" ht="18" customHeight="1" x14ac:dyDescent="0.25">
      <c r="A54" s="77">
        <v>42</v>
      </c>
      <c r="B54" s="77">
        <v>2</v>
      </c>
      <c r="C54"/>
      <c r="D54"/>
      <c r="E54"/>
      <c r="F54"/>
      <c r="G54"/>
    </row>
    <row r="55" spans="1:7" ht="18" customHeight="1" x14ac:dyDescent="0.25">
      <c r="A55" s="77">
        <v>43</v>
      </c>
      <c r="B55" s="77">
        <v>3</v>
      </c>
      <c r="C55"/>
      <c r="D55"/>
      <c r="E55"/>
      <c r="F55"/>
      <c r="G55"/>
    </row>
    <row r="56" spans="1:7" ht="18" customHeight="1" x14ac:dyDescent="0.25">
      <c r="A56" s="77">
        <v>45</v>
      </c>
      <c r="B56" s="77">
        <v>2</v>
      </c>
      <c r="C56"/>
      <c r="D56"/>
      <c r="E56"/>
      <c r="F56"/>
      <c r="G56"/>
    </row>
    <row r="57" spans="1:7" ht="18" customHeight="1" x14ac:dyDescent="0.25">
      <c r="A57" s="77">
        <v>49</v>
      </c>
      <c r="B57" s="77">
        <v>1</v>
      </c>
      <c r="C57"/>
      <c r="D57"/>
      <c r="E57"/>
      <c r="F57"/>
      <c r="G57"/>
    </row>
    <row r="58" spans="1:7" ht="18" customHeight="1" x14ac:dyDescent="0.25">
      <c r="A58" s="77">
        <v>50</v>
      </c>
      <c r="B58" s="77">
        <v>3</v>
      </c>
      <c r="C58"/>
      <c r="D58"/>
      <c r="E58"/>
      <c r="F58"/>
      <c r="G58"/>
    </row>
    <row r="59" spans="1:7" ht="18" customHeight="1" x14ac:dyDescent="0.25">
      <c r="A59" s="77">
        <v>56</v>
      </c>
      <c r="B59" s="77">
        <v>1</v>
      </c>
      <c r="C59"/>
      <c r="D59"/>
      <c r="E59"/>
      <c r="F59"/>
      <c r="G59"/>
    </row>
    <row r="60" spans="1:7" ht="18" customHeight="1" x14ac:dyDescent="0.25">
      <c r="A60" s="77">
        <v>57</v>
      </c>
      <c r="B60" s="77">
        <v>2</v>
      </c>
      <c r="C60"/>
      <c r="D60"/>
      <c r="E60"/>
      <c r="F60"/>
      <c r="G60"/>
    </row>
    <row r="61" spans="1:7" ht="18" customHeight="1" x14ac:dyDescent="0.25">
      <c r="A61" s="77">
        <v>59</v>
      </c>
      <c r="B61" s="77">
        <v>1</v>
      </c>
      <c r="C61"/>
      <c r="D61"/>
      <c r="E61"/>
      <c r="F61"/>
      <c r="G61"/>
    </row>
    <row r="62" spans="1:7" ht="18" customHeight="1" x14ac:dyDescent="0.25">
      <c r="A62" s="77">
        <v>60</v>
      </c>
      <c r="B62" s="77">
        <v>1</v>
      </c>
      <c r="C62"/>
      <c r="D62"/>
      <c r="E62"/>
      <c r="F62"/>
      <c r="G62"/>
    </row>
    <row r="63" spans="1:7" ht="18" customHeight="1" x14ac:dyDescent="0.25">
      <c r="A63" s="77">
        <v>61</v>
      </c>
      <c r="B63" s="77">
        <v>1</v>
      </c>
      <c r="C63"/>
      <c r="D63"/>
      <c r="E63"/>
      <c r="F63"/>
      <c r="G63"/>
    </row>
    <row r="64" spans="1:7" ht="18" customHeight="1" x14ac:dyDescent="0.25">
      <c r="A64" s="77">
        <v>62</v>
      </c>
      <c r="B64" s="77">
        <v>1</v>
      </c>
      <c r="C64"/>
      <c r="D64"/>
      <c r="E64"/>
      <c r="F64"/>
      <c r="G64"/>
    </row>
    <row r="65" spans="1:7" ht="18" customHeight="1" x14ac:dyDescent="0.25">
      <c r="A65" s="77">
        <v>64</v>
      </c>
      <c r="B65" s="77">
        <v>2</v>
      </c>
      <c r="C65"/>
      <c r="D65"/>
      <c r="E65"/>
      <c r="F65"/>
      <c r="G65"/>
    </row>
    <row r="66" spans="1:7" ht="18" customHeight="1" x14ac:dyDescent="0.25">
      <c r="A66" s="77">
        <v>65</v>
      </c>
      <c r="B66" s="77">
        <v>2</v>
      </c>
      <c r="C66"/>
      <c r="D66"/>
      <c r="E66"/>
      <c r="F66"/>
      <c r="G66"/>
    </row>
    <row r="67" spans="1:7" ht="18" customHeight="1" x14ac:dyDescent="0.25">
      <c r="A67" s="77">
        <v>67</v>
      </c>
      <c r="B67" s="77">
        <v>1</v>
      </c>
      <c r="C67"/>
      <c r="D67"/>
      <c r="E67"/>
      <c r="F67"/>
      <c r="G67"/>
    </row>
    <row r="68" spans="1:7" ht="18" customHeight="1" x14ac:dyDescent="0.25">
      <c r="A68" s="77">
        <v>71</v>
      </c>
      <c r="B68" s="77">
        <v>2</v>
      </c>
      <c r="C68"/>
      <c r="D68"/>
      <c r="E68"/>
      <c r="F68"/>
      <c r="G68"/>
    </row>
    <row r="69" spans="1:7" ht="18" customHeight="1" x14ac:dyDescent="0.25">
      <c r="A69" s="77">
        <v>77</v>
      </c>
      <c r="B69" s="77">
        <v>1</v>
      </c>
      <c r="C69"/>
      <c r="D69"/>
      <c r="E69"/>
      <c r="F69"/>
      <c r="G69"/>
    </row>
    <row r="70" spans="1:7" ht="18" customHeight="1" x14ac:dyDescent="0.25">
      <c r="A70" s="77">
        <v>78</v>
      </c>
      <c r="B70" s="77">
        <v>1</v>
      </c>
      <c r="C70"/>
      <c r="D70"/>
      <c r="E70"/>
      <c r="F70"/>
      <c r="G70"/>
    </row>
    <row r="71" spans="1:7" ht="18" customHeight="1" x14ac:dyDescent="0.25">
      <c r="A71" s="77">
        <v>81</v>
      </c>
      <c r="B71" s="77">
        <v>1</v>
      </c>
      <c r="C71"/>
      <c r="D71"/>
      <c r="E71"/>
      <c r="F71"/>
      <c r="G71"/>
    </row>
    <row r="72" spans="1:7" ht="18" customHeight="1" x14ac:dyDescent="0.25">
      <c r="A72" s="77">
        <v>83</v>
      </c>
      <c r="B72" s="77">
        <v>1</v>
      </c>
      <c r="C72"/>
      <c r="D72"/>
      <c r="E72"/>
      <c r="F72"/>
      <c r="G72"/>
    </row>
    <row r="73" spans="1:7" ht="18" customHeight="1" x14ac:dyDescent="0.25">
      <c r="A73" s="77">
        <v>84</v>
      </c>
      <c r="B73" s="77">
        <v>2</v>
      </c>
      <c r="C73"/>
      <c r="D73"/>
      <c r="E73"/>
      <c r="F73"/>
      <c r="G73"/>
    </row>
    <row r="74" spans="1:7" ht="18" customHeight="1" x14ac:dyDescent="0.25">
      <c r="A74" s="77">
        <v>85</v>
      </c>
      <c r="B74" s="77">
        <v>2</v>
      </c>
      <c r="C74"/>
      <c r="D74"/>
      <c r="E74"/>
      <c r="F74"/>
      <c r="G74"/>
    </row>
    <row r="75" spans="1:7" ht="18" customHeight="1" x14ac:dyDescent="0.25">
      <c r="A75" s="77">
        <v>86</v>
      </c>
      <c r="B75" s="77">
        <v>3</v>
      </c>
      <c r="C75"/>
      <c r="D75"/>
      <c r="E75"/>
      <c r="F75"/>
      <c r="G75"/>
    </row>
    <row r="76" spans="1:7" ht="18" customHeight="1" x14ac:dyDescent="0.25">
      <c r="A76" s="77">
        <v>88</v>
      </c>
      <c r="B76" s="77">
        <v>2</v>
      </c>
      <c r="C76"/>
      <c r="D76"/>
      <c r="E76"/>
      <c r="F76"/>
      <c r="G76"/>
    </row>
    <row r="77" spans="1:7" ht="18" customHeight="1" x14ac:dyDescent="0.25">
      <c r="A77" s="77">
        <v>92</v>
      </c>
      <c r="B77" s="77">
        <v>2</v>
      </c>
      <c r="C77"/>
      <c r="D77"/>
      <c r="E77"/>
      <c r="F77"/>
      <c r="G77"/>
    </row>
    <row r="78" spans="1:7" ht="18" customHeight="1" x14ac:dyDescent="0.25">
      <c r="A78" s="77">
        <v>94</v>
      </c>
      <c r="B78" s="77">
        <v>1</v>
      </c>
      <c r="C78"/>
      <c r="D78"/>
      <c r="E78"/>
      <c r="F78"/>
      <c r="G78"/>
    </row>
    <row r="79" spans="1:7" ht="18" customHeight="1" x14ac:dyDescent="0.25">
      <c r="A79" s="77">
        <v>96</v>
      </c>
      <c r="B79" s="77">
        <v>1</v>
      </c>
      <c r="C79"/>
      <c r="D79"/>
      <c r="E79"/>
      <c r="F79"/>
      <c r="G79"/>
    </row>
    <row r="80" spans="1:7" ht="18" customHeight="1" x14ac:dyDescent="0.25">
      <c r="A80" s="77">
        <v>98</v>
      </c>
      <c r="B80" s="77">
        <v>1</v>
      </c>
      <c r="C80"/>
      <c r="D80"/>
      <c r="E80"/>
      <c r="F80"/>
      <c r="G80"/>
    </row>
    <row r="81" spans="1:7" ht="18" customHeight="1" x14ac:dyDescent="0.25">
      <c r="A81" s="77">
        <v>105</v>
      </c>
      <c r="B81" s="77">
        <v>1</v>
      </c>
      <c r="C81"/>
      <c r="D81"/>
      <c r="E81"/>
      <c r="F81"/>
      <c r="G81"/>
    </row>
    <row r="82" spans="1:7" ht="18" customHeight="1" x14ac:dyDescent="0.25">
      <c r="A82" s="77">
        <v>107</v>
      </c>
      <c r="B82" s="77">
        <v>1</v>
      </c>
      <c r="C82"/>
      <c r="D82"/>
      <c r="E82"/>
      <c r="F82"/>
      <c r="G82"/>
    </row>
    <row r="83" spans="1:7" ht="18" customHeight="1" x14ac:dyDescent="0.25">
      <c r="A83" s="77">
        <v>109</v>
      </c>
      <c r="B83" s="77">
        <v>2</v>
      </c>
      <c r="C83"/>
      <c r="D83"/>
      <c r="E83"/>
      <c r="F83"/>
      <c r="G83"/>
    </row>
    <row r="84" spans="1:7" ht="18" customHeight="1" x14ac:dyDescent="0.25">
      <c r="A84" s="77">
        <v>115</v>
      </c>
      <c r="B84" s="77">
        <v>1</v>
      </c>
      <c r="C84"/>
      <c r="D84"/>
      <c r="E84"/>
      <c r="F84"/>
      <c r="G84"/>
    </row>
    <row r="85" spans="1:7" ht="18" customHeight="1" x14ac:dyDescent="0.25">
      <c r="A85" s="77">
        <v>119</v>
      </c>
      <c r="B85" s="77">
        <v>1</v>
      </c>
      <c r="C85"/>
      <c r="D85"/>
      <c r="E85"/>
      <c r="F85"/>
      <c r="G85"/>
    </row>
    <row r="86" spans="1:7" ht="18" customHeight="1" x14ac:dyDescent="0.25">
      <c r="A86" s="77">
        <v>134</v>
      </c>
      <c r="B86" s="77">
        <v>1</v>
      </c>
      <c r="C86"/>
      <c r="D86"/>
      <c r="E86"/>
      <c r="F86"/>
      <c r="G86"/>
    </row>
    <row r="87" spans="1:7" ht="18" customHeight="1" x14ac:dyDescent="0.25">
      <c r="A87" s="77">
        <v>140</v>
      </c>
      <c r="B87" s="77">
        <v>1</v>
      </c>
      <c r="C87"/>
      <c r="D87"/>
      <c r="E87"/>
      <c r="F87"/>
      <c r="G87"/>
    </row>
    <row r="88" spans="1:7" ht="18" customHeight="1" x14ac:dyDescent="0.25">
      <c r="A88" s="77">
        <v>148</v>
      </c>
      <c r="B88" s="77">
        <v>1</v>
      </c>
      <c r="C88"/>
      <c r="D88"/>
      <c r="E88"/>
      <c r="F88"/>
      <c r="G88"/>
    </row>
    <row r="89" spans="1:7" ht="18" customHeight="1" x14ac:dyDescent="0.25">
      <c r="A89" s="77">
        <v>149</v>
      </c>
      <c r="B89" s="77">
        <v>1</v>
      </c>
      <c r="C89"/>
      <c r="D89"/>
      <c r="E89"/>
      <c r="F89"/>
      <c r="G89"/>
    </row>
    <row r="90" spans="1:7" ht="18" customHeight="1" x14ac:dyDescent="0.25">
      <c r="A90" s="77">
        <v>155</v>
      </c>
      <c r="B90" s="77">
        <v>2</v>
      </c>
      <c r="C90"/>
      <c r="D90"/>
      <c r="E90"/>
      <c r="F90"/>
      <c r="G90"/>
    </row>
    <row r="91" spans="1:7" ht="18" customHeight="1" x14ac:dyDescent="0.25">
      <c r="A91" s="77">
        <v>156</v>
      </c>
      <c r="B91" s="77">
        <v>1</v>
      </c>
      <c r="C91"/>
      <c r="D91"/>
      <c r="E91"/>
      <c r="F91"/>
      <c r="G91"/>
    </row>
    <row r="92" spans="1:7" ht="18" customHeight="1" x14ac:dyDescent="0.25">
      <c r="A92" s="77">
        <v>178</v>
      </c>
      <c r="B92" s="77">
        <v>1</v>
      </c>
      <c r="C92"/>
      <c r="D92"/>
      <c r="E92"/>
      <c r="F92"/>
      <c r="G92"/>
    </row>
    <row r="93" spans="1:7" ht="18" customHeight="1" x14ac:dyDescent="0.25">
      <c r="A93" s="77">
        <v>180</v>
      </c>
      <c r="B93" s="77">
        <v>1</v>
      </c>
      <c r="C93"/>
      <c r="D93"/>
      <c r="E93"/>
      <c r="F93"/>
      <c r="G93"/>
    </row>
    <row r="94" spans="1:7" ht="18" customHeight="1" x14ac:dyDescent="0.25">
      <c r="A94" s="77">
        <v>205</v>
      </c>
      <c r="B94" s="77">
        <v>2</v>
      </c>
      <c r="C94"/>
      <c r="D94"/>
      <c r="E94"/>
      <c r="F94"/>
      <c r="G94"/>
    </row>
    <row r="95" spans="1:7" ht="18" customHeight="1" x14ac:dyDescent="0.25">
      <c r="A95" s="77">
        <v>233</v>
      </c>
      <c r="B95" s="77">
        <v>1</v>
      </c>
      <c r="C95"/>
      <c r="D95"/>
      <c r="E95"/>
      <c r="F95"/>
      <c r="G95"/>
    </row>
    <row r="96" spans="1:7" ht="18" customHeight="1" x14ac:dyDescent="0.25">
      <c r="A96" s="77">
        <v>265</v>
      </c>
      <c r="B96" s="77">
        <v>1</v>
      </c>
      <c r="C96"/>
      <c r="D96"/>
      <c r="E96"/>
      <c r="F96"/>
      <c r="G96"/>
    </row>
    <row r="97" spans="1:7" ht="18" customHeight="1" x14ac:dyDescent="0.25">
      <c r="A97" s="77">
        <v>414</v>
      </c>
      <c r="B97" s="77">
        <v>1</v>
      </c>
      <c r="C97"/>
      <c r="D97"/>
      <c r="E97"/>
      <c r="F97"/>
      <c r="G97"/>
    </row>
    <row r="98" spans="1:7" ht="18" customHeight="1" x14ac:dyDescent="0.25">
      <c r="A98" s="77">
        <v>658</v>
      </c>
      <c r="B98" s="77">
        <v>1</v>
      </c>
      <c r="C98"/>
      <c r="D98"/>
      <c r="E98"/>
      <c r="F98"/>
      <c r="G98"/>
    </row>
  </sheetData>
  <sortState ref="A13:B106">
    <sortCondition ref="A13"/>
  </sortState>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7" tint="-0.499984740745262"/>
  </sheetPr>
  <dimension ref="A1:K19"/>
  <sheetViews>
    <sheetView showGridLines="0" zoomScaleNormal="100" workbookViewId="0">
      <selection activeCell="B3" sqref="B3"/>
    </sheetView>
  </sheetViews>
  <sheetFormatPr defaultRowHeight="15" x14ac:dyDescent="0.25"/>
  <cols>
    <col min="1" max="1" width="24" bestFit="1" customWidth="1"/>
    <col min="2" max="5" width="11.7109375" customWidth="1"/>
  </cols>
  <sheetData>
    <row r="1" spans="1:5" s="19" customFormat="1" ht="24" customHeight="1" x14ac:dyDescent="0.25">
      <c r="A1" s="90" t="s">
        <v>154</v>
      </c>
    </row>
    <row r="2" spans="1:5" s="19" customFormat="1" ht="50.1" customHeight="1" x14ac:dyDescent="0.25">
      <c r="A2" s="49" t="s">
        <v>32</v>
      </c>
      <c r="B2" s="50" t="s">
        <v>45</v>
      </c>
      <c r="C2" s="50" t="s">
        <v>155</v>
      </c>
      <c r="D2" s="50" t="s">
        <v>46</v>
      </c>
      <c r="E2" s="50" t="s">
        <v>2</v>
      </c>
    </row>
    <row r="3" spans="1:5" s="19" customFormat="1" ht="20.100000000000001" customHeight="1" x14ac:dyDescent="0.25">
      <c r="A3" s="28" t="s">
        <v>156</v>
      </c>
      <c r="B3" s="48">
        <v>38</v>
      </c>
      <c r="C3" s="48">
        <v>1</v>
      </c>
      <c r="D3" s="48">
        <v>12</v>
      </c>
      <c r="E3" s="48">
        <v>51</v>
      </c>
    </row>
    <row r="4" spans="1:5" s="19" customFormat="1" ht="20.100000000000001" customHeight="1" x14ac:dyDescent="0.25">
      <c r="A4" s="28" t="s">
        <v>157</v>
      </c>
      <c r="B4" s="48">
        <v>2</v>
      </c>
      <c r="C4" s="48">
        <v>0</v>
      </c>
      <c r="D4" s="48">
        <v>1</v>
      </c>
      <c r="E4" s="48">
        <v>3</v>
      </c>
    </row>
    <row r="5" spans="1:5" s="19" customFormat="1" ht="20.100000000000001" customHeight="1" x14ac:dyDescent="0.25">
      <c r="A5" s="28" t="s">
        <v>158</v>
      </c>
      <c r="B5" s="48">
        <v>102</v>
      </c>
      <c r="C5" s="48">
        <v>20</v>
      </c>
      <c r="D5" s="48">
        <v>50</v>
      </c>
      <c r="E5" s="48">
        <v>172</v>
      </c>
    </row>
    <row r="6" spans="1:5" s="19" customFormat="1" ht="20.100000000000001" customHeight="1" x14ac:dyDescent="0.25">
      <c r="A6" s="28" t="s">
        <v>159</v>
      </c>
      <c r="B6" s="48">
        <v>21</v>
      </c>
      <c r="C6" s="48">
        <v>8</v>
      </c>
      <c r="D6" s="48">
        <v>8</v>
      </c>
      <c r="E6" s="48">
        <v>37</v>
      </c>
    </row>
    <row r="7" spans="1:5" s="19" customFormat="1" ht="20.100000000000001" customHeight="1" x14ac:dyDescent="0.25">
      <c r="A7" s="28" t="s">
        <v>160</v>
      </c>
      <c r="B7" s="48">
        <v>13</v>
      </c>
      <c r="C7" s="48">
        <v>2</v>
      </c>
      <c r="D7" s="48">
        <v>10</v>
      </c>
      <c r="E7" s="48">
        <v>25</v>
      </c>
    </row>
    <row r="8" spans="1:5" s="19" customFormat="1" ht="20.100000000000001" customHeight="1" x14ac:dyDescent="0.25">
      <c r="A8" s="28" t="s">
        <v>161</v>
      </c>
      <c r="B8" s="48">
        <v>2</v>
      </c>
      <c r="C8" s="48">
        <v>0</v>
      </c>
      <c r="D8" s="48">
        <v>4</v>
      </c>
      <c r="E8" s="48">
        <v>6</v>
      </c>
    </row>
    <row r="9" spans="1:5" s="19" customFormat="1" ht="20.100000000000001" customHeight="1" x14ac:dyDescent="0.25">
      <c r="A9" s="28" t="s">
        <v>134</v>
      </c>
      <c r="B9" s="48">
        <v>2</v>
      </c>
      <c r="C9" s="48">
        <v>1</v>
      </c>
      <c r="D9" s="48">
        <v>7</v>
      </c>
      <c r="E9" s="48">
        <v>10</v>
      </c>
    </row>
    <row r="10" spans="1:5" s="19" customFormat="1" ht="20.100000000000001" customHeight="1" x14ac:dyDescent="0.25">
      <c r="A10" s="97" t="s">
        <v>29</v>
      </c>
    </row>
    <row r="19" spans="11:11" x14ac:dyDescent="0.25">
      <c r="K19" t="s">
        <v>72</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theme="7" tint="-0.499984740745262"/>
    <pageSetUpPr fitToPage="1"/>
  </sheetPr>
  <dimension ref="A1:N38"/>
  <sheetViews>
    <sheetView showGridLines="0" zoomScale="85" zoomScaleNormal="85" workbookViewId="0">
      <pane ySplit="2" topLeftCell="A3" activePane="bottomLeft" state="frozen"/>
      <selection pane="bottomLeft" activeCell="A5" sqref="A5"/>
    </sheetView>
  </sheetViews>
  <sheetFormatPr defaultRowHeight="14.25" x14ac:dyDescent="0.2"/>
  <cols>
    <col min="1" max="2" width="10.42578125" style="2" customWidth="1"/>
    <col min="3" max="6" width="11.85546875" style="2" customWidth="1"/>
    <col min="7" max="16384" width="9.140625" style="2"/>
  </cols>
  <sheetData>
    <row r="1" spans="1:9" ht="24" customHeight="1" x14ac:dyDescent="0.25">
      <c r="A1" s="88" t="s">
        <v>25</v>
      </c>
      <c r="B1" s="1"/>
      <c r="C1" s="1"/>
      <c r="D1" s="1"/>
      <c r="E1" s="1"/>
      <c r="F1" s="1"/>
      <c r="G1" s="1"/>
    </row>
    <row r="2" spans="1:9" ht="45" x14ac:dyDescent="0.2">
      <c r="A2" s="45" t="s">
        <v>15</v>
      </c>
      <c r="B2" s="45" t="s">
        <v>10</v>
      </c>
      <c r="C2" s="46" t="s">
        <v>6</v>
      </c>
      <c r="D2" s="46" t="s">
        <v>16</v>
      </c>
      <c r="E2" s="46" t="s">
        <v>37</v>
      </c>
      <c r="F2" s="45" t="s">
        <v>2</v>
      </c>
    </row>
    <row r="3" spans="1:9" ht="20.100000000000001" hidden="1" customHeight="1" x14ac:dyDescent="0.2">
      <c r="A3" s="114">
        <v>2011</v>
      </c>
      <c r="B3" s="114" t="s">
        <v>13</v>
      </c>
      <c r="C3" s="115">
        <v>467</v>
      </c>
      <c r="D3" s="115">
        <v>81</v>
      </c>
      <c r="E3" s="115">
        <v>27</v>
      </c>
      <c r="F3" s="115">
        <v>575</v>
      </c>
    </row>
    <row r="4" spans="1:9" ht="20.100000000000001" hidden="1" customHeight="1" x14ac:dyDescent="0.2">
      <c r="A4" s="118"/>
      <c r="B4" s="118" t="s">
        <v>14</v>
      </c>
      <c r="C4" s="119">
        <v>468</v>
      </c>
      <c r="D4" s="119">
        <v>97</v>
      </c>
      <c r="E4" s="119">
        <v>28</v>
      </c>
      <c r="F4" s="119">
        <v>593</v>
      </c>
    </row>
    <row r="5" spans="1:9" ht="20.100000000000001" customHeight="1" x14ac:dyDescent="0.2">
      <c r="A5" s="114">
        <v>2012</v>
      </c>
      <c r="B5" s="114" t="s">
        <v>11</v>
      </c>
      <c r="C5" s="115">
        <v>438</v>
      </c>
      <c r="D5" s="115">
        <v>96</v>
      </c>
      <c r="E5" s="115">
        <v>37</v>
      </c>
      <c r="F5" s="115">
        <v>571</v>
      </c>
    </row>
    <row r="6" spans="1:9" ht="20.100000000000001" customHeight="1" x14ac:dyDescent="0.2">
      <c r="A6" s="116"/>
      <c r="B6" s="116" t="s">
        <v>12</v>
      </c>
      <c r="C6" s="117">
        <v>404</v>
      </c>
      <c r="D6" s="117">
        <v>97</v>
      </c>
      <c r="E6" s="117">
        <v>33</v>
      </c>
      <c r="F6" s="117">
        <v>534</v>
      </c>
    </row>
    <row r="7" spans="1:9" ht="20.100000000000001" customHeight="1" x14ac:dyDescent="0.2">
      <c r="A7" s="116"/>
      <c r="B7" s="116" t="s">
        <v>13</v>
      </c>
      <c r="C7" s="117">
        <v>325</v>
      </c>
      <c r="D7" s="117">
        <v>107</v>
      </c>
      <c r="E7" s="117">
        <v>39</v>
      </c>
      <c r="F7" s="117">
        <v>471</v>
      </c>
    </row>
    <row r="8" spans="1:9" ht="20.100000000000001" customHeight="1" x14ac:dyDescent="0.2">
      <c r="A8" s="118"/>
      <c r="B8" s="118" t="s">
        <v>14</v>
      </c>
      <c r="C8" s="119">
        <v>271</v>
      </c>
      <c r="D8" s="119">
        <v>109</v>
      </c>
      <c r="E8" s="119">
        <v>22</v>
      </c>
      <c r="F8" s="119">
        <v>402</v>
      </c>
    </row>
    <row r="9" spans="1:9" ht="20.100000000000001" customHeight="1" x14ac:dyDescent="0.2">
      <c r="A9" s="114">
        <v>2013</v>
      </c>
      <c r="B9" s="114" t="s">
        <v>11</v>
      </c>
      <c r="C9" s="115">
        <v>309</v>
      </c>
      <c r="D9" s="115">
        <v>140</v>
      </c>
      <c r="E9" s="115">
        <v>31</v>
      </c>
      <c r="F9" s="115">
        <v>480</v>
      </c>
    </row>
    <row r="10" spans="1:9" ht="20.100000000000001" customHeight="1" x14ac:dyDescent="0.2">
      <c r="A10" s="116"/>
      <c r="B10" s="116" t="s">
        <v>12</v>
      </c>
      <c r="C10" s="117">
        <v>345</v>
      </c>
      <c r="D10" s="117">
        <v>158</v>
      </c>
      <c r="E10" s="117">
        <v>36</v>
      </c>
      <c r="F10" s="117">
        <v>539</v>
      </c>
    </row>
    <row r="11" spans="1:9" ht="20.100000000000001" customHeight="1" x14ac:dyDescent="0.2">
      <c r="A11" s="116"/>
      <c r="B11" s="116" t="s">
        <v>13</v>
      </c>
      <c r="C11" s="117">
        <v>385</v>
      </c>
      <c r="D11" s="117">
        <v>120</v>
      </c>
      <c r="E11" s="117">
        <v>27</v>
      </c>
      <c r="F11" s="117">
        <v>532</v>
      </c>
    </row>
    <row r="12" spans="1:9" ht="20.100000000000001" customHeight="1" x14ac:dyDescent="0.2">
      <c r="A12" s="118"/>
      <c r="B12" s="118" t="s">
        <v>14</v>
      </c>
      <c r="C12" s="119">
        <v>353</v>
      </c>
      <c r="D12" s="119">
        <v>176</v>
      </c>
      <c r="E12" s="119">
        <v>23</v>
      </c>
      <c r="F12" s="119">
        <v>552</v>
      </c>
    </row>
    <row r="13" spans="1:9" ht="20.100000000000001" customHeight="1" x14ac:dyDescent="0.2">
      <c r="A13" s="114">
        <v>2014</v>
      </c>
      <c r="B13" s="114" t="s">
        <v>11</v>
      </c>
      <c r="C13" s="115">
        <v>331</v>
      </c>
      <c r="D13" s="115">
        <v>158</v>
      </c>
      <c r="E13" s="115">
        <v>26</v>
      </c>
      <c r="F13" s="115">
        <v>515</v>
      </c>
    </row>
    <row r="14" spans="1:9" ht="20.100000000000001" customHeight="1" x14ac:dyDescent="0.2">
      <c r="A14" s="116"/>
      <c r="B14" s="116" t="s">
        <v>12</v>
      </c>
      <c r="C14" s="117">
        <v>408</v>
      </c>
      <c r="D14" s="117">
        <v>169</v>
      </c>
      <c r="E14" s="117">
        <v>24</v>
      </c>
      <c r="F14" s="117">
        <v>601</v>
      </c>
    </row>
    <row r="15" spans="1:9" ht="20.100000000000001" customHeight="1" x14ac:dyDescent="0.2">
      <c r="A15" s="116"/>
      <c r="B15" s="116" t="s">
        <v>13</v>
      </c>
      <c r="C15" s="117">
        <v>345</v>
      </c>
      <c r="D15" s="117">
        <v>201</v>
      </c>
      <c r="E15" s="117">
        <v>14</v>
      </c>
      <c r="F15" s="117">
        <v>560</v>
      </c>
    </row>
    <row r="16" spans="1:9" ht="20.100000000000001" customHeight="1" x14ac:dyDescent="0.25">
      <c r="A16" s="118"/>
      <c r="B16" s="118" t="s">
        <v>14</v>
      </c>
      <c r="C16" s="119">
        <v>275</v>
      </c>
      <c r="D16" s="119">
        <v>195</v>
      </c>
      <c r="E16" s="119">
        <v>27</v>
      </c>
      <c r="F16" s="119">
        <v>497</v>
      </c>
      <c r="H16"/>
      <c r="I16"/>
    </row>
    <row r="17" spans="1:14" ht="20.100000000000001" customHeight="1" x14ac:dyDescent="0.25">
      <c r="A17" s="113">
        <v>2015</v>
      </c>
      <c r="B17" s="114" t="s">
        <v>11</v>
      </c>
      <c r="C17" s="115">
        <v>254</v>
      </c>
      <c r="D17" s="115">
        <v>198</v>
      </c>
      <c r="E17" s="115">
        <v>25</v>
      </c>
      <c r="F17" s="115">
        <v>477</v>
      </c>
      <c r="H17"/>
      <c r="I17"/>
    </row>
    <row r="18" spans="1:14" ht="20.100000000000001" customHeight="1" x14ac:dyDescent="0.25">
      <c r="A18" s="116"/>
      <c r="B18" s="116" t="s">
        <v>12</v>
      </c>
      <c r="C18" s="117">
        <v>258</v>
      </c>
      <c r="D18" s="117">
        <v>210</v>
      </c>
      <c r="E18" s="117">
        <v>30</v>
      </c>
      <c r="F18" s="117">
        <v>498</v>
      </c>
      <c r="H18"/>
      <c r="I18"/>
    </row>
    <row r="19" spans="1:14" ht="20.100000000000001" customHeight="1" x14ac:dyDescent="0.25">
      <c r="A19" s="116"/>
      <c r="B19" s="116" t="s">
        <v>13</v>
      </c>
      <c r="C19" s="117">
        <v>218</v>
      </c>
      <c r="D19" s="117">
        <v>233</v>
      </c>
      <c r="E19" s="117">
        <v>29</v>
      </c>
      <c r="F19" s="117">
        <v>480</v>
      </c>
      <c r="H19"/>
      <c r="I19"/>
    </row>
    <row r="20" spans="1:14" ht="20.100000000000001" customHeight="1" x14ac:dyDescent="0.25">
      <c r="A20" s="118"/>
      <c r="B20" s="118" t="s">
        <v>14</v>
      </c>
      <c r="C20" s="119">
        <v>260</v>
      </c>
      <c r="D20" s="119">
        <v>168</v>
      </c>
      <c r="E20" s="119">
        <v>26</v>
      </c>
      <c r="F20" s="119">
        <v>454</v>
      </c>
      <c r="H20"/>
      <c r="I20"/>
    </row>
    <row r="21" spans="1:14" ht="20.100000000000001" customHeight="1" x14ac:dyDescent="0.25">
      <c r="A21" s="113">
        <v>2016</v>
      </c>
      <c r="B21" s="114" t="s">
        <v>11</v>
      </c>
      <c r="C21" s="115">
        <v>250</v>
      </c>
      <c r="D21" s="115">
        <v>172</v>
      </c>
      <c r="E21" s="115">
        <v>33</v>
      </c>
      <c r="F21" s="115">
        <v>455</v>
      </c>
      <c r="H21"/>
      <c r="I21"/>
    </row>
    <row r="22" spans="1:14" ht="20.100000000000001" customHeight="1" x14ac:dyDescent="0.25">
      <c r="A22" s="116"/>
      <c r="B22" s="116" t="s">
        <v>12</v>
      </c>
      <c r="C22" s="117">
        <v>290</v>
      </c>
      <c r="D22" s="117">
        <v>198</v>
      </c>
      <c r="E22" s="117">
        <v>41</v>
      </c>
      <c r="F22" s="117">
        <v>529</v>
      </c>
      <c r="H22"/>
      <c r="I22"/>
    </row>
    <row r="23" spans="1:14" ht="20.100000000000001" customHeight="1" x14ac:dyDescent="0.25">
      <c r="A23" s="116"/>
      <c r="B23" s="116" t="s">
        <v>13</v>
      </c>
      <c r="C23" s="117">
        <v>264</v>
      </c>
      <c r="D23" s="117">
        <v>167</v>
      </c>
      <c r="E23" s="117">
        <v>24</v>
      </c>
      <c r="F23" s="117">
        <v>455</v>
      </c>
      <c r="G23" s="58"/>
      <c r="H23"/>
      <c r="I23"/>
    </row>
    <row r="24" spans="1:14" ht="20.100000000000001" customHeight="1" x14ac:dyDescent="0.25">
      <c r="A24" s="118"/>
      <c r="B24" s="118" t="s">
        <v>14</v>
      </c>
      <c r="C24" s="119">
        <v>231</v>
      </c>
      <c r="D24" s="119">
        <v>131</v>
      </c>
      <c r="E24" s="119">
        <v>23</v>
      </c>
      <c r="F24" s="119">
        <v>385</v>
      </c>
      <c r="H24"/>
      <c r="I24"/>
    </row>
    <row r="25" spans="1:14" s="58" customFormat="1" ht="20.100000000000001" customHeight="1" x14ac:dyDescent="0.25">
      <c r="A25" s="113">
        <v>2017</v>
      </c>
      <c r="B25" s="159" t="s">
        <v>11</v>
      </c>
      <c r="C25" s="159">
        <v>225</v>
      </c>
      <c r="D25" s="159">
        <v>127</v>
      </c>
      <c r="E25" s="159">
        <v>24</v>
      </c>
      <c r="F25" s="159">
        <v>376</v>
      </c>
      <c r="H25"/>
      <c r="I25"/>
      <c r="J25"/>
      <c r="K25"/>
      <c r="L25"/>
      <c r="M25"/>
      <c r="N25"/>
    </row>
    <row r="26" spans="1:14" s="58" customFormat="1" ht="20.100000000000001" customHeight="1" x14ac:dyDescent="0.25">
      <c r="A26" s="160"/>
      <c r="B26" s="160" t="s">
        <v>12</v>
      </c>
      <c r="C26" s="160">
        <v>190</v>
      </c>
      <c r="D26" s="160">
        <v>153</v>
      </c>
      <c r="E26" s="160">
        <v>15</v>
      </c>
      <c r="F26" s="160">
        <v>358</v>
      </c>
      <c r="H26"/>
      <c r="I26"/>
      <c r="J26"/>
      <c r="K26"/>
      <c r="L26"/>
      <c r="M26"/>
      <c r="N26"/>
    </row>
    <row r="27" spans="1:14" s="58" customFormat="1" ht="20.100000000000001" customHeight="1" x14ac:dyDescent="0.25">
      <c r="A27" s="160"/>
      <c r="B27" s="160" t="s">
        <v>13</v>
      </c>
      <c r="C27" s="160">
        <v>216</v>
      </c>
      <c r="D27" s="160">
        <v>118</v>
      </c>
      <c r="E27" s="160">
        <v>11</v>
      </c>
      <c r="F27" s="160">
        <v>345</v>
      </c>
      <c r="H27"/>
      <c r="I27"/>
      <c r="J27"/>
      <c r="K27"/>
      <c r="L27"/>
      <c r="M27"/>
      <c r="N27"/>
    </row>
    <row r="28" spans="1:14" s="58" customFormat="1" ht="20.100000000000001" customHeight="1" x14ac:dyDescent="0.25">
      <c r="A28" s="152"/>
      <c r="B28" s="152" t="s">
        <v>14</v>
      </c>
      <c r="C28" s="152">
        <v>189</v>
      </c>
      <c r="D28" s="152">
        <v>91</v>
      </c>
      <c r="E28" s="152">
        <v>16</v>
      </c>
      <c r="F28" s="152">
        <v>297</v>
      </c>
      <c r="G28" s="161"/>
      <c r="H28"/>
      <c r="I28"/>
      <c r="J28"/>
      <c r="K28"/>
      <c r="L28"/>
      <c r="M28"/>
      <c r="N28"/>
    </row>
    <row r="29" spans="1:14" s="58" customFormat="1" ht="20.100000000000001" customHeight="1" x14ac:dyDescent="0.25">
      <c r="A29" s="113">
        <v>2018</v>
      </c>
      <c r="B29" s="159" t="s">
        <v>11</v>
      </c>
      <c r="C29" s="159">
        <v>180</v>
      </c>
      <c r="D29" s="159">
        <v>116</v>
      </c>
      <c r="E29" s="159">
        <v>22</v>
      </c>
      <c r="F29" s="159">
        <v>318</v>
      </c>
      <c r="H29"/>
      <c r="I29"/>
      <c r="J29"/>
      <c r="K29"/>
      <c r="L29"/>
      <c r="M29"/>
      <c r="N29"/>
    </row>
    <row r="30" spans="1:14" s="58" customFormat="1" ht="20.100000000000001" customHeight="1" x14ac:dyDescent="0.25">
      <c r="A30" s="160"/>
      <c r="B30" s="160" t="s">
        <v>12</v>
      </c>
      <c r="C30" s="160">
        <v>179</v>
      </c>
      <c r="D30" s="160">
        <v>101</v>
      </c>
      <c r="E30" s="160">
        <v>18</v>
      </c>
      <c r="F30" s="160">
        <v>298</v>
      </c>
      <c r="H30"/>
      <c r="I30"/>
      <c r="J30"/>
      <c r="K30"/>
      <c r="L30"/>
      <c r="M30"/>
      <c r="N30"/>
    </row>
    <row r="31" spans="1:14" s="58" customFormat="1" ht="20.100000000000001" customHeight="1" x14ac:dyDescent="0.25">
      <c r="A31" s="160"/>
      <c r="B31" s="160" t="s">
        <v>13</v>
      </c>
      <c r="C31" s="160">
        <v>158</v>
      </c>
      <c r="D31" s="160">
        <v>91</v>
      </c>
      <c r="E31" s="160">
        <v>13</v>
      </c>
      <c r="F31" s="160">
        <v>262</v>
      </c>
      <c r="H31"/>
      <c r="I31"/>
      <c r="J31"/>
      <c r="K31"/>
      <c r="L31"/>
      <c r="M31"/>
      <c r="N31"/>
    </row>
    <row r="32" spans="1:14" s="58" customFormat="1" ht="20.100000000000001" customHeight="1" x14ac:dyDescent="0.25">
      <c r="A32" s="152"/>
      <c r="B32" s="152" t="s">
        <v>14</v>
      </c>
      <c r="C32" s="152">
        <v>100</v>
      </c>
      <c r="D32" s="152">
        <v>88</v>
      </c>
      <c r="E32" s="152">
        <v>13</v>
      </c>
      <c r="F32" s="152">
        <v>201</v>
      </c>
      <c r="H32"/>
      <c r="I32"/>
      <c r="J32"/>
      <c r="K32"/>
      <c r="L32"/>
      <c r="M32"/>
      <c r="N32"/>
    </row>
    <row r="33" spans="1:5" ht="20.100000000000001" customHeight="1" x14ac:dyDescent="0.25">
      <c r="A33" s="58" t="s">
        <v>65</v>
      </c>
      <c r="C33"/>
      <c r="D33"/>
      <c r="E33"/>
    </row>
    <row r="34" spans="1:5" ht="20.100000000000001" customHeight="1" x14ac:dyDescent="0.2"/>
    <row r="35" spans="1:5" ht="20.100000000000001" customHeight="1" x14ac:dyDescent="0.2"/>
    <row r="36" spans="1:5" ht="20.100000000000001" customHeight="1" x14ac:dyDescent="0.2"/>
    <row r="37" spans="1:5" ht="20.100000000000001" customHeight="1" x14ac:dyDescent="0.2"/>
    <row r="38" spans="1:5" ht="20.100000000000001" customHeight="1" x14ac:dyDescent="0.2"/>
  </sheetData>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7" tint="-0.499984740745262"/>
  </sheetPr>
  <dimension ref="A1:H43"/>
  <sheetViews>
    <sheetView showGridLines="0" zoomScale="85" zoomScaleNormal="85" workbookViewId="0">
      <pane ySplit="2" topLeftCell="A18" activePane="bottomLeft" state="frozen"/>
      <selection pane="bottomLeft" activeCell="A34" sqref="A34"/>
    </sheetView>
  </sheetViews>
  <sheetFormatPr defaultRowHeight="12.75" x14ac:dyDescent="0.2"/>
  <cols>
    <col min="1" max="1" width="18.28515625" style="9" customWidth="1"/>
    <col min="2" max="8" width="14.28515625" style="10" customWidth="1"/>
    <col min="9" max="16384" width="9.140625" style="9"/>
  </cols>
  <sheetData>
    <row r="1" spans="1:8" ht="24" customHeight="1" x14ac:dyDescent="0.2">
      <c r="A1" s="31" t="s">
        <v>63</v>
      </c>
      <c r="B1" s="32"/>
      <c r="C1" s="32"/>
      <c r="D1" s="32"/>
      <c r="E1" s="32"/>
      <c r="F1" s="32"/>
      <c r="G1" s="32"/>
      <c r="H1" s="32"/>
    </row>
    <row r="2" spans="1:8" ht="30" x14ac:dyDescent="0.2">
      <c r="A2" s="45" t="s">
        <v>15</v>
      </c>
      <c r="B2" s="45" t="s">
        <v>10</v>
      </c>
      <c r="C2" s="46" t="s">
        <v>17</v>
      </c>
      <c r="D2" s="46" t="s">
        <v>20</v>
      </c>
      <c r="E2" s="46" t="s">
        <v>66</v>
      </c>
      <c r="F2" s="46" t="s">
        <v>67</v>
      </c>
      <c r="G2" s="46" t="s">
        <v>2</v>
      </c>
      <c r="H2" s="46" t="s">
        <v>41</v>
      </c>
    </row>
    <row r="3" spans="1:8" ht="20.100000000000001" customHeight="1" x14ac:dyDescent="0.2">
      <c r="A3" s="98">
        <v>2012</v>
      </c>
      <c r="B3" s="99" t="s">
        <v>11</v>
      </c>
      <c r="C3" s="110">
        <v>226</v>
      </c>
      <c r="D3" s="110">
        <v>345</v>
      </c>
      <c r="E3" s="110"/>
      <c r="F3" s="110"/>
      <c r="G3" s="110">
        <v>571</v>
      </c>
      <c r="H3" s="101">
        <f t="shared" ref="H3:H15" si="0">C3/G3</f>
        <v>0.39579684763572681</v>
      </c>
    </row>
    <row r="4" spans="1:8" ht="20.100000000000001" customHeight="1" x14ac:dyDescent="0.2">
      <c r="A4" s="102"/>
      <c r="B4" s="103" t="s">
        <v>12</v>
      </c>
      <c r="C4" s="111">
        <v>214</v>
      </c>
      <c r="D4" s="111">
        <v>320</v>
      </c>
      <c r="E4" s="111"/>
      <c r="F4" s="111"/>
      <c r="G4" s="111">
        <v>534</v>
      </c>
      <c r="H4" s="105">
        <f t="shared" si="0"/>
        <v>0.40074906367041196</v>
      </c>
    </row>
    <row r="5" spans="1:8" ht="20.100000000000001" customHeight="1" x14ac:dyDescent="0.2">
      <c r="A5" s="102"/>
      <c r="B5" s="103" t="s">
        <v>13</v>
      </c>
      <c r="C5" s="111">
        <v>194</v>
      </c>
      <c r="D5" s="111">
        <v>277</v>
      </c>
      <c r="E5" s="111"/>
      <c r="F5" s="111"/>
      <c r="G5" s="111">
        <v>471</v>
      </c>
      <c r="H5" s="105">
        <f t="shared" si="0"/>
        <v>0.41188959660297242</v>
      </c>
    </row>
    <row r="6" spans="1:8" ht="20.100000000000001" customHeight="1" x14ac:dyDescent="0.2">
      <c r="A6" s="106"/>
      <c r="B6" s="107" t="s">
        <v>14</v>
      </c>
      <c r="C6" s="112">
        <v>179</v>
      </c>
      <c r="D6" s="112">
        <v>223</v>
      </c>
      <c r="E6" s="112"/>
      <c r="F6" s="112"/>
      <c r="G6" s="112">
        <v>402</v>
      </c>
      <c r="H6" s="109">
        <f t="shared" si="0"/>
        <v>0.44527363184079605</v>
      </c>
    </row>
    <row r="7" spans="1:8" ht="20.100000000000001" customHeight="1" x14ac:dyDescent="0.2">
      <c r="A7" s="98">
        <v>2013</v>
      </c>
      <c r="B7" s="99" t="s">
        <v>11</v>
      </c>
      <c r="C7" s="100">
        <v>196</v>
      </c>
      <c r="D7" s="100">
        <v>274</v>
      </c>
      <c r="E7" s="100"/>
      <c r="F7" s="100"/>
      <c r="G7" s="100">
        <v>470</v>
      </c>
      <c r="H7" s="101">
        <f t="shared" si="0"/>
        <v>0.41702127659574467</v>
      </c>
    </row>
    <row r="8" spans="1:8" ht="20.100000000000001" customHeight="1" x14ac:dyDescent="0.2">
      <c r="A8" s="102"/>
      <c r="B8" s="103" t="s">
        <v>12</v>
      </c>
      <c r="C8" s="104">
        <v>215</v>
      </c>
      <c r="D8" s="104">
        <v>323</v>
      </c>
      <c r="E8" s="104"/>
      <c r="F8" s="104"/>
      <c r="G8" s="104">
        <v>538</v>
      </c>
      <c r="H8" s="105">
        <f t="shared" si="0"/>
        <v>0.3996282527881041</v>
      </c>
    </row>
    <row r="9" spans="1:8" ht="20.100000000000001" customHeight="1" x14ac:dyDescent="0.2">
      <c r="A9" s="102"/>
      <c r="B9" s="103" t="s">
        <v>13</v>
      </c>
      <c r="C9" s="104">
        <v>191</v>
      </c>
      <c r="D9" s="104">
        <v>290</v>
      </c>
      <c r="E9" s="104"/>
      <c r="F9" s="104"/>
      <c r="G9" s="104">
        <v>481</v>
      </c>
      <c r="H9" s="105">
        <f t="shared" si="0"/>
        <v>0.39708939708939711</v>
      </c>
    </row>
    <row r="10" spans="1:8" ht="20.100000000000001" customHeight="1" x14ac:dyDescent="0.2">
      <c r="A10" s="106"/>
      <c r="B10" s="107" t="s">
        <v>14</v>
      </c>
      <c r="C10" s="108">
        <v>194</v>
      </c>
      <c r="D10" s="108">
        <v>347</v>
      </c>
      <c r="E10" s="108"/>
      <c r="F10" s="108"/>
      <c r="G10" s="108">
        <v>541</v>
      </c>
      <c r="H10" s="109">
        <f t="shared" si="0"/>
        <v>0.35859519408502771</v>
      </c>
    </row>
    <row r="11" spans="1:8" ht="20.100000000000001" customHeight="1" x14ac:dyDescent="0.2">
      <c r="A11" s="98">
        <v>2014</v>
      </c>
      <c r="B11" s="99" t="s">
        <v>11</v>
      </c>
      <c r="C11" s="100">
        <v>196</v>
      </c>
      <c r="D11" s="100">
        <v>331</v>
      </c>
      <c r="E11" s="100"/>
      <c r="F11" s="100"/>
      <c r="G11" s="100">
        <v>527</v>
      </c>
      <c r="H11" s="101">
        <f t="shared" si="0"/>
        <v>0.3719165085388994</v>
      </c>
    </row>
    <row r="12" spans="1:8" ht="20.100000000000001" customHeight="1" x14ac:dyDescent="0.2">
      <c r="A12" s="102"/>
      <c r="B12" s="103" t="s">
        <v>12</v>
      </c>
      <c r="C12" s="104">
        <v>226</v>
      </c>
      <c r="D12" s="104">
        <v>375</v>
      </c>
      <c r="E12" s="104"/>
      <c r="F12" s="104"/>
      <c r="G12" s="104">
        <v>601</v>
      </c>
      <c r="H12" s="105">
        <f t="shared" si="0"/>
        <v>0.37603993344425957</v>
      </c>
    </row>
    <row r="13" spans="1:8" ht="20.100000000000001" customHeight="1" x14ac:dyDescent="0.2">
      <c r="A13" s="102"/>
      <c r="B13" s="103" t="s">
        <v>13</v>
      </c>
      <c r="C13" s="104">
        <v>192</v>
      </c>
      <c r="D13" s="104">
        <v>363</v>
      </c>
      <c r="E13" s="104"/>
      <c r="F13" s="104"/>
      <c r="G13" s="104">
        <v>555</v>
      </c>
      <c r="H13" s="105">
        <f t="shared" si="0"/>
        <v>0.34594594594594597</v>
      </c>
    </row>
    <row r="14" spans="1:8" ht="20.100000000000001" customHeight="1" x14ac:dyDescent="0.2">
      <c r="A14" s="106"/>
      <c r="B14" s="107" t="s">
        <v>14</v>
      </c>
      <c r="C14" s="108">
        <v>182</v>
      </c>
      <c r="D14" s="108">
        <v>321</v>
      </c>
      <c r="E14" s="108"/>
      <c r="F14" s="108"/>
      <c r="G14" s="108">
        <v>503</v>
      </c>
      <c r="H14" s="109">
        <f t="shared" si="0"/>
        <v>0.36182902584493043</v>
      </c>
    </row>
    <row r="15" spans="1:8" ht="20.100000000000001" customHeight="1" x14ac:dyDescent="0.2">
      <c r="A15" s="98">
        <v>2015</v>
      </c>
      <c r="B15" s="99" t="s">
        <v>11</v>
      </c>
      <c r="C15" s="100">
        <v>174</v>
      </c>
      <c r="D15" s="100">
        <v>309</v>
      </c>
      <c r="E15" s="100"/>
      <c r="F15" s="100"/>
      <c r="G15" s="100">
        <v>483</v>
      </c>
      <c r="H15" s="101">
        <f t="shared" si="0"/>
        <v>0.36024844720496896</v>
      </c>
    </row>
    <row r="16" spans="1:8" ht="20.100000000000001" customHeight="1" x14ac:dyDescent="0.2">
      <c r="A16" s="102"/>
      <c r="B16" s="103" t="s">
        <v>12</v>
      </c>
      <c r="C16" s="104">
        <v>228</v>
      </c>
      <c r="D16" s="104">
        <v>267</v>
      </c>
      <c r="E16" s="104">
        <v>3</v>
      </c>
      <c r="F16" s="104">
        <v>495</v>
      </c>
      <c r="G16" s="104">
        <v>498</v>
      </c>
      <c r="H16" s="105">
        <f t="shared" ref="H16:H20" si="1">C16/F16</f>
        <v>0.46060606060606063</v>
      </c>
    </row>
    <row r="17" spans="1:8" s="8" customFormat="1" ht="20.100000000000001" customHeight="1" x14ac:dyDescent="0.25">
      <c r="A17" s="102"/>
      <c r="B17" s="103" t="s">
        <v>13</v>
      </c>
      <c r="C17" s="104">
        <v>168</v>
      </c>
      <c r="D17" s="104">
        <v>315</v>
      </c>
      <c r="E17" s="104">
        <v>4</v>
      </c>
      <c r="F17" s="104">
        <v>483</v>
      </c>
      <c r="G17" s="104">
        <v>487</v>
      </c>
      <c r="H17" s="105">
        <f t="shared" si="1"/>
        <v>0.34782608695652173</v>
      </c>
    </row>
    <row r="18" spans="1:8" ht="20.100000000000001" customHeight="1" x14ac:dyDescent="0.2">
      <c r="A18" s="106"/>
      <c r="B18" s="107" t="s">
        <v>14</v>
      </c>
      <c r="C18" s="108">
        <v>188</v>
      </c>
      <c r="D18" s="108">
        <v>303</v>
      </c>
      <c r="E18" s="108">
        <v>1</v>
      </c>
      <c r="F18" s="108">
        <v>491</v>
      </c>
      <c r="G18" s="108">
        <v>492</v>
      </c>
      <c r="H18" s="109">
        <f t="shared" si="1"/>
        <v>0.38289205702647655</v>
      </c>
    </row>
    <row r="19" spans="1:8" ht="20.100000000000001" customHeight="1" x14ac:dyDescent="0.2">
      <c r="A19" s="98">
        <v>2016</v>
      </c>
      <c r="B19" s="99" t="s">
        <v>11</v>
      </c>
      <c r="C19" s="104">
        <v>200</v>
      </c>
      <c r="D19" s="104">
        <v>244</v>
      </c>
      <c r="E19" s="104">
        <v>9</v>
      </c>
      <c r="F19" s="104">
        <v>444</v>
      </c>
      <c r="G19" s="104">
        <v>455</v>
      </c>
      <c r="H19" s="105">
        <f t="shared" si="1"/>
        <v>0.45045045045045046</v>
      </c>
    </row>
    <row r="20" spans="1:8" ht="20.100000000000001" customHeight="1" x14ac:dyDescent="0.2">
      <c r="A20" s="102"/>
      <c r="B20" s="103" t="s">
        <v>12</v>
      </c>
      <c r="C20" s="104">
        <v>195</v>
      </c>
      <c r="D20" s="104">
        <v>260</v>
      </c>
      <c r="E20" s="104">
        <v>56</v>
      </c>
      <c r="F20" s="104">
        <v>455</v>
      </c>
      <c r="G20" s="104">
        <v>511</v>
      </c>
      <c r="H20" s="105">
        <f t="shared" si="1"/>
        <v>0.42857142857142855</v>
      </c>
    </row>
    <row r="21" spans="1:8" s="8" customFormat="1" ht="20.100000000000001" customHeight="1" x14ac:dyDescent="0.25">
      <c r="A21" s="102"/>
      <c r="B21" s="103" t="s">
        <v>13</v>
      </c>
      <c r="C21" s="104">
        <v>177</v>
      </c>
      <c r="D21" s="104">
        <v>244</v>
      </c>
      <c r="E21" s="104">
        <v>32</v>
      </c>
      <c r="F21" s="104">
        <v>421</v>
      </c>
      <c r="G21" s="104">
        <v>453</v>
      </c>
      <c r="H21" s="105">
        <f t="shared" ref="H21:H22" si="2">C21/F21</f>
        <v>0.42042755344418054</v>
      </c>
    </row>
    <row r="22" spans="1:8" ht="20.100000000000001" customHeight="1" x14ac:dyDescent="0.2">
      <c r="A22" s="106"/>
      <c r="B22" s="107" t="s">
        <v>14</v>
      </c>
      <c r="C22" s="108">
        <v>153</v>
      </c>
      <c r="D22" s="108">
        <v>229</v>
      </c>
      <c r="E22" s="108">
        <v>8</v>
      </c>
      <c r="F22" s="108">
        <v>382</v>
      </c>
      <c r="G22" s="108">
        <v>390</v>
      </c>
      <c r="H22" s="109">
        <f t="shared" si="2"/>
        <v>0.40052356020942409</v>
      </c>
    </row>
    <row r="23" spans="1:8" ht="20.100000000000001" customHeight="1" x14ac:dyDescent="0.2">
      <c r="A23" s="98">
        <v>2017</v>
      </c>
      <c r="B23" s="99" t="s">
        <v>11</v>
      </c>
      <c r="C23" s="100">
        <v>133</v>
      </c>
      <c r="D23" s="100">
        <v>233</v>
      </c>
      <c r="E23" s="100">
        <v>9</v>
      </c>
      <c r="F23" s="100">
        <f t="shared" ref="F23" si="3">SUM(C23:D23)</f>
        <v>366</v>
      </c>
      <c r="G23" s="100">
        <f t="shared" ref="G23" si="4">SUM(C23:E23)</f>
        <v>375</v>
      </c>
      <c r="H23" s="101">
        <f t="shared" ref="H23" si="5">C23/F23</f>
        <v>0.36338797814207652</v>
      </c>
    </row>
    <row r="24" spans="1:8" ht="20.100000000000001" customHeight="1" x14ac:dyDescent="0.2">
      <c r="A24" s="102"/>
      <c r="B24" s="103" t="s">
        <v>12</v>
      </c>
      <c r="C24" s="104">
        <v>145</v>
      </c>
      <c r="D24" s="104">
        <v>216</v>
      </c>
      <c r="E24" s="104"/>
      <c r="F24" s="104">
        <f t="shared" ref="F24" si="6">SUM(C24:D24)</f>
        <v>361</v>
      </c>
      <c r="G24" s="104">
        <f t="shared" ref="G24" si="7">SUM(C24:E24)</f>
        <v>361</v>
      </c>
      <c r="H24" s="105">
        <f t="shared" ref="H24" si="8">C24/F24</f>
        <v>0.40166204986149584</v>
      </c>
    </row>
    <row r="25" spans="1:8" ht="20.100000000000001" customHeight="1" x14ac:dyDescent="0.2">
      <c r="A25" s="102"/>
      <c r="B25" s="103" t="s">
        <v>13</v>
      </c>
      <c r="C25" s="104">
        <v>121</v>
      </c>
      <c r="D25" s="104">
        <v>217</v>
      </c>
      <c r="E25" s="104"/>
      <c r="F25" s="104">
        <f t="shared" ref="F25:F30" si="9">SUM(C25:D25)</f>
        <v>338</v>
      </c>
      <c r="G25" s="104">
        <f t="shared" ref="G25:G30" si="10">SUM(C25:E25)</f>
        <v>338</v>
      </c>
      <c r="H25" s="105">
        <f t="shared" ref="H25:H30" si="11">C25/F25</f>
        <v>0.35798816568047337</v>
      </c>
    </row>
    <row r="26" spans="1:8" ht="20.100000000000001" customHeight="1" x14ac:dyDescent="0.2">
      <c r="A26" s="106"/>
      <c r="B26" s="107" t="s">
        <v>14</v>
      </c>
      <c r="C26" s="108">
        <v>104</v>
      </c>
      <c r="D26" s="108">
        <v>186</v>
      </c>
      <c r="E26" s="108"/>
      <c r="F26" s="108">
        <f t="shared" si="9"/>
        <v>290</v>
      </c>
      <c r="G26" s="108">
        <f t="shared" si="10"/>
        <v>290</v>
      </c>
      <c r="H26" s="109">
        <f t="shared" si="11"/>
        <v>0.35862068965517241</v>
      </c>
    </row>
    <row r="27" spans="1:8" ht="20.100000000000001" customHeight="1" x14ac:dyDescent="0.2">
      <c r="A27" s="98">
        <v>2018</v>
      </c>
      <c r="B27" s="99" t="s">
        <v>11</v>
      </c>
      <c r="C27" s="104">
        <v>112</v>
      </c>
      <c r="D27" s="104">
        <v>199</v>
      </c>
      <c r="E27" s="104">
        <v>2</v>
      </c>
      <c r="F27" s="104">
        <f t="shared" si="9"/>
        <v>311</v>
      </c>
      <c r="G27" s="104">
        <f t="shared" si="10"/>
        <v>313</v>
      </c>
      <c r="H27" s="105">
        <f t="shared" si="11"/>
        <v>0.36012861736334406</v>
      </c>
    </row>
    <row r="28" spans="1:8" ht="20.100000000000001" customHeight="1" x14ac:dyDescent="0.2">
      <c r="A28" s="102"/>
      <c r="B28" s="103" t="s">
        <v>12</v>
      </c>
      <c r="C28" s="104">
        <v>118</v>
      </c>
      <c r="D28" s="104">
        <v>175</v>
      </c>
      <c r="E28" s="104">
        <v>1</v>
      </c>
      <c r="F28" s="104">
        <f t="shared" si="9"/>
        <v>293</v>
      </c>
      <c r="G28" s="104">
        <f t="shared" si="10"/>
        <v>294</v>
      </c>
      <c r="H28" s="105">
        <f t="shared" si="11"/>
        <v>0.40273037542662116</v>
      </c>
    </row>
    <row r="29" spans="1:8" ht="20.100000000000001" customHeight="1" x14ac:dyDescent="0.2">
      <c r="A29" s="102"/>
      <c r="B29" s="103" t="s">
        <v>13</v>
      </c>
      <c r="C29" s="104">
        <v>92</v>
      </c>
      <c r="D29" s="104">
        <v>151</v>
      </c>
      <c r="E29" s="104">
        <v>2</v>
      </c>
      <c r="F29" s="104">
        <f t="shared" si="9"/>
        <v>243</v>
      </c>
      <c r="G29" s="104">
        <f t="shared" si="10"/>
        <v>245</v>
      </c>
      <c r="H29" s="105">
        <f t="shared" si="11"/>
        <v>0.37860082304526749</v>
      </c>
    </row>
    <row r="30" spans="1:8" ht="20.100000000000001" customHeight="1" x14ac:dyDescent="0.2">
      <c r="A30" s="106"/>
      <c r="B30" s="107" t="s">
        <v>14</v>
      </c>
      <c r="C30" s="108">
        <v>69</v>
      </c>
      <c r="D30" s="108">
        <v>124</v>
      </c>
      <c r="E30" s="108">
        <v>9</v>
      </c>
      <c r="F30" s="108">
        <f t="shared" si="9"/>
        <v>193</v>
      </c>
      <c r="G30" s="108">
        <f t="shared" si="10"/>
        <v>202</v>
      </c>
      <c r="H30" s="109">
        <f t="shared" si="11"/>
        <v>0.35751295336787564</v>
      </c>
    </row>
    <row r="31" spans="1:8" ht="20.100000000000001" customHeight="1" x14ac:dyDescent="0.25">
      <c r="A31" s="47" t="s">
        <v>22</v>
      </c>
      <c r="B31" s="1"/>
      <c r="C31" s="1"/>
      <c r="D31" s="1"/>
      <c r="E31" s="1"/>
      <c r="F31" s="1"/>
      <c r="G31" s="1"/>
      <c r="H31" s="9"/>
    </row>
    <row r="32" spans="1:8" ht="20.100000000000001" customHeight="1" x14ac:dyDescent="0.2"/>
    <row r="33" spans="1:8" ht="24" customHeight="1" x14ac:dyDescent="0.25">
      <c r="A33" s="33" t="s">
        <v>127</v>
      </c>
      <c r="B33"/>
      <c r="C33"/>
      <c r="D33"/>
      <c r="E33" s="7"/>
      <c r="F33" s="7"/>
      <c r="G33" s="7"/>
      <c r="H33" s="7"/>
    </row>
    <row r="34" spans="1:8" ht="30" customHeight="1" x14ac:dyDescent="0.25">
      <c r="A34" s="45" t="s">
        <v>32</v>
      </c>
      <c r="B34" s="46" t="s">
        <v>17</v>
      </c>
      <c r="C34" s="46" t="s">
        <v>20</v>
      </c>
      <c r="D34" s="45" t="s">
        <v>2</v>
      </c>
      <c r="E34"/>
      <c r="F34"/>
      <c r="G34" s="96"/>
      <c r="H34" s="9"/>
    </row>
    <row r="35" spans="1:8" ht="20.100000000000001" customHeight="1" x14ac:dyDescent="0.2">
      <c r="A35" s="92" t="s">
        <v>123</v>
      </c>
      <c r="B35" s="30">
        <v>16</v>
      </c>
      <c r="C35" s="30">
        <v>17</v>
      </c>
      <c r="D35" s="30">
        <v>33</v>
      </c>
      <c r="E35" s="95"/>
      <c r="F35" s="95"/>
      <c r="G35" s="95"/>
      <c r="H35" s="9"/>
    </row>
    <row r="36" spans="1:8" ht="20.100000000000001" customHeight="1" x14ac:dyDescent="0.2">
      <c r="A36" s="92" t="s">
        <v>121</v>
      </c>
      <c r="B36" s="30">
        <v>6</v>
      </c>
      <c r="C36" s="30">
        <v>7</v>
      </c>
      <c r="D36" s="30">
        <v>13</v>
      </c>
      <c r="E36" s="95"/>
      <c r="F36" s="95"/>
      <c r="G36" s="95"/>
      <c r="H36" s="9"/>
    </row>
    <row r="37" spans="1:8" ht="20.100000000000001" customHeight="1" x14ac:dyDescent="0.2">
      <c r="A37" s="92" t="s">
        <v>119</v>
      </c>
      <c r="B37" s="30">
        <v>15</v>
      </c>
      <c r="C37" s="30">
        <v>21</v>
      </c>
      <c r="D37" s="30">
        <v>36</v>
      </c>
      <c r="E37" s="95"/>
      <c r="F37" s="95"/>
      <c r="G37" s="95"/>
      <c r="H37" s="9"/>
    </row>
    <row r="38" spans="1:8" ht="20.100000000000001" customHeight="1" x14ac:dyDescent="0.2">
      <c r="A38" s="92" t="s">
        <v>124</v>
      </c>
      <c r="B38" s="30">
        <v>69</v>
      </c>
      <c r="C38" s="30">
        <v>124</v>
      </c>
      <c r="D38" s="30">
        <v>193</v>
      </c>
      <c r="E38" s="95"/>
      <c r="F38" s="95"/>
      <c r="G38" s="95"/>
      <c r="H38" s="9"/>
    </row>
    <row r="39" spans="1:8" ht="20.100000000000001" customHeight="1" x14ac:dyDescent="0.2">
      <c r="A39" s="92" t="s">
        <v>122</v>
      </c>
      <c r="B39" s="30">
        <v>4</v>
      </c>
      <c r="C39" s="30">
        <v>9</v>
      </c>
      <c r="D39" s="30">
        <v>13</v>
      </c>
      <c r="E39" s="95"/>
      <c r="F39" s="95"/>
      <c r="G39" s="95"/>
      <c r="H39" s="9"/>
    </row>
    <row r="40" spans="1:8" ht="20.100000000000001" customHeight="1" x14ac:dyDescent="0.2">
      <c r="A40" s="92" t="s">
        <v>116</v>
      </c>
      <c r="B40" s="30">
        <v>5</v>
      </c>
      <c r="C40" s="30">
        <v>24</v>
      </c>
      <c r="D40" s="30">
        <v>29</v>
      </c>
      <c r="E40" s="95"/>
      <c r="F40" s="95"/>
      <c r="G40" s="95"/>
      <c r="H40" s="9"/>
    </row>
    <row r="41" spans="1:8" ht="20.100000000000001" customHeight="1" x14ac:dyDescent="0.2">
      <c r="A41" s="92" t="s">
        <v>125</v>
      </c>
      <c r="B41" s="30">
        <v>4</v>
      </c>
      <c r="C41" s="30">
        <v>22</v>
      </c>
      <c r="D41" s="30">
        <v>26</v>
      </c>
      <c r="E41" s="95"/>
      <c r="F41" s="95"/>
      <c r="G41" s="95"/>
      <c r="H41" s="9"/>
    </row>
    <row r="42" spans="1:8" ht="15" x14ac:dyDescent="0.25">
      <c r="A42" s="141" t="s">
        <v>22</v>
      </c>
      <c r="B42"/>
      <c r="C42"/>
      <c r="D42"/>
    </row>
    <row r="43" spans="1:8" ht="15" x14ac:dyDescent="0.25">
      <c r="A43" s="141" t="s">
        <v>126</v>
      </c>
      <c r="B43"/>
      <c r="C43"/>
      <c r="D43"/>
    </row>
  </sheetData>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JDAI Dashboard</vt:lpstr>
      <vt:lpstr>Arrests</vt:lpstr>
      <vt:lpstr>ALP</vt:lpstr>
      <vt:lpstr>Bail</vt:lpstr>
      <vt:lpstr>DPI-County</vt:lpstr>
      <vt:lpstr>LOS</vt:lpstr>
      <vt:lpstr>VOPs</vt:lpstr>
      <vt:lpstr>Types</vt:lpstr>
      <vt:lpstr>DCF</vt:lpstr>
      <vt:lpstr>DPI-Court</vt:lpstr>
      <vt:lpstr>Gender</vt:lpstr>
      <vt:lpstr>'JDAI Dashboard'!Print_Area</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E. Daley</dc:creator>
  <cp:lastModifiedBy>BDaley</cp:lastModifiedBy>
  <cp:lastPrinted>2019-01-30T14:49:19Z</cp:lastPrinted>
  <dcterms:created xsi:type="dcterms:W3CDTF">2013-02-21T16:28:53Z</dcterms:created>
  <dcterms:modified xsi:type="dcterms:W3CDTF">2019-02-13T19:47:03Z</dcterms:modified>
</cp:coreProperties>
</file>