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mohanr\Downloads\"/>
    </mc:Choice>
  </mc:AlternateContent>
  <xr:revisionPtr revIDLastSave="0" documentId="8_{66F36FE8-5C68-4267-88D8-05FD2AF44591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Revenue Table" sheetId="1" r:id="rId1"/>
  </sheets>
  <definedNames>
    <definedName name="_mn16">#REF!</definedName>
    <definedName name="_MTD2">#REF!</definedName>
    <definedName name="amndep">#REF!</definedName>
    <definedName name="B">#REF!</definedName>
    <definedName name="Bc">#REF!</definedName>
    <definedName name="book1">#REF!</definedName>
    <definedName name="BookX">#REF!</definedName>
    <definedName name="Cigarrette">#REF!</definedName>
    <definedName name="CrpRef">#REF!</definedName>
    <definedName name="CUTS_Increases">#REF!</definedName>
    <definedName name="Daily_from_Access">#REF!</definedName>
    <definedName name="days">#REF!</definedName>
    <definedName name="ds">#REF!</definedName>
    <definedName name="full_view">#REF!</definedName>
    <definedName name="FY2003_Query">#REF!</definedName>
    <definedName name="IncRef">#REF!</definedName>
    <definedName name="MotorFuel">#REF!</definedName>
    <definedName name="MTD__DEC">#REF!</definedName>
    <definedName name="OpenFootnote">#REF!</definedName>
    <definedName name="OpenNonBus">#REF!</definedName>
    <definedName name="_xlnm.Print_Area" localSheetId="0">'Revenue Table'!$A$1:$G$21</definedName>
    <definedName name="Proj_only">#REF!</definedName>
    <definedName name="Rooms">#REF!</definedName>
    <definedName name="shiftsum2">#REF!</definedName>
    <definedName name="Tax_and_Totals">#REF!</definedName>
    <definedName name="TotRef">#REF!</definedName>
    <definedName name="two_panels">#REF!,#REF!</definedName>
    <definedName name="UpdateEndofMonth">#REF!</definedName>
    <definedName name="x">#REF!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G15" i="1" l="1"/>
  <c r="G8" i="1" l="1"/>
  <c r="G10" i="1"/>
  <c r="G16" i="1"/>
  <c r="G9" i="1"/>
  <c r="G12" i="1"/>
  <c r="G11" i="1"/>
  <c r="G13" i="1" l="1"/>
  <c r="G7" i="1"/>
  <c r="G14" i="1"/>
  <c r="D13" i="1" l="1"/>
  <c r="D9" i="1"/>
  <c r="D7" i="1"/>
  <c r="D8" i="1"/>
  <c r="D14" i="1" l="1"/>
  <c r="D10" i="1"/>
  <c r="D12" i="1"/>
  <c r="D16" i="1"/>
  <c r="D15" i="1" l="1"/>
  <c r="D11" i="1"/>
  <c r="D17" i="1" l="1"/>
  <c r="D18" i="1" l="1"/>
  <c r="G17" i="1" l="1"/>
  <c r="G18" i="1" l="1"/>
</calcChain>
</file>

<file path=xl/sharedStrings.xml><?xml version="1.0" encoding="utf-8"?>
<sst xmlns="http://schemas.openxmlformats.org/spreadsheetml/2006/main" count="27" uniqueCount="27">
  <si>
    <t>YTD 08/16 Actual vs Benchmark $ Fav/(Unfav)</t>
  </si>
  <si>
    <t>YTD 08/16 Actual vs Benchmark % Fav/(Unfav)</t>
  </si>
  <si>
    <t>Income</t>
  </si>
  <si>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</si>
  <si>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</si>
  <si>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</si>
  <si>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</si>
  <si>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</si>
  <si>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</si>
  <si>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</si>
  <si>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</si>
  <si>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</si>
  <si>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</si>
  <si>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</si>
  <si>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>Corporate &amp; Business</t>
  </si>
  <si>
    <t>07/2026 YTD   Actual Collections</t>
  </si>
  <si>
    <t>07/2026 YTD v. 07/2025 YTD $ Fav/(Unfav)</t>
  </si>
  <si>
    <t>07/2026 YTD v. 07/2025 YTD % Fav/(Unfav)</t>
  </si>
  <si>
    <t xml:space="preserve">FY27 YTD as of July              </t>
  </si>
  <si>
    <t>Preliminary as of July 31, 2026</t>
  </si>
  <si>
    <t>July 2026 Tax Collections Summary (in $ millions)</t>
  </si>
  <si>
    <t>Month of July</t>
  </si>
  <si>
    <t>07/2026  v. 07/2025  $ Fav/(Unfav)</t>
  </si>
  <si>
    <t>07/2026 Actual Collections</t>
  </si>
  <si>
    <t>07/2026 v. 07/2025  % Fav/(Unfav)</t>
  </si>
  <si>
    <t xml:space="preserve">Note: The figures above exclude Tax-Related Settlements &amp; Judgments exceeding $10 million each. The total for these was $0.0 in July 2026, and $0.0 million in FY27 year-to-date. </t>
  </si>
  <si>
    <t>Tax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</si>
</sst>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0.0%;\-0.0%"/>
    <numFmt numFmtId="167" formatCode="\+0;\-0"/>
  </numFmts>
  <fonts count="18" x14ac:knownFonts="1">
    <font>
      <sz val="11"/>
      <name val="Times New Roman"/>
      <family val="1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6"/>
      <color theme="4"/>
      <name val="Times New Roman"/>
      <family val="1"/>
    </font>
    <font>
      <b/>
      <sz val="12"/>
      <name val="Times New Roman"/>
      <family val="1"/>
    </font>
    <font>
      <sz val="16"/>
      <color rgb="FFFF0000"/>
      <name val="Times New Roman"/>
      <family val="1"/>
    </font>
    <font>
      <sz val="11"/>
      <color rgb="FFFF0000"/>
      <name val="Times New Roman"/>
      <family val="1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5" fillId="0" borderId="4" applyNumberFormat="0" applyFill="0" applyAlignment="0" applyProtection="0"/>
    <xf numFmtId="0" fontId="16" fillId="0" borderId="5" applyNumberFormat="0" applyFill="0" applyAlignment="0" applyProtection="0"/>
  </cellStyleXfs>
  <cellXfs count="75">
    <xf numFmtId="0" fontId="0" fillId="0" borderId="0" xfId="0"/>
    <xf numFmtId="0" fontId="2" fillId="2" borderId="0" xfId="3" applyFont="1" applyFill="1" applyAlignment="1">
      <alignment horizontal="centerContinuous"/>
    </xf>
    <xf numFmtId="0" fontId="4" fillId="2" borderId="0" xfId="0" applyFont="1" applyFill="1"/>
    <xf numFmtId="0" fontId="0" fillId="2" borderId="0" xfId="0" applyFill="1"/>
    <xf numFmtId="0" fontId="5" fillId="2" borderId="0" xfId="3" applyFont="1" applyFill="1" applyAlignment="1">
      <alignment horizontal="centerContinuous"/>
    </xf>
    <xf numFmtId="0" fontId="3" fillId="2" borderId="0" xfId="3" applyFont="1" applyFill="1"/>
    <xf numFmtId="0" fontId="3" fillId="2" borderId="1" xfId="3" applyFont="1" applyFill="1" applyBorder="1" applyAlignment="1">
      <alignment horizontal="center" wrapText="1"/>
    </xf>
    <xf numFmtId="0" fontId="3" fillId="2" borderId="0" xfId="0" applyFont="1" applyFill="1"/>
    <xf numFmtId="0" fontId="8" fillId="2" borderId="0" xfId="3" applyFont="1" applyFill="1"/>
    <xf numFmtId="37" fontId="8" fillId="2" borderId="0" xfId="1" applyNumberFormat="1" applyFont="1" applyFill="1" applyAlignment="1">
      <alignment horizontal="right" indent="2"/>
    </xf>
    <xf numFmtId="164" fontId="8" fillId="2" borderId="0" xfId="2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2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8" fillId="2" borderId="2" xfId="3" applyFont="1" applyFill="1" applyBorder="1"/>
    <xf numFmtId="37" fontId="8" fillId="2" borderId="2" xfId="1" applyNumberFormat="1" applyFont="1" applyFill="1" applyBorder="1" applyAlignment="1">
      <alignment horizontal="right" indent="1"/>
    </xf>
    <xf numFmtId="37" fontId="8" fillId="2" borderId="2" xfId="1" applyNumberFormat="1" applyFont="1" applyFill="1" applyBorder="1" applyAlignment="1">
      <alignment horizontal="right" indent="2"/>
    </xf>
    <xf numFmtId="164" fontId="8" fillId="2" borderId="2" xfId="2" applyNumberFormat="1" applyFont="1" applyFill="1" applyBorder="1" applyAlignment="1">
      <alignment horizontal="right" indent="1"/>
    </xf>
    <xf numFmtId="37" fontId="8" fillId="2" borderId="0" xfId="1" applyNumberFormat="1" applyFont="1" applyFill="1" applyAlignment="1">
      <alignment horizontal="right" indent="1"/>
    </xf>
    <xf numFmtId="164" fontId="8" fillId="2" borderId="0" xfId="2" applyNumberFormat="1" applyFont="1" applyFill="1" applyAlignment="1">
      <alignment horizontal="center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0" xfId="2" applyNumberFormat="1" applyFont="1" applyFill="1" applyAlignment="1">
      <alignment horizontal="center"/>
    </xf>
    <xf numFmtId="164" fontId="3" fillId="2" borderId="1" xfId="2" applyNumberFormat="1" applyFont="1" applyFill="1" applyBorder="1" applyAlignment="1">
      <alignment horizontal="right" indent="1"/>
    </xf>
    <xf numFmtId="164" fontId="8" fillId="2" borderId="2" xfId="2" applyNumberFormat="1" applyFont="1" applyFill="1" applyBorder="1" applyAlignment="1">
      <alignment horizontal="center"/>
    </xf>
    <xf numFmtId="164" fontId="8" fillId="2" borderId="0" xfId="2" applyNumberFormat="1" applyFont="1" applyFill="1" applyBorder="1" applyAlignment="1">
      <alignment horizontal="right" indent="1"/>
    </xf>
    <xf numFmtId="37" fontId="8" fillId="2" borderId="0" xfId="1" applyNumberFormat="1" applyFont="1" applyFill="1" applyAlignment="1">
      <alignment horizontal="center"/>
    </xf>
    <xf numFmtId="0" fontId="8" fillId="2" borderId="3" xfId="3" applyFont="1" applyFill="1" applyBorder="1"/>
    <xf numFmtId="37" fontId="8" fillId="2" borderId="3" xfId="1" applyNumberFormat="1" applyFont="1" applyFill="1" applyBorder="1" applyAlignment="1">
      <alignment horizontal="right" indent="1"/>
    </xf>
    <xf numFmtId="164" fontId="8" fillId="2" borderId="3" xfId="2" applyNumberFormat="1" applyFont="1" applyFill="1" applyBorder="1" applyAlignment="1">
      <alignment horizontal="right" indent="1"/>
    </xf>
    <xf numFmtId="37" fontId="8" fillId="2" borderId="3" xfId="1" applyNumberFormat="1" applyFont="1" applyFill="1" applyBorder="1" applyAlignment="1">
      <alignment horizontal="center"/>
    </xf>
    <xf numFmtId="164" fontId="8" fillId="2" borderId="3" xfId="2" applyNumberFormat="1" applyFont="1" applyFill="1" applyBorder="1" applyAlignment="1">
      <alignment horizontal="center"/>
    </xf>
    <xf numFmtId="0" fontId="9" fillId="2" borderId="0" xfId="0" applyFont="1" applyFill="1"/>
    <xf numFmtId="0" fontId="0" fillId="2" borderId="1" xfId="3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6" fillId="2" borderId="0" xfId="3" applyFont="1" applyFill="1" applyAlignment="1">
      <alignment wrapText="1"/>
    </xf>
    <xf numFmtId="0" fontId="7" fillId="2" borderId="0" xfId="3" applyFont="1" applyFill="1" applyAlignment="1">
      <alignment horizontal="centerContinuous" wrapText="1"/>
    </xf>
    <xf numFmtId="0" fontId="7" fillId="2" borderId="1" xfId="3" applyFont="1" applyFill="1" applyBorder="1" applyAlignment="1">
      <alignment horizontal="centerContinuous" wrapText="1"/>
    </xf>
    <xf numFmtId="0" fontId="4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167" fontId="3" fillId="2" borderId="0" xfId="2" applyNumberFormat="1" applyFont="1" applyFill="1" applyAlignment="1">
      <alignment horizontal="center"/>
    </xf>
    <xf numFmtId="167" fontId="8" fillId="2" borderId="0" xfId="2" applyNumberFormat="1" applyFont="1" applyFill="1" applyAlignment="1">
      <alignment horizontal="center"/>
    </xf>
    <xf numFmtId="167" fontId="3" fillId="2" borderId="1" xfId="2" applyNumberFormat="1" applyFont="1" applyFill="1" applyBorder="1" applyAlignment="1">
      <alignment horizontal="center"/>
    </xf>
    <xf numFmtId="167" fontId="8" fillId="2" borderId="3" xfId="2" applyNumberFormat="1" applyFont="1" applyFill="1" applyBorder="1" applyAlignment="1">
      <alignment horizontal="center"/>
    </xf>
    <xf numFmtId="0" fontId="5" fillId="2" borderId="0" xfId="3" applyFont="1" applyFill="1"/>
    <xf numFmtId="0" fontId="11" fillId="2" borderId="0" xfId="0" applyFont="1" applyFill="1"/>
    <xf numFmtId="0" fontId="11" fillId="2" borderId="0" xfId="0" applyFont="1" applyFill="1" applyAlignment="1">
      <alignment wrapText="1"/>
    </xf>
    <xf numFmtId="0" fontId="12" fillId="2" borderId="0" xfId="0" applyFont="1" applyFill="1"/>
    <xf numFmtId="0" fontId="2" fillId="2" borderId="0" xfId="3" applyFont="1" applyFill="1"/>
    <xf numFmtId="0" fontId="0" fillId="2" borderId="0" xfId="3" applyFont="1" applyFill="1"/>
    <xf numFmtId="0" fontId="10" fillId="2" borderId="1" xfId="3" applyFont="1" applyFill="1" applyBorder="1"/>
    <xf numFmtId="0" fontId="13" fillId="2" borderId="0" xfId="3" applyFont="1" applyFill="1"/>
    <xf numFmtId="0" fontId="14" fillId="2" borderId="0" xfId="3" applyFont="1" applyFill="1"/>
    <xf numFmtId="0" fontId="7" fillId="2" borderId="1" xfId="3" applyFont="1" applyFill="1" applyBorder="1"/>
    <xf numFmtId="0" fontId="7" fillId="3" borderId="1" xfId="3" applyFont="1" applyFill="1" applyBorder="1"/>
    <xf numFmtId="0" fontId="10" fillId="3" borderId="1" xfId="3" applyFont="1" applyFill="1" applyBorder="1"/>
    <xf numFmtId="0" fontId="0" fillId="3" borderId="1" xfId="3" applyFont="1" applyFill="1" applyBorder="1" applyAlignment="1">
      <alignment horizontal="center" wrapText="1"/>
    </xf>
    <xf numFmtId="37" fontId="8" fillId="3" borderId="0" xfId="1" applyNumberFormat="1" applyFont="1" applyFill="1" applyAlignment="1">
      <alignment horizontal="right" indent="2"/>
    </xf>
    <xf numFmtId="164" fontId="8" fillId="3" borderId="0" xfId="2" applyNumberFormat="1" applyFont="1" applyFill="1" applyAlignment="1">
      <alignment horizontal="right" indent="1"/>
    </xf>
    <xf numFmtId="37" fontId="3" fillId="3" borderId="0" xfId="1" applyNumberFormat="1" applyFont="1" applyFill="1" applyAlignment="1">
      <alignment horizontal="right" indent="1"/>
    </xf>
    <xf numFmtId="167" fontId="3" fillId="3" borderId="0" xfId="2" applyNumberFormat="1" applyFont="1" applyFill="1" applyAlignment="1">
      <alignment horizontal="center"/>
    </xf>
    <xf numFmtId="164" fontId="3" fillId="3" borderId="0" xfId="2" applyNumberFormat="1" applyFont="1" applyFill="1" applyAlignment="1">
      <alignment horizontal="right" indent="1"/>
    </xf>
    <xf numFmtId="167" fontId="3" fillId="3" borderId="1" xfId="2" applyNumberFormat="1" applyFont="1" applyFill="1" applyBorder="1" applyAlignment="1">
      <alignment horizontal="center"/>
    </xf>
    <xf numFmtId="37" fontId="8" fillId="3" borderId="2" xfId="1" applyNumberFormat="1" applyFont="1" applyFill="1" applyBorder="1" applyAlignment="1">
      <alignment horizontal="right" indent="1"/>
    </xf>
    <xf numFmtId="167" fontId="8" fillId="3" borderId="0" xfId="2" applyNumberFormat="1" applyFont="1" applyFill="1" applyAlignment="1">
      <alignment horizontal="center"/>
    </xf>
    <xf numFmtId="164" fontId="8" fillId="3" borderId="2" xfId="2" applyNumberFormat="1" applyFont="1" applyFill="1" applyBorder="1" applyAlignment="1">
      <alignment horizontal="right" indent="1"/>
    </xf>
    <xf numFmtId="164" fontId="3" fillId="3" borderId="1" xfId="2" applyNumberFormat="1" applyFont="1" applyFill="1" applyBorder="1" applyAlignment="1">
      <alignment horizontal="right" indent="1"/>
    </xf>
    <xf numFmtId="37" fontId="8" fillId="3" borderId="0" xfId="1" applyNumberFormat="1" applyFont="1" applyFill="1" applyAlignment="1">
      <alignment horizontal="right" indent="1"/>
    </xf>
    <xf numFmtId="37" fontId="8" fillId="3" borderId="3" xfId="1" applyNumberFormat="1" applyFont="1" applyFill="1" applyBorder="1" applyAlignment="1">
      <alignment horizontal="right" indent="1"/>
    </xf>
    <xf numFmtId="167" fontId="8" fillId="3" borderId="3" xfId="2" applyNumberFormat="1" applyFont="1" applyFill="1" applyBorder="1" applyAlignment="1">
      <alignment horizontal="center"/>
    </xf>
    <xf numFmtId="164" fontId="8" fillId="3" borderId="1" xfId="2" applyNumberFormat="1" applyFont="1" applyFill="1" applyBorder="1" applyAlignment="1">
      <alignment horizontal="right" indent="1"/>
    </xf>
    <xf numFmtId="0" fontId="15" fillId="2" borderId="0" xfId="4" applyFill="1" applyBorder="1"/>
    <xf numFmtId="0" fontId="16" fillId="2" borderId="0" xfId="5" applyFill="1" applyBorder="1"/>
  </cellXfs>
  <cellStyles count="6"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2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7" formatCode="\+0;\-0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7" formatCode="\+0;\-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E43256-03AC-486E-874A-0E18E950A106}" name="Table1" displayName="Table1" ref="A5:G18" totalsRowShown="0" headerRowDxfId="3" headerRowCellStyle="Normal_Revmemo Table">
  <autoFilter ref="A5:G18" xr:uid="{FAE43256-03AC-486E-874A-0E18E950A10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17F5855-87E5-4506-8A4C-D49408CB3973}" name="Tax Collection"/>
    <tableColumn id="3" xr3:uid="{AB247479-88AE-4FF8-A9BD-8C9916CA3538}" name="07/2026 Actual Collections"/>
    <tableColumn id="4" xr3:uid="{0E0F11E4-1118-40F6-A1EE-7B14151E89F7}" name="07/2026  v. 07/2025  $ Fav/(Unfav)" dataDxfId="4" dataCellStyle="Percent"/>
    <tableColumn id="5" xr3:uid="{4D130303-25C3-462C-B214-DCD615717E07}" name="07/2026 v. 07/2025  % Fav/(Unfav)">
      <calculatedColumnFormula>C5/ABS(B5-C5)</calculatedColumnFormula>
    </tableColumn>
    <tableColumn id="8" xr3:uid="{E2A8038A-C128-45AB-BCE0-14C6DFB728A9}" name="07/2026 YTD   Actual Collections" dataDxfId="2"/>
    <tableColumn id="10" xr3:uid="{E8012EEF-D169-4C4E-A37D-4A6BF1368E95}" name="07/2026 YTD v. 07/2025 YTD $ Fav/(Unfav)" dataDxfId="1" dataCellStyle="Percent"/>
    <tableColumn id="11" xr3:uid="{142E6D85-7684-487E-B6A0-57F988505417}" name="07/2026 YTD v. 07/2025 YTD % Fav/(Unfav)" dataDxfId="0" dataCellStyle="Percent">
      <calculatedColumnFormula>F5/ABS(E5-F5)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Z21"/>
  <sheetViews>
    <sheetView tabSelected="1" topLeftCell="A2" zoomScale="75" zoomScaleNormal="75" zoomScaleSheetLayoutView="85" workbookViewId="0">
      <selection activeCell="B8" sqref="B8"/>
    </sheetView>
  </sheetViews>
  <sheetFormatPr defaultColWidth="8.54296875" defaultRowHeight="20.5" x14ac:dyDescent="0.45"/>
  <cols>
    <col min="1" max="1" width="25.81640625" style="3" customWidth="1"/>
    <col min="2" max="2" width="12.453125" style="3" customWidth="1"/>
    <col min="3" max="3" width="17.90625" style="3" customWidth="1"/>
    <col min="4" max="4" width="11.54296875" style="3" bestFit="1" customWidth="1"/>
    <col min="5" max="5" width="15.453125" style="3" customWidth="1"/>
    <col min="6" max="6" width="14.26953125" style="3" bestFit="1" customWidth="1"/>
    <col min="7" max="7" width="14.1796875" style="3" customWidth="1"/>
    <col min="8" max="8" width="13.6328125" style="3" customWidth="1"/>
    <col min="9" max="9" width="21.81640625" style="3" customWidth="1"/>
    <col min="10" max="10" width="10.54296875" style="3" hidden="1" customWidth="1"/>
    <col min="11" max="11" width="2.81640625" style="3" hidden="1" customWidth="1"/>
    <col min="12" max="12" width="2.54296875" style="3" hidden="1" customWidth="1"/>
    <col min="13" max="13" width="8.54296875" style="3"/>
    <col min="14" max="14" width="11.54296875" style="49" customWidth="1"/>
    <col min="15" max="15" width="12" style="47" customWidth="1"/>
    <col min="16" max="16" width="14.1796875" style="33" bestFit="1" customWidth="1"/>
    <col min="17" max="17" width="11.453125" style="2" bestFit="1" customWidth="1"/>
    <col min="18" max="22" width="8.54296875" style="2"/>
    <col min="23" max="23" width="24" style="2" customWidth="1"/>
    <col min="24" max="24" width="3.54296875" style="2" customWidth="1"/>
    <col min="25" max="25" width="8.54296875" style="2"/>
    <col min="26" max="26" width="3" style="2" customWidth="1"/>
    <col min="27" max="30" width="8.54296875" style="2"/>
    <col min="31" max="31" width="7.54296875" style="2" customWidth="1"/>
    <col min="32" max="32" width="3.54296875" style="2" customWidth="1"/>
    <col min="33" max="34" width="8.54296875" style="2"/>
    <col min="35" max="36" width="0" style="2" hidden="1" customWidth="1"/>
    <col min="37" max="37" width="8.54296875" style="2"/>
    <col min="38" max="38" width="2.453125" style="2" customWidth="1"/>
    <col min="39" max="43" width="8.54296875" style="2"/>
    <col min="44" max="44" width="3.54296875" style="2" customWidth="1"/>
    <col min="45" max="45" width="8.54296875" style="2"/>
    <col min="46" max="16384" width="8.54296875" style="3"/>
  </cols>
  <sheetData>
    <row r="1" spans="1:52" ht="19.5" customHeight="1" x14ac:dyDescent="0.45">
      <c r="A1" s="73" t="s">
        <v>20</v>
      </c>
      <c r="C1" s="53"/>
      <c r="D1" s="50"/>
      <c r="E1" s="50"/>
      <c r="F1" s="50"/>
      <c r="G1" s="50"/>
      <c r="H1" s="50"/>
      <c r="I1" s="50"/>
      <c r="J1" s="50"/>
      <c r="K1" s="50"/>
      <c r="L1" s="1"/>
      <c r="N1" s="47"/>
    </row>
    <row r="2" spans="1:52" ht="19.5" customHeight="1" x14ac:dyDescent="0.45">
      <c r="A2" s="74" t="s">
        <v>19</v>
      </c>
      <c r="C2" s="53"/>
      <c r="D2" s="50"/>
      <c r="E2" s="50"/>
      <c r="F2" s="50"/>
      <c r="G2" s="50"/>
      <c r="H2" s="50"/>
      <c r="I2" s="50"/>
      <c r="J2" s="50"/>
      <c r="K2" s="50"/>
      <c r="L2" s="1"/>
      <c r="N2" s="47"/>
    </row>
    <row r="3" spans="1:52" ht="19.5" customHeight="1" x14ac:dyDescent="0.45">
      <c r="D3" s="54"/>
      <c r="E3" s="46"/>
      <c r="F3" s="46"/>
      <c r="G3" s="46"/>
      <c r="H3" s="46"/>
      <c r="I3" s="46"/>
      <c r="J3" s="46"/>
      <c r="K3" s="46"/>
      <c r="L3" s="4"/>
      <c r="N3" s="47"/>
    </row>
    <row r="4" spans="1:52" s="41" customFormat="1" ht="35.5" customHeight="1" x14ac:dyDescent="0.45">
      <c r="A4" s="36"/>
      <c r="B4" s="55" t="s">
        <v>21</v>
      </c>
      <c r="C4" s="52"/>
      <c r="D4" s="52"/>
      <c r="E4" s="56" t="s">
        <v>18</v>
      </c>
      <c r="F4" s="57"/>
      <c r="G4" s="57"/>
      <c r="H4" s="37"/>
      <c r="I4" s="37"/>
      <c r="J4" s="38"/>
      <c r="K4" s="38"/>
      <c r="L4" s="38"/>
      <c r="N4" s="48"/>
      <c r="O4" s="48"/>
      <c r="P4" s="40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5" spans="1:52" ht="61.5" customHeight="1" x14ac:dyDescent="0.45">
      <c r="A5" s="8" t="s">
        <v>26</v>
      </c>
      <c r="B5" s="34" t="s">
        <v>23</v>
      </c>
      <c r="C5" s="34" t="s">
        <v>22</v>
      </c>
      <c r="D5" s="34" t="s">
        <v>24</v>
      </c>
      <c r="E5" s="58" t="s">
        <v>15</v>
      </c>
      <c r="F5" s="58" t="s">
        <v>16</v>
      </c>
      <c r="G5" s="58" t="s">
        <v>17</v>
      </c>
      <c r="H5" s="7"/>
      <c r="I5" s="7"/>
      <c r="J5" s="6" t="s">
        <v>0</v>
      </c>
      <c r="K5" s="6" t="s">
        <v>1</v>
      </c>
      <c r="L5" s="7"/>
      <c r="N5" s="48"/>
      <c r="O5" s="48"/>
      <c r="P5" s="40"/>
      <c r="Q5" s="39"/>
      <c r="R5" s="39"/>
      <c r="S5" s="39"/>
      <c r="T5" s="39"/>
      <c r="U5" s="39"/>
      <c r="V5" s="39"/>
      <c r="W5" s="39"/>
    </row>
    <row r="6" spans="1:52" ht="19" customHeight="1" x14ac:dyDescent="0.45">
      <c r="A6" s="3" t="s">
        <v>2</v>
      </c>
      <c r="B6" s="9"/>
      <c r="C6" s="9"/>
      <c r="D6" s="10"/>
      <c r="E6" s="59"/>
      <c r="F6" s="59"/>
      <c r="G6" s="60"/>
      <c r="H6" s="7"/>
      <c r="I6" s="7"/>
      <c r="J6" s="12">
        <v>76.412712721048592</v>
      </c>
      <c r="K6" s="13">
        <v>-1.8628276891015504E-3</v>
      </c>
      <c r="L6" s="7"/>
      <c r="N6" s="48"/>
      <c r="O6" s="48"/>
      <c r="P6" s="40"/>
      <c r="Q6" s="39"/>
      <c r="R6" s="39"/>
      <c r="S6" s="39"/>
      <c r="T6" s="39"/>
      <c r="U6" s="39"/>
      <c r="V6" s="39"/>
      <c r="W6" s="39"/>
      <c r="AU6" s="15"/>
      <c r="AV6" s="15"/>
      <c r="AX6" s="14"/>
      <c r="AY6" s="14"/>
      <c r="AZ6" s="14"/>
    </row>
    <row r="7" spans="1:52" ht="19" customHeight="1" x14ac:dyDescent="0.45">
      <c r="A7" s="5" t="s">
        <v>3</v>
      </c>
      <c r="B7" s="11">
        <v>1618.7371882799996</v>
      </c>
      <c r="C7" s="42">
        <v>184.06790632999969</v>
      </c>
      <c r="D7" s="13">
        <f t="shared" ref="D7:D11" si="0">C7/ABS(B7-C7)</f>
        <v>0.12829988670267961</v>
      </c>
      <c r="E7" s="61">
        <v>1618.7371882799996</v>
      </c>
      <c r="F7" s="62">
        <v>184.06790632999969</v>
      </c>
      <c r="G7" s="63">
        <f>F7/ABS(E7-F7)</f>
        <v>0.12829988670267961</v>
      </c>
      <c r="H7" s="7"/>
      <c r="I7" s="7"/>
      <c r="J7" s="12">
        <v>-116.16425401884226</v>
      </c>
      <c r="K7" s="13">
        <v>0.17165793036281748</v>
      </c>
      <c r="L7" s="7"/>
      <c r="N7" s="48"/>
      <c r="O7" s="48"/>
      <c r="P7" s="40"/>
      <c r="Q7" s="39"/>
      <c r="R7" s="39"/>
      <c r="S7" s="39"/>
      <c r="T7" s="39"/>
      <c r="U7" s="39"/>
      <c r="V7" s="39"/>
      <c r="W7" s="39"/>
      <c r="AU7" s="15"/>
      <c r="AV7" s="15"/>
      <c r="AX7" s="14"/>
      <c r="AY7" s="14"/>
      <c r="AZ7" s="14"/>
    </row>
    <row r="8" spans="1:52" ht="19" customHeight="1" x14ac:dyDescent="0.45">
      <c r="A8" s="5" t="s">
        <v>4</v>
      </c>
      <c r="B8" s="11">
        <v>99.178188669999997</v>
      </c>
      <c r="C8" s="42">
        <v>41.004788189999893</v>
      </c>
      <c r="D8" s="13">
        <f t="shared" si="0"/>
        <v>0.70487177733571293</v>
      </c>
      <c r="E8" s="61">
        <v>99.178188669999997</v>
      </c>
      <c r="F8" s="62">
        <v>41.004788189999893</v>
      </c>
      <c r="G8" s="63">
        <f>F8/ABS(E8-F8)</f>
        <v>0.70487177733571293</v>
      </c>
      <c r="H8" s="7"/>
      <c r="I8" s="7"/>
      <c r="J8" s="12">
        <v>-9.9997435399657206</v>
      </c>
      <c r="K8" s="13">
        <v>0.23006869459148757</v>
      </c>
      <c r="L8" s="7"/>
      <c r="N8" s="48"/>
      <c r="O8" s="48"/>
      <c r="P8" s="40"/>
      <c r="Q8" s="39"/>
      <c r="R8" s="39"/>
      <c r="S8" s="39"/>
      <c r="T8" s="39"/>
      <c r="U8" s="39"/>
      <c r="V8" s="39"/>
      <c r="W8" s="39"/>
      <c r="AU8" s="15"/>
      <c r="AV8" s="15"/>
      <c r="AX8" s="14"/>
      <c r="AY8" s="14"/>
      <c r="AZ8" s="14"/>
    </row>
    <row r="9" spans="1:52" ht="19" customHeight="1" x14ac:dyDescent="0.45">
      <c r="A9" s="5" t="s">
        <v>5</v>
      </c>
      <c r="B9" s="11">
        <v>92.740304959999989</v>
      </c>
      <c r="C9" s="42">
        <v>14.096238459999981</v>
      </c>
      <c r="D9" s="13">
        <f t="shared" si="0"/>
        <v>0.17924096613188203</v>
      </c>
      <c r="E9" s="61">
        <v>92.740304959999989</v>
      </c>
      <c r="F9" s="62">
        <v>14.096238459999981</v>
      </c>
      <c r="G9" s="63">
        <f>F9/ABS(E9-F9)</f>
        <v>0.17924096613188203</v>
      </c>
      <c r="H9" s="7"/>
      <c r="I9" s="7"/>
      <c r="J9" s="12">
        <f>J10-(J6+J7+J8)</f>
        <v>-207.3019498949468</v>
      </c>
      <c r="K9" s="13">
        <v>0.30695356900999887</v>
      </c>
      <c r="L9" s="7"/>
      <c r="N9" s="48"/>
      <c r="O9" s="48"/>
      <c r="P9" s="40"/>
      <c r="Q9" s="39"/>
      <c r="R9" s="39"/>
      <c r="S9" s="39"/>
      <c r="T9" s="39"/>
      <c r="U9" s="39"/>
      <c r="V9" s="39"/>
      <c r="W9" s="39"/>
      <c r="AU9" s="15"/>
      <c r="AV9" s="15"/>
      <c r="AX9" s="14"/>
      <c r="AY9" s="14"/>
      <c r="AZ9" s="14"/>
    </row>
    <row r="10" spans="1:52" ht="20.149999999999999" customHeight="1" x14ac:dyDescent="0.45">
      <c r="A10" s="5" t="s">
        <v>6</v>
      </c>
      <c r="B10" s="11">
        <v>-43.634738559999988</v>
      </c>
      <c r="C10" s="44">
        <v>-5.8228355599999873</v>
      </c>
      <c r="D10" s="13">
        <f t="shared" si="0"/>
        <v>-0.15399477672414391</v>
      </c>
      <c r="E10" s="61">
        <v>-43.634738559999988</v>
      </c>
      <c r="F10" s="64">
        <v>-5.8228355599999873</v>
      </c>
      <c r="G10" s="63">
        <f>F10/ABS(E10-F10)</f>
        <v>-0.15399477672414391</v>
      </c>
      <c r="H10" s="7"/>
      <c r="I10" s="7"/>
      <c r="J10" s="18">
        <v>-257.05323473270619</v>
      </c>
      <c r="K10" s="19">
        <v>2.1159664221345801E-2</v>
      </c>
      <c r="L10" s="7"/>
      <c r="N10" s="48"/>
      <c r="O10" s="48"/>
      <c r="P10" s="40"/>
      <c r="Q10" s="39"/>
      <c r="R10" s="39"/>
      <c r="S10" s="39"/>
      <c r="T10" s="39"/>
      <c r="U10" s="39"/>
      <c r="V10" s="39"/>
      <c r="W10" s="39"/>
      <c r="AU10" s="15"/>
      <c r="AV10" s="15"/>
      <c r="AX10" s="14"/>
      <c r="AY10" s="14"/>
      <c r="AZ10" s="14"/>
    </row>
    <row r="11" spans="1:52" ht="30.5" customHeight="1" x14ac:dyDescent="0.45">
      <c r="A11" s="16" t="s">
        <v>7</v>
      </c>
      <c r="B11" s="17">
        <v>1767.0209433499997</v>
      </c>
      <c r="C11" s="43">
        <v>233.34609741999975</v>
      </c>
      <c r="D11" s="19">
        <f t="shared" si="0"/>
        <v>0.15214835011426545</v>
      </c>
      <c r="E11" s="65">
        <v>1767.0209433499997</v>
      </c>
      <c r="F11" s="66">
        <v>233.34609741999975</v>
      </c>
      <c r="G11" s="67">
        <f>F11/ABS(E11-F11)</f>
        <v>0.15214835011426545</v>
      </c>
      <c r="H11" s="7"/>
      <c r="I11" s="7"/>
      <c r="J11" s="12">
        <v>-11.185510257740134</v>
      </c>
      <c r="K11" s="23">
        <v>-1.9947654277187164E-2</v>
      </c>
      <c r="L11" s="7"/>
      <c r="N11" s="48"/>
      <c r="O11" s="48"/>
      <c r="P11" s="40"/>
      <c r="Q11" s="39"/>
      <c r="R11" s="39"/>
      <c r="S11" s="39"/>
      <c r="T11" s="39"/>
      <c r="U11" s="39"/>
      <c r="V11" s="39"/>
      <c r="W11" s="39"/>
      <c r="AU11" s="15"/>
      <c r="AV11" s="15"/>
      <c r="AX11" s="14"/>
      <c r="AY11" s="14"/>
      <c r="AZ11" s="14"/>
    </row>
    <row r="12" spans="1:52" ht="19" customHeight="1" x14ac:dyDescent="0.45">
      <c r="A12" s="5" t="s">
        <v>8</v>
      </c>
      <c r="B12" s="11">
        <v>652.98859786999992</v>
      </c>
      <c r="C12" s="42">
        <v>58.599082852799825</v>
      </c>
      <c r="D12" s="22">
        <f t="shared" ref="D12:D17" si="1">C12/ABS(B12-C12)</f>
        <v>9.8587006285102655E-2</v>
      </c>
      <c r="E12" s="61">
        <v>652.98859786999992</v>
      </c>
      <c r="F12" s="62">
        <v>58.599082852799825</v>
      </c>
      <c r="G12" s="63">
        <f>F12/ABS(E12-F12)</f>
        <v>9.8587006285102655E-2</v>
      </c>
      <c r="H12" s="7"/>
      <c r="I12" s="7"/>
      <c r="J12" s="12">
        <v>-12.685960963038724</v>
      </c>
      <c r="K12" s="23">
        <v>-2.4329199675575928E-2</v>
      </c>
      <c r="L12" s="7"/>
      <c r="N12" s="48"/>
      <c r="O12" s="48"/>
      <c r="P12" s="40"/>
      <c r="Q12" s="39"/>
      <c r="R12" s="39"/>
      <c r="S12" s="39"/>
      <c r="T12" s="39"/>
      <c r="U12" s="39"/>
      <c r="V12" s="39"/>
      <c r="W12" s="39"/>
      <c r="AU12" s="15"/>
      <c r="AV12" s="15"/>
      <c r="AX12" s="14"/>
      <c r="AY12" s="14"/>
      <c r="AZ12" s="14"/>
    </row>
    <row r="13" spans="1:52" ht="19" customHeight="1" x14ac:dyDescent="0.45">
      <c r="A13" s="5" t="s">
        <v>9</v>
      </c>
      <c r="B13" s="11">
        <v>159.51846989000003</v>
      </c>
      <c r="C13" s="42">
        <v>8.0530902400000173</v>
      </c>
      <c r="D13" s="22">
        <f t="shared" si="1"/>
        <v>5.3167860923788446E-2</v>
      </c>
      <c r="E13" s="61">
        <v>159.51846989000003</v>
      </c>
      <c r="F13" s="62">
        <v>8.0530902400000173</v>
      </c>
      <c r="G13" s="63">
        <f>F13/ABS(E13-F13)</f>
        <v>5.3167860923788446E-2</v>
      </c>
      <c r="H13" s="7"/>
      <c r="I13" s="7"/>
      <c r="J13" s="12">
        <v>-6.2754003134062941</v>
      </c>
      <c r="K13" s="23">
        <v>-0.10632124027840893</v>
      </c>
      <c r="L13" s="7"/>
      <c r="N13" s="48"/>
      <c r="O13" s="48"/>
      <c r="P13" s="40"/>
      <c r="Q13" s="39"/>
      <c r="R13" s="39"/>
      <c r="S13" s="39"/>
      <c r="T13" s="39"/>
      <c r="U13" s="39"/>
      <c r="V13" s="39"/>
      <c r="W13" s="39"/>
      <c r="AU13" s="15"/>
      <c r="AV13" s="15"/>
      <c r="AX13" s="14"/>
      <c r="AY13" s="14"/>
      <c r="AZ13" s="14"/>
    </row>
    <row r="14" spans="1:52" ht="20.149999999999999" customHeight="1" x14ac:dyDescent="0.45">
      <c r="A14" s="5" t="s">
        <v>10</v>
      </c>
      <c r="B14" s="11">
        <v>90.227022320000032</v>
      </c>
      <c r="C14" s="44">
        <v>4.8650531600000306</v>
      </c>
      <c r="D14" s="24">
        <f t="shared" si="1"/>
        <v>5.6993216157901837E-2</v>
      </c>
      <c r="E14" s="61">
        <v>90.227022320000032</v>
      </c>
      <c r="F14" s="64">
        <v>4.8650531600000306</v>
      </c>
      <c r="G14" s="68">
        <f>F14/ABS(E14-F14)</f>
        <v>5.6993216157901837E-2</v>
      </c>
      <c r="H14" s="7"/>
      <c r="I14" s="7"/>
      <c r="J14" s="18">
        <v>-30.146871544183341</v>
      </c>
      <c r="K14" s="25">
        <v>-3.1859180629872585E-2</v>
      </c>
      <c r="L14" s="7"/>
      <c r="N14" s="48"/>
      <c r="O14" s="48"/>
      <c r="P14" s="40"/>
      <c r="Q14" s="39"/>
      <c r="R14" s="39"/>
      <c r="S14" s="39"/>
      <c r="T14" s="39"/>
      <c r="U14" s="39"/>
      <c r="V14" s="39"/>
      <c r="W14" s="39"/>
      <c r="AU14" s="15"/>
      <c r="AV14" s="15"/>
      <c r="AX14" s="14"/>
      <c r="AY14" s="14"/>
      <c r="AZ14" s="14"/>
    </row>
    <row r="15" spans="1:52" ht="25.5" customHeight="1" x14ac:dyDescent="0.45">
      <c r="A15" s="16" t="s">
        <v>11</v>
      </c>
      <c r="B15" s="17">
        <v>902.73409007999999</v>
      </c>
      <c r="C15" s="43">
        <v>71.517226252799901</v>
      </c>
      <c r="D15" s="19">
        <f t="shared" si="1"/>
        <v>8.6039190691476961E-2</v>
      </c>
      <c r="E15" s="65">
        <v>902.73409007999999</v>
      </c>
      <c r="F15" s="66">
        <v>71.517226252799901</v>
      </c>
      <c r="G15" s="60">
        <f>F15/ABS(E15-F15)</f>
        <v>8.6039190691476961E-2</v>
      </c>
      <c r="H15" s="7"/>
      <c r="I15" s="7"/>
      <c r="J15" s="27">
        <v>20.13771456220752</v>
      </c>
      <c r="K15" s="21">
        <v>8.3387030407967494E-2</v>
      </c>
      <c r="L15" s="7"/>
      <c r="N15" s="48"/>
      <c r="O15" s="48"/>
      <c r="P15" s="40"/>
      <c r="Q15" s="39"/>
      <c r="R15" s="39"/>
      <c r="S15" s="39"/>
      <c r="T15" s="39"/>
      <c r="U15" s="39"/>
      <c r="V15" s="39"/>
      <c r="W15" s="39"/>
      <c r="AU15" s="15"/>
      <c r="AV15" s="15"/>
      <c r="AX15" s="14"/>
      <c r="AY15" s="14"/>
      <c r="AZ15" s="14"/>
    </row>
    <row r="16" spans="1:52" ht="23.15" customHeight="1" x14ac:dyDescent="0.45">
      <c r="A16" s="8" t="s">
        <v>14</v>
      </c>
      <c r="B16" s="20">
        <v>174.27537638000004</v>
      </c>
      <c r="C16" s="43">
        <v>81.38610191000005</v>
      </c>
      <c r="D16" s="26">
        <f t="shared" si="1"/>
        <v>0.87616253194317861</v>
      </c>
      <c r="E16" s="69">
        <v>174.27537638000004</v>
      </c>
      <c r="F16" s="66">
        <v>81.38610191000005</v>
      </c>
      <c r="G16" s="60">
        <f>F16/ABS(E16-F16)</f>
        <v>0.87616253194317861</v>
      </c>
      <c r="H16" s="7"/>
      <c r="I16" s="7"/>
      <c r="J16" s="27">
        <v>-7.6142786468512291</v>
      </c>
      <c r="K16" s="21">
        <v>5.4804050481277004E-3</v>
      </c>
      <c r="L16" s="7"/>
      <c r="N16" s="48"/>
      <c r="O16" s="48"/>
      <c r="P16" s="40"/>
      <c r="Q16" s="39"/>
      <c r="R16" s="39"/>
      <c r="S16" s="39"/>
      <c r="T16" s="39"/>
      <c r="U16" s="39"/>
      <c r="V16" s="39"/>
      <c r="W16" s="39"/>
      <c r="AU16" s="15"/>
      <c r="AV16" s="15"/>
      <c r="AX16" s="14"/>
      <c r="AY16" s="14"/>
      <c r="AZ16" s="14"/>
    </row>
    <row r="17" spans="1:52" ht="29" customHeight="1" x14ac:dyDescent="0.45">
      <c r="A17" s="8" t="s">
        <v>12</v>
      </c>
      <c r="B17" s="20">
        <v>249.21183099000004</v>
      </c>
      <c r="C17" s="43">
        <v>11.705118808000066</v>
      </c>
      <c r="D17" s="26">
        <f t="shared" si="1"/>
        <v>4.9283317934318012E-2</v>
      </c>
      <c r="E17" s="69">
        <v>249.21183099000004</v>
      </c>
      <c r="F17" s="66">
        <v>11.705118808000066</v>
      </c>
      <c r="G17" s="60">
        <f>F17/ABS(E17-F17)</f>
        <v>4.9283317934318012E-2</v>
      </c>
      <c r="H17" s="7"/>
      <c r="I17" s="7"/>
      <c r="J17" s="31">
        <v>-275</v>
      </c>
      <c r="K17" s="32">
        <v>3.8791814260935326E-3</v>
      </c>
      <c r="L17" s="7"/>
      <c r="N17" s="48"/>
      <c r="O17" s="48"/>
      <c r="P17" s="40"/>
      <c r="Q17" s="39"/>
      <c r="R17" s="39"/>
      <c r="S17" s="39"/>
      <c r="T17" s="39"/>
      <c r="U17" s="39"/>
      <c r="V17" s="39"/>
      <c r="W17" s="39"/>
      <c r="AU17" s="15"/>
      <c r="AV17" s="15"/>
      <c r="AX17" s="14"/>
      <c r="AY17" s="14"/>
      <c r="AZ17" s="14"/>
    </row>
    <row r="18" spans="1:52" ht="15" customHeight="1" x14ac:dyDescent="0.45">
      <c r="A18" s="28" t="s">
        <v>13</v>
      </c>
      <c r="B18" s="29">
        <v>3093.2422407999998</v>
      </c>
      <c r="C18" s="45">
        <v>397.95454439079958</v>
      </c>
      <c r="D18" s="30">
        <f>C18/ABS(B18-C18)</f>
        <v>0.14764826215805271</v>
      </c>
      <c r="E18" s="70">
        <v>3093.2422407999998</v>
      </c>
      <c r="F18" s="71">
        <v>397.95454439079958</v>
      </c>
      <c r="G18" s="72">
        <f>F18/ABS(E18-F18)</f>
        <v>0.14764826215805271</v>
      </c>
      <c r="N18" s="48"/>
      <c r="O18" s="48"/>
      <c r="P18" s="40"/>
      <c r="Q18" s="39"/>
      <c r="R18" s="39"/>
      <c r="S18" s="39"/>
      <c r="T18" s="39"/>
      <c r="U18" s="39"/>
      <c r="V18" s="39"/>
      <c r="W18" s="39"/>
    </row>
    <row r="19" spans="1:52" ht="18.5" customHeight="1" x14ac:dyDescent="0.45">
      <c r="A19" s="51" t="s">
        <v>25</v>
      </c>
      <c r="I19" s="35"/>
      <c r="N19" s="48"/>
      <c r="O19" s="48"/>
      <c r="P19" s="40"/>
      <c r="Q19" s="39"/>
      <c r="R19" s="39"/>
      <c r="S19" s="39"/>
      <c r="T19" s="39"/>
      <c r="U19" s="39"/>
      <c r="V19" s="39"/>
      <c r="W19" s="39"/>
    </row>
    <row r="20" spans="1:52" ht="19.5" customHeight="1" x14ac:dyDescent="0.45">
      <c r="B20" s="51"/>
      <c r="C20" s="51"/>
      <c r="D20" s="51"/>
      <c r="E20" s="51"/>
      <c r="F20" s="51"/>
      <c r="G20" s="51"/>
      <c r="N20" s="48"/>
      <c r="O20" s="48"/>
      <c r="P20" s="40"/>
      <c r="Q20" s="39"/>
      <c r="R20" s="39"/>
      <c r="S20" s="39"/>
      <c r="T20" s="39"/>
      <c r="U20" s="39"/>
      <c r="V20" s="39"/>
      <c r="W20" s="39"/>
    </row>
    <row r="21" spans="1:52" x14ac:dyDescent="0.45">
      <c r="B21" s="51"/>
      <c r="C21" s="51"/>
      <c r="D21" s="51"/>
      <c r="E21" s="51"/>
      <c r="F21" s="51"/>
      <c r="G21" s="51"/>
      <c r="N21" s="48"/>
      <c r="O21" s="48"/>
      <c r="P21" s="40"/>
      <c r="Q21" s="39"/>
      <c r="R21" s="39"/>
      <c r="S21" s="39"/>
      <c r="T21" s="39"/>
      <c r="U21" s="39"/>
      <c r="V21" s="39"/>
      <c r="W21" s="39"/>
    </row>
  </sheetData>
  <phoneticPr fontId="17" type="noConversion"/>
  <pageMargins left="1.35" right="0.7" top="0.75" bottom="0.75" header="0.3" footer="0.3"/>
  <pageSetup scale="8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Revenue Table</vt:lpstr>
      <vt:lpstr>'Revenue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MADOR</dc:creator>
  <cp:lastModifiedBy>Mohan, Reshma (DOR)</cp:lastModifiedBy>
  <cp:lastPrinted>2026-08-05T15:39:53Z</cp:lastPrinted>
  <dcterms:created xsi:type="dcterms:W3CDTF">2021-08-11T14:52:59Z</dcterms:created>
  <dcterms:modified xsi:type="dcterms:W3CDTF">2026-08-06T17:34:50Z</dcterms:modified>
</cp:coreProperties>
</file>