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nr\Desktop\2026 remediated end-of-month\"/>
    </mc:Choice>
  </mc:AlternateContent>
  <xr:revisionPtr revIDLastSave="0" documentId="8_{FF73154E-D6A0-478F-9F84-03379BAD953B}" xr6:coauthVersionLast="47" xr6:coauthVersionMax="47" xr10:uidLastSave="{00000000-0000-0000-0000-000000000000}"/>
  <bookViews>
    <workbookView xWindow="-110" yWindow="-110" windowWidth="19420" windowHeight="10300" tabRatio="759" xr2:uid="{004666E9-4271-49FB-9512-7237F3CBB91E}"/>
  </bookViews>
  <sheets>
    <sheet name="Revenue Table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3_Year_Ave_of_Tot">'[1]FY10 Benchmark Calculations'!$A$3</definedName>
    <definedName name="_3_Year_Average_of_Total">#REF!</definedName>
    <definedName name="_mn16">[2]WHT_M!#REF!</definedName>
    <definedName name="_NM">[3]WHT_M!#REF!</definedName>
    <definedName name="Add_FY09_One_Time_Events_and_Other_Adjustments__Initiatives__etc__This_is_Not_an_Adjustment_to_Baseline">#REF!</definedName>
    <definedName name="ANN">#REF!</definedName>
    <definedName name="b" localSheetId="0">[4]!UpdateEndofMonth</definedName>
    <definedName name="b">[4]!UpdateEndofMonth</definedName>
    <definedName name="Base___Change_Treating_One_Time_Settlements_and_Court_Judgments_as_Baseline_Adjustments">#REF!</definedName>
    <definedName name="Base_Change_Dollars">#REF!</definedName>
    <definedName name="Base_Change_Pct">#REF!</definedName>
    <definedName name="Base_Quarterly_Pct_Chg">'[5]FY04 Benchmark Calculations'!#REF!</definedName>
    <definedName name="Baseline___of_Total">#REF!</definedName>
    <definedName name="Benchmark_Deposit_Day_Processing_Adjustments">#REF!</definedName>
    <definedName name="bt">#REF!</definedName>
    <definedName name="Cash_Flow">#REF!</definedName>
    <definedName name="Combine_FY08___FY09_Other_One_Timers">#REF!</definedName>
    <definedName name="Combine_FY09_and_FY10_Other_One_Timers">#REF!</definedName>
    <definedName name="CUTS_Increases">'[5]FY04 Benchmark Calculations'!#REF!</definedName>
    <definedName name="_xlnm.Database">#REF!</definedName>
    <definedName name="Deposit_Day_and_Processing_Adjustments">#REF!</definedName>
    <definedName name="FY08___Month___of_FY08_Total">#REF!</definedName>
    <definedName name="FY08_Base_After_Adj_for_FY05_One_Timers_Tax_Increases___Refunds___Payments__Use_as_FY07_Base_for_Baseline_Growth_in_Creation_of_FY07_Benchmarks">#REF!</definedName>
    <definedName name="FY08_Base_After_Subtracting_One_Time_Revenues_from_Retroactive_Tax_Increases___Adjusting_for_Tax_Law_Timing_Shifts__Use_for_Baseline_Growth_Calculation__Though_Not_Creation_of_Benchmarks">#REF!</definedName>
    <definedName name="FY08_Baseline_Change_Treating_FY08___FY09_One_Time_Payments___Refunds_as_Baseline_Changes__not_Adjustments_to_Baseline">#REF!</definedName>
    <definedName name="FY08_Baseline_One_Time_Events">#REF!</definedName>
    <definedName name="FY08_Monthly___Growth_From_FY06_Base_After_Adjustments_for_FY06_One_Time_Taxes___Events__Forecasting_Base___Input_Field">#REF!</definedName>
    <definedName name="FY08_Monthly_Actual">#REF!</definedName>
    <definedName name="FY08_Monthly_Base_Change___Calculation__After_All_Shifts">#REF!</definedName>
    <definedName name="FY08_YTD_Actual">#REF!</definedName>
    <definedName name="FY09_Base_After_Adj_for_FY08_One_Timers_Tax_Increases___Refunds___Payments__Use_as_FY07_Base_for_Baseline_Growth_in_Creation_of_FY07_Benchmarks">#REF!</definedName>
    <definedName name="FY09_Baseline___Growth_Treating_FY08___FY09_One_Time_Payments___Refunds_as_Baseline_Changes__not_Adjustments_to_Baseline">#REF!</definedName>
    <definedName name="FY09_Baseline_Treating_One_Time_FY08___FY09_One_Time_Events_as_Baseline_Changes__Not_Adjustments_to_Baseline">#REF!</definedName>
    <definedName name="FY09_Month_Pct_of_FY09_Total">#REF!</definedName>
    <definedName name="FY09_Monthly_Base_Collections_Treating_FY08___FY09_One_Time_Payments___Refunds_as_Adjust_to_Baseline">#REF!</definedName>
    <definedName name="FY10_Baseline_Pct_Incl_One_Timers">#REF!</definedName>
    <definedName name="FY10_Month_Pct_of_FY10_Total">#REF!</definedName>
    <definedName name="FY10_Monthly_Pct_Baseline_Excl_One_Timers">#REF!</definedName>
    <definedName name="FY10_Net_Collections">#REF!</definedName>
    <definedName name="FY92B">'[6]TAX 80-00'!#REF!</definedName>
    <definedName name="Grand_Total_Adj_to_Baseline">'[5]FY04 Benchmark Calculations'!#REF!</definedName>
    <definedName name="growth">#REF!</definedName>
    <definedName name="Input_FY09_Monthly___Growth_From_FY08_Base_After_Adjustments_for_FY06_One_Time_Taxes___Events__Forecasting_Base___Input_Field">#REF!</definedName>
    <definedName name="MONTHEST">#REF!</definedName>
    <definedName name="Monthly_Baseline___Change_Treating_One_Time_Settlements___Court_Judgments_as_Adjustments_to_Baseline">#REF!</definedName>
    <definedName name="NEED">#REF!</definedName>
    <definedName name="Net_Change_Dollars">#REF!</definedName>
    <definedName name="OpenFootnote" localSheetId="0">[4]!OpenFootnote</definedName>
    <definedName name="OpenFootnote">[4]!OpenFootnote</definedName>
    <definedName name="OpenNonBus" localSheetId="0">[4]!OpenNonBus</definedName>
    <definedName name="OpenNonBus">[4]!OpenNonBus</definedName>
    <definedName name="Other_One_Time_Event_Changes_from_FY04__Payments__Refunds_from_Settlements___Judgments_These_are_Not_Adjustments_to_Baseline">#REF!</definedName>
    <definedName name="PERCENT">#REF!</definedName>
    <definedName name="_xlnm.Print_Area" localSheetId="0">'Revenue Table'!$A$1:$K$18</definedName>
    <definedName name="QUARTERLY">#REF!</definedName>
    <definedName name="Reconcile_Alc_Bev">#REF!</definedName>
    <definedName name="Reconcile_Beano">#REF!</definedName>
    <definedName name="Reconcile_Boxing">#REF!</definedName>
    <definedName name="Reconcile_Cash_Refunds">#REF!</definedName>
    <definedName name="Reconcile_Cig">#REF!</definedName>
    <definedName name="Reconcile_Corp">#REF!</definedName>
    <definedName name="Reconcile_Deeds">#REF!</definedName>
    <definedName name="Reconcile_Deeds_Secy_State">#REF!</definedName>
    <definedName name="Reconcile_DOI">#REF!</definedName>
    <definedName name="Reconcile_Estate">#REF!</definedName>
    <definedName name="Reconcile_Fin_Inst">#REF!</definedName>
    <definedName name="Reconcile_Inc_Est_Cash">#REF!</definedName>
    <definedName name="Reconcile_Inc_Net">#REF!</definedName>
    <definedName name="Reconcile_Insurance">#REF!</definedName>
    <definedName name="Reconcile_Misc">#REF!</definedName>
    <definedName name="Reconcile_Motor_Fuels">#REF!</definedName>
    <definedName name="Reconcile_Pub_Utils">#REF!</definedName>
    <definedName name="Reconcile_Raffles">#REF!</definedName>
    <definedName name="Reconcile_Returns_Bills">#REF!</definedName>
    <definedName name="Reconcile_Room_Occ">#REF!</definedName>
    <definedName name="Reconcile_Sales_Meals">#REF!</definedName>
    <definedName name="Reconcile_Sales_MV">#REF!</definedName>
    <definedName name="Reconcile_Sales_Reg">#REF!</definedName>
    <definedName name="Reconcile_Sales_Total">#REF!</definedName>
    <definedName name="Reconcile_Total_for_Budget">#REF!</definedName>
    <definedName name="Reconcile_Ttl_Dept">#REF!</definedName>
    <definedName name="Reconcile_UI">#REF!</definedName>
    <definedName name="Reconcile_WH">#REF!</definedName>
    <definedName name="Remove_FY08_One_Time_Events_from_FY09_Base__Payments__Refunds_from_Settlements___Judgments_These_are_Not_Adjustments_to_Baseline">#REF!</definedName>
    <definedName name="Shifts_in_FY08_Due_to_Tax_Increases">#REF!</definedName>
    <definedName name="Shifts_in_FY08_Due_to_Timing_of_Tax_Law_Changes__Zero_Sum">#REF!</definedName>
    <definedName name="shiftsum2" localSheetId="0">[4]!shiftsum2</definedName>
    <definedName name="shiftsum2">[4]!shiftsum2</definedName>
    <definedName name="Tax_Cuts">#REF!</definedName>
    <definedName name="Tax_Increases">#REF!</definedName>
    <definedName name="Total_Adj_to_Baseline">#REF!</definedName>
    <definedName name="Total_Current_Year_Adjustments">#REF!</definedName>
    <definedName name="Total_Current_Yr_Adj_Adj_to_Baseline_from_Shifts_Due_to_FY06_Tax_Increases__FY07_Tax_Increases__Cuts_and_Processing">#REF!</definedName>
    <definedName name="TOTALS">'[6]TAX 80-00'!#REF!</definedName>
    <definedName name="TOTFY89">'[6]TAX 80-00'!#REF!</definedName>
    <definedName name="TOTFY90">'[6]TAX 80-00'!#REF!</definedName>
    <definedName name="TOTFY91">'[6]TAX 80-00'!#REF!</definedName>
    <definedName name="TOTFY92">'[6]TAX 80-00'!#REF!</definedName>
    <definedName name="TWELVE92">'[6]TAX 80-00'!#REF!</definedName>
    <definedName name="TWELVE93">'[6]TAX 80-00'!#REF!</definedName>
    <definedName name="UpdateEndofMonth" localSheetId="0">[4]!UpdateEndofMonth</definedName>
    <definedName name="UpdateEndofMonth">[4]!UpdateEndofMonth</definedName>
    <definedName name="WSFY90">'[6]TAX 80-00'!#REF!</definedName>
    <definedName name="WSFY91">'[6]TAX 80-00'!#REF!</definedName>
    <definedName name="WSTOTFY89">'[6]TAX 80-00'!#REF!</definedName>
    <definedName name="WSTOTFY90">'[6]TAX 80-00'!#REF!</definedName>
    <definedName name="WSTOTFY91">'[6]TAX 80-00'!#REF!</definedName>
    <definedName name="WSYTD90">'[6]TAX 80-00'!#REF!</definedName>
    <definedName name="WSYTD91">'[6]TAX 80-00'!#REF!</definedName>
    <definedName name="WSYTD92">'[6]TAX 80-00'!#REF!</definedName>
    <definedName name="WSYTD93">'[6]TAX 80-00'!#REF!</definedName>
    <definedName name="YTD">#REF!</definedName>
    <definedName name="YTD_Net_Collections">#REF!</definedName>
    <definedName name="YTD90">'[6]TAX 80-00'!#REF!</definedName>
    <definedName name="YTD91">'[6]TAX 80-00'!#REF!</definedName>
    <definedName name="YTD92">'[6]TAX 80-00'!#REF!</definedName>
    <definedName name="YTD93">'[6]TAX 80-00'!#REF!</definedName>
    <definedName name="YTD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3" l="1"/>
</calcChain>
</file>

<file path=xl/sharedStrings.xml><?xml version="1.0" encoding="utf-8"?>
<sst xmlns="http://schemas.openxmlformats.org/spreadsheetml/2006/main" count="29" uniqueCount="29">
  <si>
    <t xml:space="preserve">  Income Withholding</t>
  </si>
  <si>
    <t xml:space="preserve">      Income Est. Payments</t>
  </si>
  <si>
    <t xml:space="preserve">      Income Returns/Bills</t>
  </si>
  <si>
    <t xml:space="preserve">      Income Refunds Net (outflow)</t>
  </si>
  <si>
    <t xml:space="preserve">  Subtotal Non-withheld Income</t>
  </si>
  <si>
    <t xml:space="preserve">  Subtotal Income</t>
  </si>
  <si>
    <t xml:space="preserve">  Sales - Regular</t>
  </si>
  <si>
    <t xml:space="preserve">  Sales - Meals</t>
  </si>
  <si>
    <t xml:space="preserve">  Sales - Motor Vehicles</t>
  </si>
  <si>
    <t xml:space="preserve">  Subtotal Sales &amp; Use</t>
  </si>
  <si>
    <t>All Other</t>
  </si>
  <si>
    <t xml:space="preserve">Total Tax Collections </t>
  </si>
  <si>
    <t xml:space="preserve">Corporate &amp; Business - Total </t>
  </si>
  <si>
    <t xml:space="preserve">  </t>
  </si>
  <si>
    <t>March 2026 Tax Collections Summary (in $ millions)</t>
  </si>
  <si>
    <t>Month of March</t>
  </si>
  <si>
    <t>FY26 YTD as of March</t>
  </si>
  <si>
    <t>03/26 Actual Collections</t>
  </si>
  <si>
    <t>03/26 v. 03/25 $ Fav/(Unfav)</t>
  </si>
  <si>
    <t>03/26 v. 03/25 % Fav/(Unfav)</t>
  </si>
  <si>
    <t>03/26 Actual v. Benchmark $ Fav/(Unfav)</t>
  </si>
  <si>
    <t>03/26 Actual v. Benchmark % Fav/(Unfav)</t>
  </si>
  <si>
    <t>03/26 YTD Actual Collections</t>
  </si>
  <si>
    <t>03/26 YTD v. 03/25 YTD $ Fav/(Unfav)</t>
  </si>
  <si>
    <t>03/26 YTD v. 03/25 YTD % Fav/(Unfav)</t>
  </si>
  <si>
    <t>03/26 YTD Actual v. Benchmark $ Fav/(Unfav)</t>
  </si>
  <si>
    <t>03/26 YTD Actual v. Benchmark % Fav/(Unfav)</t>
  </si>
  <si>
    <t>Preliminary as of April 3, 2026</t>
  </si>
  <si>
    <t>Tax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</si>
</sst>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\+0.0%;\-0.0%"/>
  </numFmts>
  <fonts count="16" x14ac:knownFonts="1">
    <font>
      <sz val="11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sz val="11"/>
      <name val="Arial"/>
      <family val="2"/>
    </font>
    <font>
      <sz val="16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</cellStyleXfs>
  <cellXfs count="44">
    <xf numFmtId="0" fontId="0" fillId="0" borderId="0" xfId="0"/>
    <xf numFmtId="0" fontId="4" fillId="2" borderId="0" xfId="3" applyFont="1" applyFill="1"/>
    <xf numFmtId="0" fontId="7" fillId="2" borderId="0" xfId="3" applyFont="1" applyFill="1"/>
    <xf numFmtId="0" fontId="8" fillId="2" borderId="0" xfId="3" applyFont="1" applyFill="1"/>
    <xf numFmtId="0" fontId="5" fillId="2" borderId="0" xfId="3" applyFont="1" applyFill="1"/>
    <xf numFmtId="0" fontId="10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10" fillId="2" borderId="0" xfId="3" applyFont="1" applyFill="1"/>
    <xf numFmtId="37" fontId="10" fillId="2" borderId="0" xfId="1" applyNumberFormat="1" applyFont="1" applyFill="1" applyAlignment="1">
      <alignment horizontal="right" indent="2"/>
    </xf>
    <xf numFmtId="164" fontId="10" fillId="2" borderId="0" xfId="2" applyNumberFormat="1" applyFont="1" applyFill="1" applyAlignment="1">
      <alignment horizontal="right" indent="1"/>
    </xf>
    <xf numFmtId="37" fontId="5" fillId="2" borderId="0" xfId="1" applyNumberFormat="1" applyFont="1" applyFill="1" applyAlignment="1">
      <alignment horizontal="right" indent="1"/>
    </xf>
    <xf numFmtId="37" fontId="5" fillId="2" borderId="0" xfId="1" applyNumberFormat="1" applyFont="1" applyFill="1" applyAlignment="1">
      <alignment horizontal="right" indent="2"/>
    </xf>
    <xf numFmtId="164" fontId="5" fillId="2" borderId="0" xfId="2" applyNumberFormat="1" applyFont="1" applyFill="1" applyAlignment="1">
      <alignment horizontal="right" indent="1"/>
    </xf>
    <xf numFmtId="37" fontId="5" fillId="2" borderId="1" xfId="1" applyNumberFormat="1" applyFont="1" applyFill="1" applyBorder="1" applyAlignment="1">
      <alignment horizontal="right" indent="2"/>
    </xf>
    <xf numFmtId="164" fontId="5" fillId="2" borderId="1" xfId="2" applyNumberFormat="1" applyFont="1" applyFill="1" applyBorder="1" applyAlignment="1">
      <alignment horizontal="right" indent="1"/>
    </xf>
    <xf numFmtId="0" fontId="10" fillId="2" borderId="2" xfId="3" applyFont="1" applyFill="1" applyBorder="1"/>
    <xf numFmtId="37" fontId="10" fillId="2" borderId="2" xfId="1" applyNumberFormat="1" applyFont="1" applyFill="1" applyBorder="1" applyAlignment="1">
      <alignment horizontal="right" indent="1"/>
    </xf>
    <xf numFmtId="37" fontId="10" fillId="2" borderId="2" xfId="1" applyNumberFormat="1" applyFont="1" applyFill="1" applyBorder="1" applyAlignment="1">
      <alignment horizontal="right" indent="2"/>
    </xf>
    <xf numFmtId="164" fontId="10" fillId="2" borderId="2" xfId="2" applyNumberFormat="1" applyFont="1" applyFill="1" applyBorder="1" applyAlignment="1">
      <alignment horizontal="right" indent="1"/>
    </xf>
    <xf numFmtId="37" fontId="10" fillId="2" borderId="0" xfId="1" applyNumberFormat="1" applyFont="1" applyFill="1" applyAlignment="1">
      <alignment horizontal="right" indent="1"/>
    </xf>
    <xf numFmtId="164" fontId="10" fillId="2" borderId="0" xfId="2" applyNumberFormat="1" applyFont="1" applyFill="1" applyBorder="1" applyAlignment="1">
      <alignment horizontal="right" indent="1"/>
    </xf>
    <xf numFmtId="37" fontId="10" fillId="2" borderId="0" xfId="1" applyNumberFormat="1" applyFont="1" applyFill="1" applyBorder="1" applyAlignment="1">
      <alignment horizontal="right" indent="2"/>
    </xf>
    <xf numFmtId="0" fontId="5" fillId="2" borderId="0" xfId="3" applyFont="1" applyFill="1" applyAlignment="1">
      <alignment vertical="center"/>
    </xf>
    <xf numFmtId="0" fontId="11" fillId="2" borderId="0" xfId="3" applyFont="1" applyFill="1"/>
    <xf numFmtId="0" fontId="2" fillId="2" borderId="0" xfId="3" applyFont="1" applyFill="1"/>
    <xf numFmtId="0" fontId="9" fillId="2" borderId="1" xfId="3" applyFont="1" applyFill="1" applyBorder="1"/>
    <xf numFmtId="0" fontId="5" fillId="2" borderId="0" xfId="3" applyFont="1" applyFill="1" applyAlignment="1">
      <alignment horizontal="left"/>
    </xf>
    <xf numFmtId="0" fontId="6" fillId="2" borderId="1" xfId="3" applyFont="1" applyFill="1" applyBorder="1"/>
    <xf numFmtId="37" fontId="5" fillId="2" borderId="1" xfId="1" applyNumberFormat="1" applyFont="1" applyFill="1" applyBorder="1" applyAlignment="1">
      <alignment horizontal="right" indent="1"/>
    </xf>
    <xf numFmtId="37" fontId="10" fillId="2" borderId="0" xfId="3" applyNumberFormat="1" applyFont="1" applyFill="1"/>
    <xf numFmtId="0" fontId="9" fillId="3" borderId="1" xfId="3" applyFont="1" applyFill="1" applyBorder="1"/>
    <xf numFmtId="0" fontId="5" fillId="3" borderId="1" xfId="3" applyFont="1" applyFill="1" applyBorder="1" applyAlignment="1">
      <alignment horizontal="center" wrapText="1"/>
    </xf>
    <xf numFmtId="37" fontId="5" fillId="3" borderId="0" xfId="1" applyNumberFormat="1" applyFont="1" applyFill="1" applyAlignment="1">
      <alignment horizontal="right" indent="2"/>
    </xf>
    <xf numFmtId="164" fontId="5" fillId="3" borderId="0" xfId="2" applyNumberFormat="1" applyFont="1" applyFill="1" applyAlignment="1">
      <alignment horizontal="right" indent="1"/>
    </xf>
    <xf numFmtId="37" fontId="5" fillId="3" borderId="1" xfId="1" applyNumberFormat="1" applyFont="1" applyFill="1" applyBorder="1" applyAlignment="1">
      <alignment horizontal="right" indent="2"/>
    </xf>
    <xf numFmtId="164" fontId="5" fillId="3" borderId="1" xfId="2" applyNumberFormat="1" applyFont="1" applyFill="1" applyBorder="1" applyAlignment="1">
      <alignment horizontal="right" indent="1"/>
    </xf>
    <xf numFmtId="37" fontId="10" fillId="3" borderId="2" xfId="1" applyNumberFormat="1" applyFont="1" applyFill="1" applyBorder="1" applyAlignment="1">
      <alignment horizontal="right" indent="2"/>
    </xf>
    <xf numFmtId="164" fontId="10" fillId="3" borderId="2" xfId="2" applyNumberFormat="1" applyFont="1" applyFill="1" applyBorder="1" applyAlignment="1">
      <alignment horizontal="right" indent="1"/>
    </xf>
    <xf numFmtId="164" fontId="10" fillId="3" borderId="0" xfId="2" applyNumberFormat="1" applyFont="1" applyFill="1" applyAlignment="1">
      <alignment horizontal="right" indent="1"/>
    </xf>
    <xf numFmtId="37" fontId="10" fillId="3" borderId="0" xfId="1" applyNumberFormat="1" applyFont="1" applyFill="1" applyAlignment="1">
      <alignment horizontal="right" indent="2"/>
    </xf>
    <xf numFmtId="164" fontId="10" fillId="3" borderId="0" xfId="2" applyNumberFormat="1" applyFont="1" applyFill="1" applyBorder="1" applyAlignment="1">
      <alignment horizontal="right" indent="1"/>
    </xf>
    <xf numFmtId="37" fontId="10" fillId="3" borderId="0" xfId="1" applyNumberFormat="1" applyFont="1" applyFill="1" applyBorder="1" applyAlignment="1">
      <alignment horizontal="right" indent="2"/>
    </xf>
    <xf numFmtId="0" fontId="14" fillId="2" borderId="0" xfId="5" applyFont="1" applyFill="1" applyBorder="1"/>
    <xf numFmtId="0" fontId="15" fillId="2" borderId="0" xfId="6" applyFont="1" applyFill="1" applyBorder="1"/>
  </cellXfs>
  <cellStyles count="7">
    <cellStyle name="Comma" xfId="1" builtinId="3"/>
    <cellStyle name="Comma 2" xfId="4" xr:uid="{09CEADD9-136D-4FF1-BF22-FF05AD9C5897}"/>
    <cellStyle name="Heading 1" xfId="5" builtinId="16"/>
    <cellStyle name="Heading 2" xfId="6" builtinId="17"/>
    <cellStyle name="Normal" xfId="0" builtinId="0"/>
    <cellStyle name="Normal_Revmemo Table" xfId="3" xr:uid="{81851EFC-380A-47C6-940B-BEA2711C31E7}"/>
    <cellStyle name="Percent" xfId="2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\+0.0%;\-0.0%"/>
      <fill>
        <patternFill patternType="solid">
          <fgColor indexed="64"/>
          <bgColor theme="2"/>
        </patternFill>
      </fill>
      <alignment horizontal="right" vertical="bottom" textRotation="0" wrapText="0" indent="1" justifyLastLine="0" shrinkToFit="0" readingOrder="0"/>
    </dxf>
    <dxf>
      <fill>
        <patternFill patternType="solid">
          <fgColor indexed="64"/>
          <bgColor theme="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\+0.0%;\-0.0%"/>
      <fill>
        <patternFill patternType="solid">
          <fgColor indexed="64"/>
          <bgColor theme="2"/>
        </patternFill>
      </fill>
      <alignment horizontal="right" vertical="bottom" textRotation="0" wrapText="0" indent="1" justifyLastLine="0" shrinkToFit="0" readingOrder="0"/>
    </dxf>
    <dxf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\+0.0%;\-0.0%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\+0.0%;\-0.0%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-bos3\GROUPS\Stpl\Baer\Taxunit\Rv\Annest\FY2010\Cash%20Flow\For%20Feb%202010%20Cashflow%20-%20FY10%20Benchmarks%20-%201-7-10%20Revenue%20Estimate-adjus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-bos3\groups\stpl\baer\TAXUNIT\RV\EOM\FY20\Jun-20\Eom_Jun-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FS28\VOL1\STPL\BAER\TAXUNIT\RV\EOM\FY04\04-06\June2004w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-bos3\groups\STPL\BAER\TAXUNIT\DB\TAX\TAX-2-10-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FS28\VOL1\STPL\BAER\TAXUNIT\RV\Annest\FY2004\1-15-04%20Consensus%20Agreement\FY04%20Benchmarks-1-04%20Consensus-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FS28\VOL1\STPL\BAER\TAXUNIT\DB\TAX\TAX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r-bos3\groups\leap\Revenue%20Reports\Monthly\FY2026\March%202026\March2026RevenueTable.xlsx" TargetMode="External"/><Relationship Id="rId1" Type="http://schemas.openxmlformats.org/officeDocument/2006/relationships/externalLinkPath" Target="file:///\\Dor-bos3\groups\leap\Revenue%20Reports\Monthly\FY2026\March%202026\March2026Revenue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und Runs"/>
      <sheetName val="Quarterly Withholding"/>
      <sheetName val="Commonwealth Withholding"/>
      <sheetName val="Check DIFF"/>
      <sheetName val="FY06-7-8-9 Baseline Adj"/>
      <sheetName val="Summary"/>
      <sheetName val="Public Benchmarks"/>
      <sheetName val="Monthly Tax Collections"/>
      <sheetName val="FY05 Annual Benchmark"/>
      <sheetName val="1 Time Tax Cut-Fed Code Update"/>
      <sheetName val="1 Time Amnesty Spill"/>
      <sheetName val="1 Time Sherwin Williams"/>
      <sheetName val="1 Time Inheritance Spill"/>
      <sheetName val="1 Time FY04 REIT OverpayRefunds"/>
      <sheetName val="Rev Incr-Section 179  One-Time"/>
      <sheetName val="Cap Gains Shift From FY04"/>
      <sheetName val="Cap Gains Shift Into FY05"/>
      <sheetName val="DepDays"/>
      <sheetName val="1-7 vs. 10-15 Benchmark"/>
      <sheetName val="FY10 Benchmark Calculations"/>
      <sheetName val="FY11 Cash Flow"/>
      <sheetName val="Cuts for Benchmarks"/>
      <sheetName val="Materialmen"/>
      <sheetName val="Rev Reduction - Health Reform"/>
      <sheetName val="Tax Cut-Devens"/>
      <sheetName val="Tax Cut-Medical Device Credit"/>
      <sheetName val="Tax Cut-Insurance"/>
      <sheetName val="Tax Cut - Job Incentive Payment"/>
      <sheetName val="Tax Cut-R&amp;D Def"/>
      <sheetName val="Tax Cut-Historic Pres"/>
      <sheetName val="Tax Cut -Commuter Deduction"/>
      <sheetName val="Tax Cut - Pers Exemp Incr TY08 "/>
      <sheetName val="Tax Cut - Income Tax Rate TY09"/>
      <sheetName val="Tax Cut -- Federal Telecomms"/>
      <sheetName val="Peterson Refunds"/>
      <sheetName val="Tax Cut -- Peterson"/>
      <sheetName val="One Time-Heating-Energy"/>
      <sheetName val="One-Time - Energy Eff Credits"/>
      <sheetName val="Sales Tax Holiday"/>
      <sheetName val="Tax Cut- Federal Code"/>
      <sheetName val="Tax Cut-Film"/>
      <sheetName val="Tax Cut-Circ Brk Incr"/>
      <sheetName val="Rev Incr-Interest on Refunds"/>
      <sheetName val="Rev Incr-Estate Tax Decoupling"/>
      <sheetName val="Rev Incr-Sherwin Williams"/>
      <sheetName val="Rev Incr-Qsubs"/>
      <sheetName val="Rev Incr-MA Source Income"/>
      <sheetName val="Rev Incr-Out State Sales"/>
      <sheetName val="Rev Incr-Sunday Liquor"/>
      <sheetName val="Rev Incr-Lottery Assignment"/>
      <sheetName val="Rev Incr - Mass Bus Trust"/>
      <sheetName val="Rev Incr - MA Securities Corps "/>
      <sheetName val="Rev Incr - Drop Shipments"/>
      <sheetName val="Rev Incr - Promotional Advert"/>
      <sheetName val="Rev Incr - Morton Buildings"/>
      <sheetName val="Rev Incr - Use Tax Reporting"/>
      <sheetName val="Rev Incr - Non-Apportionable"/>
      <sheetName val="Rev Incr - Lottery Intercept"/>
      <sheetName val="Rev Incr - Extend Lien"/>
      <sheetName val="Rev Incr - FY06 Loopholes-Total"/>
      <sheetName val="Rev Incr - Canned Software"/>
      <sheetName val="Rev Incr - Non-Res Part R.E."/>
      <sheetName val="Rev Incr - Small Bus Ex Energy"/>
      <sheetName val="Rev Incr - Abusive Shelter Pen."/>
      <sheetName val="Rev Incr - License Renewals"/>
      <sheetName val="Rev Incr - Unrelated Bus Inc"/>
      <sheetName val="Rev Incr-Ret Rev-04 Collectors"/>
      <sheetName val="Rev Incr-Ret Rev-05 Collectors"/>
      <sheetName val="Rev Incr-Ret Rev-04 Auditors"/>
      <sheetName val="Rev Incr-Ret Rev-05 Auditors"/>
      <sheetName val="Rev Incr-Ret Rev Total"/>
      <sheetName val="Tax Cut - Life Sciences"/>
      <sheetName val="Tax Cut - Corp Rate Cut"/>
      <sheetName val="Rev Incr - Combined Reporting"/>
      <sheetName val="Rev Incr - Check-the-Box"/>
      <sheetName val="Rev Incr - EITC Clarification"/>
      <sheetName val="Rev Incr - Cig Tax Incr"/>
      <sheetName val="Rev Incr - Little Cigars"/>
      <sheetName val="Rev Incr - Encrypted Stamps"/>
      <sheetName val="Prepaid Sales Tax on Cigarettes"/>
      <sheetName val="Rev Incr - Employee Class."/>
      <sheetName val="Rev Incr-Sales Tax Pesticides"/>
      <sheetName val="Rev Inc - License Revoc"/>
      <sheetName val="Rev Incr - Electronic Liens"/>
      <sheetName val="Rev Incr - Demand Notice Fee"/>
      <sheetName val="Rev Incr - New Auditors -old"/>
      <sheetName val="Rev Incr - New Auditors-old"/>
      <sheetName val="Rev Incr - WH on R.E. Sales"/>
      <sheetName val="Rev Incr - Late Filing Fee"/>
      <sheetName val="Sales Tax Increase to 6.25%"/>
      <sheetName val="Elimination of Alc Exemp"/>
      <sheetName val="FY10 Auditors"/>
      <sheetName val="Satellite Tax"/>
      <sheetName val="Rev Incr - FY09 Amnesty"/>
      <sheetName val="Total Tax Law Changes"/>
      <sheetName val="Change in Total Tax Law Changes"/>
      <sheetName val="Detail Template"/>
      <sheetName val="Reconcile 9-7 &amp; 8-20"/>
      <sheetName val="Difference 7-04 &amp; 10-04"/>
      <sheetName val="Deposit Days"/>
      <sheetName val="AmnestEstimate"/>
      <sheetName val="old-Tax Cut-Sect 179 Expensing"/>
      <sheetName val="old-1 Time Amnesty"/>
      <sheetName val="old-1 Time Personal Exemption"/>
      <sheetName val="old-Pers Exemp Shift From FY03"/>
      <sheetName val="old-Pers Exemp Shift Into FY04"/>
      <sheetName val="old-Charitable Shift From FY03"/>
      <sheetName val="old-Charitable Shift Into FY04"/>
      <sheetName val="old-Convention Ctr Off-Budget"/>
      <sheetName val="old-Rev Incr-REIT Current Yr"/>
      <sheetName val="old-Rev Incr-REIT Overpayments"/>
      <sheetName val="oldRev Incr-Cap Gains Tax Hike"/>
      <sheetName val="old-FY04 Benchmark Calculations"/>
      <sheetName val="oldRev Incr-Interest on Refunds"/>
      <sheetName val="GOVvsHOUvsSWMvsFinal(7.30.04)"/>
      <sheetName val="June04WS"/>
      <sheetName val="Bus-cash credit"/>
      <sheetName val="Aug 07 Home Sales Forecast"/>
      <sheetName val="TAX 02-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3">
          <cell r="EC53">
            <v>94730.977470000013</v>
          </cell>
        </row>
      </sheetData>
      <sheetData sheetId="8">
        <row r="5">
          <cell r="T5" t="e">
            <v>#REF!</v>
          </cell>
        </row>
      </sheetData>
      <sheetData sheetId="9"/>
      <sheetData sheetId="10">
        <row r="77">
          <cell r="B77">
            <v>0</v>
          </cell>
        </row>
      </sheetData>
      <sheetData sheetId="11">
        <row r="77">
          <cell r="B77">
            <v>0</v>
          </cell>
        </row>
      </sheetData>
      <sheetData sheetId="12">
        <row r="77">
          <cell r="B77">
            <v>0</v>
          </cell>
        </row>
      </sheetData>
      <sheetData sheetId="13">
        <row r="77">
          <cell r="B77">
            <v>0</v>
          </cell>
        </row>
      </sheetData>
      <sheetData sheetId="14">
        <row r="77">
          <cell r="B77">
            <v>0</v>
          </cell>
        </row>
      </sheetData>
      <sheetData sheetId="15"/>
      <sheetData sheetId="16"/>
      <sheetData sheetId="17"/>
      <sheetData sheetId="18"/>
      <sheetData sheetId="19">
        <row r="3">
          <cell r="A3" t="str">
            <v>3 Year Average of Total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Instruction"/>
      <sheetName val="One-timers-Certified only"/>
      <sheetName val="One-timers-All"/>
      <sheetName val="Revmemo Table-Old"/>
      <sheetName val="Revmemo Table-New"/>
      <sheetName val="Revmemo Table-NewNew"/>
      <sheetName val="Diff"/>
      <sheetName val="B"/>
      <sheetName val="Table-New Format"/>
      <sheetName val="baseline"/>
      <sheetName val="Monthly Baseline Adjustments"/>
      <sheetName val="FY20 Benchmarks"/>
      <sheetName val="Cash-Credit"/>
      <sheetName val="BAERmonthly"/>
      <sheetName val="input"/>
      <sheetName val="PRESS"/>
      <sheetName val="WHT_M"/>
      <sheetName val="db-mr2"/>
      <sheetName val="db-mr1"/>
      <sheetName val="Convention Center &amp; other_pc"/>
      <sheetName val="Module1"/>
      <sheetName val="Compatibility Report"/>
      <sheetName val="Compatibility Report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e04_nolinks"/>
      <sheetName val="June04BB_A"/>
      <sheetName val="June04BB_B"/>
      <sheetName val="May04BB_A"/>
      <sheetName val="May04BB_B"/>
      <sheetName val="corp_detail"/>
      <sheetName val="Salesrooms"/>
      <sheetName val="MBTA"/>
      <sheetName val="MARRS TALLY SHEET"/>
      <sheetName val="Sheet8"/>
      <sheetName val="Sheet9"/>
      <sheetName val="Sheet10"/>
      <sheetName val="Sheet1"/>
      <sheetName val="WHT_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-2-10-04"/>
      <sheetName val="Module1"/>
      <sheetName val="7.79-10.03"/>
      <sheetName val="TY-FY - Sent"/>
      <sheetName val="FY 55-62"/>
      <sheetName val="TAX 63-79"/>
      <sheetName val="TAX 80-00"/>
      <sheetName val="TAX 01-20 "/>
      <sheetName val="Tax04aft"/>
      <sheetName val="TAX 02-Current"/>
      <sheetName val="Cash Credit"/>
      <sheetName val="Bus-cash credit"/>
      <sheetName val="SOS-Deeds"/>
      <sheetName val="FYTotals 71-00"/>
      <sheetName val="Jul79-Oct98"/>
      <sheetName val="FY TOTALS"/>
      <sheetName val="CY TOTALS"/>
      <sheetName val=" CY Quarter Totals"/>
      <sheetName val="CY qtr 63-79"/>
      <sheetName val="YA % Change"/>
      <sheetName val="Mth 1998-1999"/>
      <sheetName val="Cigarette Packs"/>
      <sheetName val="TAX-2-10-04.XLS"/>
    </sheetNames>
    <definedNames>
      <definedName name="OpenFootnote"/>
      <definedName name="OpenNonBus"/>
      <definedName name="shiftsum2"/>
      <definedName name="UpdateEndofMonth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ublic Benchmarks"/>
      <sheetName val="FY04 Benchmark Calculations"/>
      <sheetName val="Change from 10-15 Benchmarks"/>
      <sheetName val="FY04 Annual Benchmark"/>
      <sheetName val="Monthly Tax Collections"/>
      <sheetName val="1 Time Amnesty"/>
      <sheetName val="1 Time Future Int"/>
      <sheetName val="1 Time REITS"/>
      <sheetName val="1 Time Personal Exemption"/>
      <sheetName val="Pers Exemp Shift From FY03"/>
      <sheetName val="Pers Exemp Shift Into FY04"/>
      <sheetName val="Cap Gains Shift From FY03"/>
      <sheetName val="Cap Gains Shift Into FY04"/>
      <sheetName val="Charitable Shift From FY03"/>
      <sheetName val="Charitable Shift Into FY04"/>
      <sheetName val="Tax Cut-EGTRRA"/>
      <sheetName val="Tax Cut - Under 12"/>
      <sheetName val="Tax Cut-Insurance"/>
      <sheetName val="Tax Cut - Estate No Decouple"/>
      <sheetName val="Tax Cut-Section 179 Expensing"/>
      <sheetName val="Tax Cut-R&amp;D Def"/>
      <sheetName val="Tax Cut-Historic Pres"/>
      <sheetName val="Convention Ctr Off-Budget"/>
      <sheetName val="REIT Overpayments"/>
      <sheetName val="Rev Incr-Cap Gains Tax Hike"/>
      <sheetName val="Rev Incr-Multistate Corp Trusts"/>
      <sheetName val="Rev Incr-Estate Tax Decoupling"/>
      <sheetName val="Rev Incr-REIT Current Yr"/>
      <sheetName val="Rev Incr-Sherwin Williams"/>
      <sheetName val="Rev Incr-Qsubs"/>
      <sheetName val="Rev Incr-MA Source Income"/>
      <sheetName val="Rev Incr-Out State Sales"/>
      <sheetName val="Rev Incr-Interest on Refunds"/>
      <sheetName val="Rev Inc-Inheritance Spill"/>
      <sheetName val="Rev Inc-Amnesty Spill"/>
      <sheetName val="Rev Incr-Sunday Liquor"/>
      <sheetName val="Detail Template"/>
      <sheetName val="FY04 Annual BenchmarkTEMP"/>
      <sheetName val="FY03 Corp Est Pay"/>
      <sheetName val="Deposit Days"/>
      <sheetName val="NEEP-With"/>
      <sheetName val="AmnestEstimate"/>
      <sheetName val="Refund Processing 96-02"/>
      <sheetName val="Retail Sales"/>
      <sheetName val="Withholding Lockbox"/>
      <sheetName val="MV Registrations"/>
      <sheetName val="FY04 Benchmark Calculation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TAX 02-Current"/>
      <sheetName val="Bus-cash credit"/>
      <sheetName val="Cash Credit"/>
      <sheetName val="SOS-Deeds"/>
      <sheetName val="TAX 01-20 "/>
      <sheetName val="TAX 80-00"/>
      <sheetName val="Jul79-Oct98"/>
      <sheetName val="TAX 63-79"/>
      <sheetName val="FY 55-62"/>
      <sheetName val="7.79-10.03"/>
      <sheetName val="TY-FY - Sent"/>
      <sheetName val="Tax04aft"/>
      <sheetName val="FYTotals 71-04"/>
      <sheetName val="FY TOTALS"/>
      <sheetName val="CY TOTALS"/>
      <sheetName val=" CY Quarter Totals"/>
      <sheetName val="CY qtr 63-79"/>
      <sheetName val="YA % Change"/>
      <sheetName val="Mth 1998-1999"/>
      <sheetName val="Cigarette Packs"/>
      <sheetName val="FYTotals 71-00"/>
      <sheetName val="Sheet1"/>
      <sheetName val="Chart1"/>
      <sheetName val="Model inputs"/>
      <sheetName val="Cash-Credit"/>
      <sheetName val="FY 63-79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"/>
      <sheetName val="Table-New Format-inc. Benchmark"/>
      <sheetName val="Table-New Format-no Bench "/>
    </sheetNames>
    <sheetDataSet>
      <sheetData sheetId="0">
        <row r="7">
          <cell r="B7">
            <v>2109.5796763900003</v>
          </cell>
        </row>
        <row r="29">
          <cell r="A29" t="str">
            <v xml:space="preserve">Note: The figures above exclude Tax-Related Settlements &amp; Judgments exceeding $10 million each. The total for these was $0.0 in March 2026 and $26.8 million in FY26 year-to-date. 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021ADA-3E84-416A-AA3C-A879CE302709}" name="Table1" displayName="Table1" ref="A4:K17" totalsRowShown="0" headerRowDxfId="4" tableBorderDxfId="7" headerRowCellStyle="Normal_Revmemo Table">
  <autoFilter ref="A4:K17" xr:uid="{D5021ADA-3E84-416A-AA3C-A879CE3027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DA0351B-2052-4016-82FE-135452F689E3}" name="Tax Collections"/>
    <tableColumn id="2" xr3:uid="{EF0BF15D-F655-4F42-A469-227C923BF2EE}" name="03/26 Actual Collections"/>
    <tableColumn id="3" xr3:uid="{0B48F69B-4024-4806-B99A-382AD4980A1E}" name="03/26 v. 03/25 $ Fav/(Unfav)"/>
    <tableColumn id="4" xr3:uid="{A2255765-D787-4FDF-A3B4-28B27BC0F7B0}" name="03/26 v. 03/25 % Fav/(Unfav)" dataDxfId="6" dataCellStyle="Percent"/>
    <tableColumn id="5" xr3:uid="{0E696711-DF1E-4DF5-8918-8532716156C6}" name="03/26 Actual v. Benchmark $ Fav/(Unfav)"/>
    <tableColumn id="6" xr3:uid="{6CFDA655-8E38-4A9A-85B8-14CD008CFE8E}" name="03/26 Actual v. Benchmark % Fav/(Unfav)" dataDxfId="5" dataCellStyle="Percent"/>
    <tableColumn id="7" xr3:uid="{FEAE4461-FDEF-43D3-8140-DEB9478BCEB3}" name="03/26 YTD Actual Collections"/>
    <tableColumn id="8" xr3:uid="{7B5EFB8F-DE87-405C-BB2B-CCEDBA5BDC02}" name="03/26 YTD v. 03/25 YTD $ Fav/(Unfav)" dataDxfId="3"/>
    <tableColumn id="9" xr3:uid="{191F1D7C-7E4D-4B89-A4BF-F09B8CDC39A5}" name="03/26 YTD v. 03/25 YTD % Fav/(Unfav)" dataDxfId="2" dataCellStyle="Percent"/>
    <tableColumn id="10" xr3:uid="{3CC5AFE6-447B-448F-9CAA-F65D5390BFB7}" name="03/26 YTD Actual v. Benchmark $ Fav/(Unfav)" dataDxfId="1"/>
    <tableColumn id="11" xr3:uid="{76008204-F785-49E2-8D18-7B84C6EDE8EA}" name="03/26 YTD Actual v. Benchmark % Fav/(Unfav)" dataDxfId="0" dataCellStyle="Perc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14159-FE51-4B97-97F2-A78687A9E482}">
  <sheetPr>
    <tabColor rgb="FFFF0000"/>
    <pageSetUpPr fitToPage="1"/>
  </sheetPr>
  <dimension ref="A1:X24"/>
  <sheetViews>
    <sheetView tabSelected="1" zoomScale="75" zoomScaleNormal="75" zoomScaleSheetLayoutView="85" workbookViewId="0">
      <selection activeCell="B5" sqref="B5"/>
    </sheetView>
  </sheetViews>
  <sheetFormatPr defaultColWidth="9" defaultRowHeight="13" x14ac:dyDescent="0.3"/>
  <cols>
    <col min="1" max="1" width="28.5" style="23" customWidth="1"/>
    <col min="2" max="2" width="14" style="23" customWidth="1"/>
    <col min="3" max="3" width="14.75" style="23" customWidth="1"/>
    <col min="4" max="5" width="14.83203125" style="23" customWidth="1"/>
    <col min="6" max="6" width="15" style="23" customWidth="1"/>
    <col min="7" max="7" width="15.6640625" style="23" customWidth="1"/>
    <col min="8" max="8" width="16" style="23" customWidth="1"/>
    <col min="9" max="9" width="16.75" style="23" customWidth="1"/>
    <col min="10" max="10" width="14.33203125" style="23" customWidth="1"/>
    <col min="11" max="11" width="15.83203125" style="23" customWidth="1"/>
    <col min="12" max="16384" width="9" style="23"/>
  </cols>
  <sheetData>
    <row r="1" spans="1:11" s="1" customFormat="1" ht="20.149999999999999" customHeight="1" x14ac:dyDescent="0.45">
      <c r="A1" s="42" t="s">
        <v>14</v>
      </c>
      <c r="B1" s="24"/>
      <c r="C1" s="24"/>
      <c r="E1" s="24"/>
      <c r="F1" s="24"/>
      <c r="G1" s="24"/>
      <c r="H1" s="24"/>
      <c r="I1" s="24"/>
      <c r="J1" s="24"/>
      <c r="K1" s="24"/>
    </row>
    <row r="2" spans="1:11" s="2" customFormat="1" ht="20.149999999999999" customHeight="1" x14ac:dyDescent="0.35">
      <c r="A2" s="43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3" customFormat="1" ht="42.5" customHeight="1" x14ac:dyDescent="0.4">
      <c r="B3" s="25"/>
      <c r="C3" s="25"/>
      <c r="D3" s="25" t="s">
        <v>15</v>
      </c>
      <c r="E3" s="25"/>
      <c r="F3" s="25"/>
      <c r="G3" s="25"/>
      <c r="H3" s="30"/>
      <c r="I3" s="30" t="s">
        <v>16</v>
      </c>
      <c r="J3" s="30"/>
      <c r="K3" s="30"/>
    </row>
    <row r="4" spans="1:11" s="4" customFormat="1" ht="65.5" customHeight="1" x14ac:dyDescent="0.3">
      <c r="A4" s="29" t="s">
        <v>28</v>
      </c>
      <c r="B4" s="5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5" t="s">
        <v>22</v>
      </c>
      <c r="H4" s="31" t="s">
        <v>23</v>
      </c>
      <c r="I4" s="31" t="s">
        <v>24</v>
      </c>
      <c r="J4" s="31" t="s">
        <v>25</v>
      </c>
      <c r="K4" s="31" t="s">
        <v>26</v>
      </c>
    </row>
    <row r="5" spans="1:11" s="4" customFormat="1" ht="20.149999999999999" customHeight="1" x14ac:dyDescent="0.3">
      <c r="A5" s="4" t="s">
        <v>0</v>
      </c>
      <c r="B5" s="10">
        <v>2109.5796763900003</v>
      </c>
      <c r="C5" s="11">
        <v>121.10398132000023</v>
      </c>
      <c r="D5" s="12">
        <v>6.0902922585501867E-2</v>
      </c>
      <c r="E5" s="11">
        <v>48.201085637972028</v>
      </c>
      <c r="F5" s="12">
        <v>2.3382936959865971E-2</v>
      </c>
      <c r="G5" s="10">
        <v>15330.529651819998</v>
      </c>
      <c r="H5" s="32">
        <v>848.97935440999572</v>
      </c>
      <c r="I5" s="33">
        <v>5.8624894225712432E-2</v>
      </c>
      <c r="J5" s="32">
        <v>159.22784834962476</v>
      </c>
      <c r="K5" s="33">
        <v>1.0495331937382068E-2</v>
      </c>
    </row>
    <row r="6" spans="1:11" s="4" customFormat="1" ht="24" customHeight="1" x14ac:dyDescent="0.3">
      <c r="A6" s="4" t="s">
        <v>1</v>
      </c>
      <c r="B6" s="10">
        <v>129.3078897</v>
      </c>
      <c r="C6" s="11">
        <v>23.066918760000007</v>
      </c>
      <c r="D6" s="12">
        <v>0.21711886248693207</v>
      </c>
      <c r="E6" s="11">
        <v>21.080047336121481</v>
      </c>
      <c r="F6" s="12">
        <v>0.19477471670595764</v>
      </c>
      <c r="G6" s="10">
        <v>3544.7506131500004</v>
      </c>
      <c r="H6" s="32">
        <v>370.62890248000031</v>
      </c>
      <c r="I6" s="33">
        <v>0.1167658131174079</v>
      </c>
      <c r="J6" s="32">
        <v>485.71327496604863</v>
      </c>
      <c r="K6" s="33">
        <v>0.15877977980301489</v>
      </c>
    </row>
    <row r="7" spans="1:11" s="4" customFormat="1" ht="19.5" customHeight="1" x14ac:dyDescent="0.3">
      <c r="A7" s="4" t="s">
        <v>2</v>
      </c>
      <c r="B7" s="10">
        <v>704.06189922000021</v>
      </c>
      <c r="C7" s="11">
        <v>141.45090337000011</v>
      </c>
      <c r="D7" s="12">
        <v>0.25141866123020618</v>
      </c>
      <c r="E7" s="11">
        <v>146.89175268274778</v>
      </c>
      <c r="F7" s="12">
        <v>0.26363895049952502</v>
      </c>
      <c r="G7" s="10">
        <v>1708.9082463600002</v>
      </c>
      <c r="H7" s="32">
        <v>110.45389562000014</v>
      </c>
      <c r="I7" s="33">
        <v>6.9100437912953727E-2</v>
      </c>
      <c r="J7" s="32">
        <v>164.87041558050373</v>
      </c>
      <c r="K7" s="33">
        <v>0.10677874096988289</v>
      </c>
    </row>
    <row r="8" spans="1:11" s="4" customFormat="1" ht="20.149999999999999" customHeight="1" x14ac:dyDescent="0.3">
      <c r="A8" s="4" t="s">
        <v>3</v>
      </c>
      <c r="B8" s="28">
        <v>-701.33275825999999</v>
      </c>
      <c r="C8" s="13">
        <v>-99.115758260000007</v>
      </c>
      <c r="D8" s="14">
        <v>-0.1645847896356297</v>
      </c>
      <c r="E8" s="13">
        <v>-69.976089953296537</v>
      </c>
      <c r="F8" s="14">
        <v>-0.11083448305214259</v>
      </c>
      <c r="G8" s="28">
        <v>-2061.9037979200002</v>
      </c>
      <c r="H8" s="34">
        <v>-123.34794492000037</v>
      </c>
      <c r="I8" s="35">
        <v>-6.3628780532226634E-2</v>
      </c>
      <c r="J8" s="34">
        <v>1.5969806785324181</v>
      </c>
      <c r="K8" s="35">
        <v>7.7391813712667412E-4</v>
      </c>
    </row>
    <row r="9" spans="1:11" s="4" customFormat="1" ht="20.149999999999999" customHeight="1" x14ac:dyDescent="0.3">
      <c r="A9" s="4" t="s">
        <v>4</v>
      </c>
      <c r="B9" s="10">
        <v>132.03703066000026</v>
      </c>
      <c r="C9" s="13">
        <v>65.40206387000012</v>
      </c>
      <c r="D9" s="14">
        <v>0.9814976583707844</v>
      </c>
      <c r="E9" s="13">
        <v>97.99571006557278</v>
      </c>
      <c r="F9" s="14">
        <v>2.8787282148394255</v>
      </c>
      <c r="G9" s="10">
        <v>3191.75506159</v>
      </c>
      <c r="H9" s="34">
        <v>357.73485317999985</v>
      </c>
      <c r="I9" s="35">
        <v>0.1262287587499962</v>
      </c>
      <c r="J9" s="34">
        <v>652.18067122508455</v>
      </c>
      <c r="K9" s="35">
        <v>0.25680707511441381</v>
      </c>
    </row>
    <row r="10" spans="1:11" s="4" customFormat="1" ht="20.149999999999999" customHeight="1" x14ac:dyDescent="0.3">
      <c r="A10" s="15" t="s">
        <v>5</v>
      </c>
      <c r="B10" s="16">
        <v>2241.6167070500005</v>
      </c>
      <c r="C10" s="17">
        <v>186.50604519000035</v>
      </c>
      <c r="D10" s="18">
        <v>9.0752312588948877E-2</v>
      </c>
      <c r="E10" s="17">
        <v>146.19679570354447</v>
      </c>
      <c r="F10" s="18">
        <v>6.9769689078502006E-2</v>
      </c>
      <c r="G10" s="16">
        <v>18522.284713409997</v>
      </c>
      <c r="H10" s="36">
        <v>1206.7142075899937</v>
      </c>
      <c r="I10" s="37">
        <v>6.9689543707751378E-2</v>
      </c>
      <c r="J10" s="36">
        <v>811.40851957471023</v>
      </c>
      <c r="K10" s="37">
        <v>4.5814137634655319E-2</v>
      </c>
    </row>
    <row r="11" spans="1:11" s="4" customFormat="1" ht="20.149999999999999" customHeight="1" x14ac:dyDescent="0.3">
      <c r="A11" s="4" t="s">
        <v>6</v>
      </c>
      <c r="B11" s="10">
        <v>471.06681339999989</v>
      </c>
      <c r="C11" s="11">
        <v>18.29725824719992</v>
      </c>
      <c r="D11" s="12">
        <v>4.0411856404578679E-2</v>
      </c>
      <c r="E11" s="11">
        <v>19.013662318944853</v>
      </c>
      <c r="F11" s="12">
        <v>4.2060678646913409E-2</v>
      </c>
      <c r="G11" s="10">
        <v>5101.9904795644006</v>
      </c>
      <c r="H11" s="32">
        <v>57.485949378401529</v>
      </c>
      <c r="I11" s="33">
        <v>1.1395757310635605E-2</v>
      </c>
      <c r="J11" s="32">
        <v>86.864929480297178</v>
      </c>
      <c r="K11" s="33">
        <v>1.7320589208148628E-2</v>
      </c>
    </row>
    <row r="12" spans="1:11" s="4" customFormat="1" ht="20.149999999999999" customHeight="1" x14ac:dyDescent="0.3">
      <c r="A12" s="4" t="s">
        <v>7</v>
      </c>
      <c r="B12" s="10">
        <v>126.24761162999998</v>
      </c>
      <c r="C12" s="11">
        <v>9.0534776599999844</v>
      </c>
      <c r="D12" s="12">
        <v>7.7251969474150847E-2</v>
      </c>
      <c r="E12" s="11">
        <v>2.0752255836853806E-2</v>
      </c>
      <c r="F12" s="12">
        <v>1.6440443769055307E-4</v>
      </c>
      <c r="G12" s="10">
        <v>1228.4380122500002</v>
      </c>
      <c r="H12" s="32">
        <v>17.019981600000165</v>
      </c>
      <c r="I12" s="33">
        <v>1.4049635360692049E-2</v>
      </c>
      <c r="J12" s="32">
        <v>-41.071269824281899</v>
      </c>
      <c r="K12" s="33">
        <v>-3.2352083127091875E-2</v>
      </c>
    </row>
    <row r="13" spans="1:11" s="4" customFormat="1" ht="20.149999999999999" customHeight="1" x14ac:dyDescent="0.3">
      <c r="A13" s="4" t="s">
        <v>8</v>
      </c>
      <c r="B13" s="10">
        <v>114.86637754999998</v>
      </c>
      <c r="C13" s="11">
        <v>14.458894419999993</v>
      </c>
      <c r="D13" s="14">
        <v>0.1440021596924177</v>
      </c>
      <c r="E13" s="11">
        <v>11.380733490522118</v>
      </c>
      <c r="F13" s="14">
        <v>0.10997403160559253</v>
      </c>
      <c r="G13" s="10">
        <v>819.06417259000011</v>
      </c>
      <c r="H13" s="32">
        <v>-46.898224649999861</v>
      </c>
      <c r="I13" s="35">
        <v>-5.4157345399146815E-2</v>
      </c>
      <c r="J13" s="32">
        <v>-30.819052793454034</v>
      </c>
      <c r="K13" s="35">
        <v>-3.6262691006224951E-2</v>
      </c>
    </row>
    <row r="14" spans="1:11" s="4" customFormat="1" ht="20.149999999999999" customHeight="1" x14ac:dyDescent="0.3">
      <c r="A14" s="15" t="s">
        <v>9</v>
      </c>
      <c r="B14" s="16">
        <v>712.18080257999986</v>
      </c>
      <c r="C14" s="17">
        <v>41.809630327200011</v>
      </c>
      <c r="D14" s="9">
        <v>6.2367882238577851E-2</v>
      </c>
      <c r="E14" s="17">
        <v>30.415148065303811</v>
      </c>
      <c r="F14" s="9">
        <v>4.461232076431651E-2</v>
      </c>
      <c r="G14" s="16">
        <v>7149.4926644044008</v>
      </c>
      <c r="H14" s="36">
        <v>27.607706328401036</v>
      </c>
      <c r="I14" s="38">
        <v>3.8764605846510819E-3</v>
      </c>
      <c r="J14" s="36">
        <v>14.974606862560904</v>
      </c>
      <c r="K14" s="38">
        <v>2.0988953622075946E-3</v>
      </c>
    </row>
    <row r="15" spans="1:11" s="7" customFormat="1" ht="24" customHeight="1" x14ac:dyDescent="0.3">
      <c r="A15" s="7" t="s">
        <v>12</v>
      </c>
      <c r="B15" s="19">
        <v>1218.8513386100001</v>
      </c>
      <c r="C15" s="8">
        <v>-47.355769029999919</v>
      </c>
      <c r="D15" s="20">
        <v>-3.7399702421717737E-2</v>
      </c>
      <c r="E15" s="21">
        <v>-103.04079703189177</v>
      </c>
      <c r="F15" s="20">
        <v>-7.7949474282829168E-2</v>
      </c>
      <c r="G15" s="19">
        <v>2819.5104397599998</v>
      </c>
      <c r="H15" s="39">
        <v>-383.24198540999987</v>
      </c>
      <c r="I15" s="40">
        <v>-0.11966019677267364</v>
      </c>
      <c r="J15" s="41">
        <v>-418.79252865589569</v>
      </c>
      <c r="K15" s="40">
        <v>-0.12932469035186028</v>
      </c>
    </row>
    <row r="16" spans="1:11" s="7" customFormat="1" ht="30" customHeight="1" x14ac:dyDescent="0.3">
      <c r="A16" s="7" t="s">
        <v>10</v>
      </c>
      <c r="B16" s="19">
        <v>182.61435902300005</v>
      </c>
      <c r="C16" s="8">
        <v>-17.19181059099995</v>
      </c>
      <c r="D16" s="20">
        <v>-8.6042441152905005E-2</v>
      </c>
      <c r="E16" s="21">
        <v>-9.8937524761413442</v>
      </c>
      <c r="F16" s="20">
        <v>-5.1393951138445776E-2</v>
      </c>
      <c r="G16" s="19">
        <v>2168.5700230842494</v>
      </c>
      <c r="H16" s="39">
        <v>129.2889138507494</v>
      </c>
      <c r="I16" s="40">
        <v>6.3399260290968387E-2</v>
      </c>
      <c r="J16" s="41">
        <v>245.27664574782602</v>
      </c>
      <c r="K16" s="40">
        <v>0.12752950155088175</v>
      </c>
    </row>
    <row r="17" spans="1:24" s="4" customFormat="1" ht="18" customHeight="1" x14ac:dyDescent="0.3">
      <c r="A17" s="15" t="s">
        <v>11</v>
      </c>
      <c r="B17" s="16">
        <v>4355.2632072630013</v>
      </c>
      <c r="C17" s="17">
        <v>163.76809589620098</v>
      </c>
      <c r="D17" s="18">
        <v>3.9071522582021574E-2</v>
      </c>
      <c r="E17" s="17">
        <v>63.677394260816072</v>
      </c>
      <c r="F17" s="18">
        <v>1.4837730628126589E-2</v>
      </c>
      <c r="G17" s="16">
        <v>30659.857840658646</v>
      </c>
      <c r="H17" s="36">
        <v>980.36884235914113</v>
      </c>
      <c r="I17" s="37">
        <v>3.3031863938604591E-2</v>
      </c>
      <c r="J17" s="36">
        <v>652.86724352919919</v>
      </c>
      <c r="K17" s="37">
        <v>2.1757171596929626E-2</v>
      </c>
    </row>
    <row r="18" spans="1:24" s="22" customFormat="1" ht="17.149999999999999" customHeight="1" x14ac:dyDescent="0.3">
      <c r="A18" s="26" t="str">
        <f>[7]d!$A$29</f>
        <v xml:space="preserve">Note: The figures above exclude Tax-Related Settlements &amp; Judgments exceeding $10 million each. The total for these was $0.0 in March 2026 and $26.8 million in FY26 year-to-date. 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24" spans="1:24" x14ac:dyDescent="0.3">
      <c r="L24" s="23" t="s">
        <v>13</v>
      </c>
    </row>
  </sheetData>
  <pageMargins left="0.9" right="0.25" top="0.75" bottom="0.75" header="0.3" footer="0.3"/>
  <pageSetup scale="71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 Table</vt:lpstr>
      <vt:lpstr>'Revenue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MADOR</dc:creator>
  <cp:lastModifiedBy>Mohan, Reshma (DOR)</cp:lastModifiedBy>
  <cp:lastPrinted>2026-04-02T18:08:15Z</cp:lastPrinted>
  <dcterms:created xsi:type="dcterms:W3CDTF">2020-08-03T18:00:36Z</dcterms:created>
  <dcterms:modified xsi:type="dcterms:W3CDTF">2026-04-21T17:56:15Z</dcterms:modified>
</cp:coreProperties>
</file>