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March Summary" sheetId="1" r:id="rId1"/>
    <sheet name="March Charter Schools" sheetId="2" r:id="rId2"/>
  </sheets>
  <externalReferences>
    <externalReference r:id="rId3"/>
    <externalReference r:id="rId4"/>
  </externalReferences>
  <definedNames>
    <definedName name="_xlnm._FilterDatabase" localSheetId="1" hidden="1">'March Charter Schools'!$G$2:$H$72</definedName>
    <definedName name="_xlnm._FilterDatabase" localSheetId="0" hidden="1">'March Summary'!$A$1:$EL$1</definedName>
    <definedName name="_Key1" hidden="1">[1]CALC!#REF!</definedName>
    <definedName name="_Key2" hidden="1">[1]CALC!#REF!</definedName>
    <definedName name="_Order1" hidden="1">255</definedName>
    <definedName name="_Order2" hidden="1">255</definedName>
    <definedName name="charterpay">[2]charterpay!$A$10:$BH$81</definedName>
    <definedName name="districtpay">[2]districtpay!$A$10:$BJ$451</definedName>
    <definedName name="ignore" hidden="1">[1]CALC!#REF!</definedName>
    <definedName name="_xlnm.Print_Area" localSheetId="0">'March Summary'!$O$2:$AF$440</definedName>
    <definedName name="_xlnm.Print_Titles" localSheetId="0">'March Summary'!$B:$D,'March Summary'!$1:$1</definedName>
  </definedNames>
  <calcPr calcId="145621"/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E73" i="2" l="1"/>
  <c r="AD445" i="1" l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K445" i="1"/>
  <c r="J445" i="1"/>
  <c r="I445" i="1"/>
  <c r="H445" i="1"/>
  <c r="G445" i="1"/>
  <c r="F445" i="1"/>
  <c r="E445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AE2" i="1"/>
  <c r="L2" i="1"/>
  <c r="AF308" i="1" l="1"/>
  <c r="AF352" i="1"/>
  <c r="AF368" i="1"/>
  <c r="AF228" i="1"/>
  <c r="AF312" i="1"/>
  <c r="AF348" i="1"/>
  <c r="AF356" i="1"/>
  <c r="AF364" i="1"/>
  <c r="AF376" i="1"/>
  <c r="AF392" i="1"/>
  <c r="AF412" i="1"/>
  <c r="AF416" i="1"/>
  <c r="AF420" i="1"/>
  <c r="AF428" i="1"/>
  <c r="AF432" i="1"/>
  <c r="AF436" i="1"/>
  <c r="AF440" i="1"/>
  <c r="AF77" i="1"/>
  <c r="AF89" i="1"/>
  <c r="AF171" i="1"/>
  <c r="AF181" i="1"/>
  <c r="AF183" i="1"/>
  <c r="AF193" i="1"/>
  <c r="AF219" i="1"/>
  <c r="AF45" i="1"/>
  <c r="AF55" i="1"/>
  <c r="AF57" i="1"/>
  <c r="AF59" i="1"/>
  <c r="AF61" i="1"/>
  <c r="AF329" i="1"/>
  <c r="AF331" i="1"/>
  <c r="AF333" i="1"/>
  <c r="AF335" i="1"/>
  <c r="AF337" i="1"/>
  <c r="AF345" i="1"/>
  <c r="AF347" i="1"/>
  <c r="AF62" i="1"/>
  <c r="AF64" i="1"/>
  <c r="AF66" i="1"/>
  <c r="AF68" i="1"/>
  <c r="AF70" i="1"/>
  <c r="AF210" i="1"/>
  <c r="AF212" i="1"/>
  <c r="AF214" i="1"/>
  <c r="AF216" i="1"/>
  <c r="AF218" i="1"/>
  <c r="AF338" i="1"/>
  <c r="AF340" i="1"/>
  <c r="AF342" i="1"/>
  <c r="AF344" i="1"/>
  <c r="AF346" i="1"/>
  <c r="AF44" i="1"/>
  <c r="AF60" i="1"/>
  <c r="AF235" i="1"/>
  <c r="AF299" i="1"/>
  <c r="AF311" i="1"/>
  <c r="AF72" i="1"/>
  <c r="AF82" i="1"/>
  <c r="AF86" i="1"/>
  <c r="AF180" i="1"/>
  <c r="AF184" i="1"/>
  <c r="AF200" i="1"/>
  <c r="AF359" i="1"/>
  <c r="AF363" i="1"/>
  <c r="AF385" i="1"/>
  <c r="AF389" i="1"/>
  <c r="AF401" i="1"/>
  <c r="AF411" i="1"/>
  <c r="AF423" i="1"/>
  <c r="AF427" i="1"/>
  <c r="AF437" i="1"/>
  <c r="AF439" i="1"/>
  <c r="AF18" i="1"/>
  <c r="AF309" i="1"/>
  <c r="AF321" i="1"/>
  <c r="AF53" i="1"/>
  <c r="AF201" i="1"/>
  <c r="AF203" i="1"/>
  <c r="AF205" i="1"/>
  <c r="AF207" i="1"/>
  <c r="AF209" i="1"/>
  <c r="AF328" i="1"/>
  <c r="AF191" i="1"/>
  <c r="AF306" i="1"/>
  <c r="AF310" i="1"/>
  <c r="AF314" i="1"/>
  <c r="AF178" i="1"/>
  <c r="AF186" i="1"/>
  <c r="AF313" i="1"/>
  <c r="AF315" i="1"/>
  <c r="AF317" i="1"/>
  <c r="AF319" i="1"/>
  <c r="AF10" i="1"/>
  <c r="AF12" i="1"/>
  <c r="AF14" i="1"/>
  <c r="AF16" i="1"/>
  <c r="AF20" i="1"/>
  <c r="AF22" i="1"/>
  <c r="AF26" i="1"/>
  <c r="AF28" i="1"/>
  <c r="AF30" i="1"/>
  <c r="AF32" i="1"/>
  <c r="AF36" i="1"/>
  <c r="AF38" i="1"/>
  <c r="AF42" i="1"/>
  <c r="AF71" i="1"/>
  <c r="AF73" i="1"/>
  <c r="AF75" i="1"/>
  <c r="AF91" i="1"/>
  <c r="AF93" i="1"/>
  <c r="AF103" i="1"/>
  <c r="AF107" i="1"/>
  <c r="AF121" i="1"/>
  <c r="AF123" i="1"/>
  <c r="AF125" i="1"/>
  <c r="AF127" i="1"/>
  <c r="AF131" i="1"/>
  <c r="AF149" i="1"/>
  <c r="AF151" i="1"/>
  <c r="AF153" i="1"/>
  <c r="AF157" i="1"/>
  <c r="AF159" i="1"/>
  <c r="AF161" i="1"/>
  <c r="AF163" i="1"/>
  <c r="AF165" i="1"/>
  <c r="AF169" i="1"/>
  <c r="AF194" i="1"/>
  <c r="AF198" i="1"/>
  <c r="AF237" i="1"/>
  <c r="AF239" i="1"/>
  <c r="AF241" i="1"/>
  <c r="AF245" i="1"/>
  <c r="AF247" i="1"/>
  <c r="AF249" i="1"/>
  <c r="AF251" i="1"/>
  <c r="AF253" i="1"/>
  <c r="AF255" i="1"/>
  <c r="AF259" i="1"/>
  <c r="AF277" i="1"/>
  <c r="AF279" i="1"/>
  <c r="AF281" i="1"/>
  <c r="AF285" i="1"/>
  <c r="AF287" i="1"/>
  <c r="AF289" i="1"/>
  <c r="AF291" i="1"/>
  <c r="AF293" i="1"/>
  <c r="AF297" i="1"/>
  <c r="AF322" i="1"/>
  <c r="AF326" i="1"/>
  <c r="AF365" i="1"/>
  <c r="AF367" i="1"/>
  <c r="AF369" i="1"/>
  <c r="AF375" i="1"/>
  <c r="AF377" i="1"/>
  <c r="AF379" i="1"/>
  <c r="AF381" i="1"/>
  <c r="AF383" i="1"/>
  <c r="AF387" i="1"/>
  <c r="AF405" i="1"/>
  <c r="AF407" i="1"/>
  <c r="AF409" i="1"/>
  <c r="AF413" i="1"/>
  <c r="AF415" i="1"/>
  <c r="AF417" i="1"/>
  <c r="AF419" i="1"/>
  <c r="AF421" i="1"/>
  <c r="AF425" i="1"/>
  <c r="AF429" i="1"/>
  <c r="AF431" i="1"/>
  <c r="AF433" i="1"/>
  <c r="AF7" i="1"/>
  <c r="AF9" i="1"/>
  <c r="AF11" i="1"/>
  <c r="AF13" i="1"/>
  <c r="AF23" i="1"/>
  <c r="AF27" i="1"/>
  <c r="AF29" i="1"/>
  <c r="AF43" i="1"/>
  <c r="AF76" i="1"/>
  <c r="AF84" i="1"/>
  <c r="AF90" i="1"/>
  <c r="AF92" i="1"/>
  <c r="AF94" i="1"/>
  <c r="AF96" i="1"/>
  <c r="AF98" i="1"/>
  <c r="AF106" i="1"/>
  <c r="AF110" i="1"/>
  <c r="AF112" i="1"/>
  <c r="AF114" i="1"/>
  <c r="AF122" i="1"/>
  <c r="AF134" i="1"/>
  <c r="AF146" i="1"/>
  <c r="AF148" i="1"/>
  <c r="AF150" i="1"/>
  <c r="AF152" i="1"/>
  <c r="AF154" i="1"/>
  <c r="AF226" i="1"/>
  <c r="AF230" i="1"/>
  <c r="AF232" i="1"/>
  <c r="AF244" i="1"/>
  <c r="AF246" i="1"/>
  <c r="AF262" i="1"/>
  <c r="AF274" i="1"/>
  <c r="AF276" i="1"/>
  <c r="AF278" i="1"/>
  <c r="AF280" i="1"/>
  <c r="AF282" i="1"/>
  <c r="AF354" i="1"/>
  <c r="AF358" i="1"/>
  <c r="AF360" i="1"/>
  <c r="AF370" i="1"/>
  <c r="AF372" i="1"/>
  <c r="AF374" i="1"/>
  <c r="AF378" i="1"/>
  <c r="AF390" i="1"/>
  <c r="AF402" i="1"/>
  <c r="AF404" i="1"/>
  <c r="AF406" i="1"/>
  <c r="AF408" i="1"/>
  <c r="AF410" i="1"/>
  <c r="AF434" i="1"/>
  <c r="AF438" i="1"/>
  <c r="AF442" i="1"/>
  <c r="AF34" i="1"/>
  <c r="AF65" i="1"/>
  <c r="AF108" i="1"/>
  <c r="AF124" i="1"/>
  <c r="AF136" i="1"/>
  <c r="AF164" i="1"/>
  <c r="AF197" i="1"/>
  <c r="AF248" i="1"/>
  <c r="AF264" i="1"/>
  <c r="AF292" i="1"/>
  <c r="AF325" i="1"/>
  <c r="AF373" i="1"/>
  <c r="AF6" i="1"/>
  <c r="AF8" i="1"/>
  <c r="AF25" i="1"/>
  <c r="AF41" i="1"/>
  <c r="AF105" i="1"/>
  <c r="AF117" i="1"/>
  <c r="AF119" i="1"/>
  <c r="AF129" i="1"/>
  <c r="AF133" i="1"/>
  <c r="AF145" i="1"/>
  <c r="AF155" i="1"/>
  <c r="AF257" i="1"/>
  <c r="AF261" i="1"/>
  <c r="AF273" i="1"/>
  <c r="AF283" i="1"/>
  <c r="AF74" i="1"/>
  <c r="AF120" i="1"/>
  <c r="AF173" i="1"/>
  <c r="AF175" i="1"/>
  <c r="AF177" i="1"/>
  <c r="AF182" i="1"/>
  <c r="AF185" i="1"/>
  <c r="AF187" i="1"/>
  <c r="AF189" i="1"/>
  <c r="AF213" i="1"/>
  <c r="AF215" i="1"/>
  <c r="AF217" i="1"/>
  <c r="AF242" i="1"/>
  <c r="AF250" i="1"/>
  <c r="AF301" i="1"/>
  <c r="AF303" i="1"/>
  <c r="AF305" i="1"/>
  <c r="AF341" i="1"/>
  <c r="AF343" i="1"/>
  <c r="AF441" i="1"/>
  <c r="AF2" i="1"/>
  <c r="AF4" i="1"/>
  <c r="AF39" i="1"/>
  <c r="AF46" i="1"/>
  <c r="AF48" i="1"/>
  <c r="AF50" i="1"/>
  <c r="AF52" i="1"/>
  <c r="AF54" i="1"/>
  <c r="AF58" i="1"/>
  <c r="AF78" i="1"/>
  <c r="AF80" i="1"/>
  <c r="AF87" i="1"/>
  <c r="AF100" i="1"/>
  <c r="AF102" i="1"/>
  <c r="AF109" i="1"/>
  <c r="AF115" i="1"/>
  <c r="AF130" i="1"/>
  <c r="AF137" i="1"/>
  <c r="AF139" i="1"/>
  <c r="AF141" i="1"/>
  <c r="AF143" i="1"/>
  <c r="AF162" i="1"/>
  <c r="AF166" i="1"/>
  <c r="AF168" i="1"/>
  <c r="AF195" i="1"/>
  <c r="AF221" i="1"/>
  <c r="AF223" i="1"/>
  <c r="AF225" i="1"/>
  <c r="AF227" i="1"/>
  <c r="AF229" i="1"/>
  <c r="AF233" i="1"/>
  <c r="AF258" i="1"/>
  <c r="AF265" i="1"/>
  <c r="AF267" i="1"/>
  <c r="AF269" i="1"/>
  <c r="AF271" i="1"/>
  <c r="AF290" i="1"/>
  <c r="AF294" i="1"/>
  <c r="AF296" i="1"/>
  <c r="AF323" i="1"/>
  <c r="AF349" i="1"/>
  <c r="AF351" i="1"/>
  <c r="AF353" i="1"/>
  <c r="AF355" i="1"/>
  <c r="AF357" i="1"/>
  <c r="AF361" i="1"/>
  <c r="AF386" i="1"/>
  <c r="AF393" i="1"/>
  <c r="AF395" i="1"/>
  <c r="AF397" i="1"/>
  <c r="AF399" i="1"/>
  <c r="AF418" i="1"/>
  <c r="AF422" i="1"/>
  <c r="AF424" i="1"/>
  <c r="AF5" i="1"/>
  <c r="AF24" i="1"/>
  <c r="AF81" i="1"/>
  <c r="AF128" i="1"/>
  <c r="AF140" i="1"/>
  <c r="AF144" i="1"/>
  <c r="AF188" i="1"/>
  <c r="AF192" i="1"/>
  <c r="AF204" i="1"/>
  <c r="AF208" i="1"/>
  <c r="AF252" i="1"/>
  <c r="AF256" i="1"/>
  <c r="AF268" i="1"/>
  <c r="AF272" i="1"/>
  <c r="AF320" i="1"/>
  <c r="AF21" i="1"/>
  <c r="AF33" i="1"/>
  <c r="AF85" i="1"/>
  <c r="AF97" i="1"/>
  <c r="AF104" i="1"/>
  <c r="AF132" i="1"/>
  <c r="AF196" i="1"/>
  <c r="AF260" i="1"/>
  <c r="AF324" i="1"/>
  <c r="AF388" i="1"/>
  <c r="AF17" i="1"/>
  <c r="AF69" i="1"/>
  <c r="AF88" i="1"/>
  <c r="AF116" i="1"/>
  <c r="AF135" i="1"/>
  <c r="AF199" i="1"/>
  <c r="AF263" i="1"/>
  <c r="AF316" i="1"/>
  <c r="AF327" i="1"/>
  <c r="AF332" i="1"/>
  <c r="AF336" i="1"/>
  <c r="AF380" i="1"/>
  <c r="AF384" i="1"/>
  <c r="AF391" i="1"/>
  <c r="AF396" i="1"/>
  <c r="AF400" i="1"/>
  <c r="AF40" i="1"/>
  <c r="AF37" i="1"/>
  <c r="AF49" i="1"/>
  <c r="AF56" i="1"/>
  <c r="AF101" i="1"/>
  <c r="AF113" i="1"/>
  <c r="AF156" i="1"/>
  <c r="AF160" i="1"/>
  <c r="AF167" i="1"/>
  <c r="AF172" i="1"/>
  <c r="AF176" i="1"/>
  <c r="AF220" i="1"/>
  <c r="AF224" i="1"/>
  <c r="AF231" i="1"/>
  <c r="AF236" i="1"/>
  <c r="AF240" i="1"/>
  <c r="AF284" i="1"/>
  <c r="AF288" i="1"/>
  <c r="AF295" i="1"/>
  <c r="AF300" i="1"/>
  <c r="AF304" i="1"/>
  <c r="AF443" i="1"/>
  <c r="AE445" i="1"/>
  <c r="AF3" i="1"/>
  <c r="AF19" i="1"/>
  <c r="AF35" i="1"/>
  <c r="AF51" i="1"/>
  <c r="AF67" i="1"/>
  <c r="AF83" i="1"/>
  <c r="AF99" i="1"/>
  <c r="AF118" i="1"/>
  <c r="L445" i="1"/>
  <c r="AF15" i="1"/>
  <c r="AF31" i="1"/>
  <c r="AF47" i="1"/>
  <c r="AF63" i="1"/>
  <c r="AF79" i="1"/>
  <c r="AF95" i="1"/>
  <c r="AF111" i="1"/>
  <c r="AF138" i="1"/>
  <c r="AF147" i="1"/>
  <c r="AF170" i="1"/>
  <c r="AF179" i="1"/>
  <c r="AF202" i="1"/>
  <c r="AF211" i="1"/>
  <c r="AF234" i="1"/>
  <c r="AF243" i="1"/>
  <c r="AF266" i="1"/>
  <c r="AF275" i="1"/>
  <c r="AF298" i="1"/>
  <c r="AF307" i="1"/>
  <c r="AF330" i="1"/>
  <c r="AF339" i="1"/>
  <c r="AF362" i="1"/>
  <c r="AF371" i="1"/>
  <c r="AF394" i="1"/>
  <c r="AF403" i="1"/>
  <c r="AF426" i="1"/>
  <c r="AF435" i="1"/>
  <c r="AF126" i="1"/>
  <c r="AF142" i="1"/>
  <c r="AF158" i="1"/>
  <c r="AF174" i="1"/>
  <c r="AF190" i="1"/>
  <c r="AF206" i="1"/>
  <c r="AF222" i="1"/>
  <c r="AF238" i="1"/>
  <c r="AF254" i="1"/>
  <c r="AF270" i="1"/>
  <c r="AF286" i="1"/>
  <c r="AF302" i="1"/>
  <c r="AF318" i="1"/>
  <c r="AF334" i="1"/>
  <c r="AF350" i="1"/>
  <c r="AF366" i="1"/>
  <c r="AF382" i="1"/>
  <c r="AF398" i="1"/>
  <c r="AF414" i="1"/>
  <c r="AF430" i="1"/>
  <c r="AF447" i="1" l="1"/>
  <c r="AF445" i="1"/>
</calcChain>
</file>

<file path=xl/sharedStrings.xml><?xml version="1.0" encoding="utf-8"?>
<sst xmlns="http://schemas.openxmlformats.org/spreadsheetml/2006/main" count="1656" uniqueCount="1142">
  <si>
    <t>DOR</t>
  </si>
  <si>
    <t>Vendor Code</t>
  </si>
  <si>
    <t>Vendor Address</t>
  </si>
  <si>
    <t>Vendor Name</t>
  </si>
  <si>
    <t>Chapter 70</t>
  </si>
  <si>
    <t>Unrestricted General Government Aid</t>
  </si>
  <si>
    <t>School Choice Receiving Tuition</t>
  </si>
  <si>
    <t>Charter Tuition Assessment Reimburse</t>
  </si>
  <si>
    <t>Suffolk County Retirement</t>
  </si>
  <si>
    <t>State Owned Land</t>
  </si>
  <si>
    <t>Elderly Person Exemptions</t>
  </si>
  <si>
    <t>Total Receipts</t>
  </si>
  <si>
    <t>Choice Assessment</t>
  </si>
  <si>
    <t>Charter Assessment</t>
  </si>
  <si>
    <t>RMV Non Renewal</t>
  </si>
  <si>
    <t>Ret Emp Hlth Ins</t>
  </si>
  <si>
    <t>Ret Teach Hlth Ins</t>
  </si>
  <si>
    <t>Mosquito Control</t>
  </si>
  <si>
    <t>Air Pollution</t>
  </si>
  <si>
    <t>Metropolitan Area Planning Council</t>
  </si>
  <si>
    <t>Old Colony Planning Council</t>
  </si>
  <si>
    <t>Boston MDC</t>
  </si>
  <si>
    <t>MBTA</t>
  </si>
  <si>
    <t>Regional Transit Authorities</t>
  </si>
  <si>
    <t>SPED</t>
  </si>
  <si>
    <t>STRAP</t>
  </si>
  <si>
    <t>Bond Interest</t>
  </si>
  <si>
    <t>Essex Emerg Response</t>
  </si>
  <si>
    <t>Multi Year Repayment</t>
  </si>
  <si>
    <t>Total Assessments</t>
  </si>
  <si>
    <t>Net Distribution</t>
  </si>
  <si>
    <t>VC6000191688</t>
  </si>
  <si>
    <t>AD001</t>
  </si>
  <si>
    <t>ABINGTON</t>
  </si>
  <si>
    <t>VC6000191689</t>
  </si>
  <si>
    <t xml:space="preserve">ACTON          </t>
  </si>
  <si>
    <t>VC6000191690</t>
  </si>
  <si>
    <t xml:space="preserve">ACUSHNET       </t>
  </si>
  <si>
    <t>VC6000191691</t>
  </si>
  <si>
    <t xml:space="preserve">ADAMS          </t>
  </si>
  <si>
    <t>VC6000191692</t>
  </si>
  <si>
    <t xml:space="preserve">AGAWAM         </t>
  </si>
  <si>
    <t>VC6000191687</t>
  </si>
  <si>
    <t xml:space="preserve">ALFORD         </t>
  </si>
  <si>
    <t>VC6000191693</t>
  </si>
  <si>
    <t xml:space="preserve">AMESBURY       </t>
  </si>
  <si>
    <t>VC6000191695</t>
  </si>
  <si>
    <t xml:space="preserve">AMHERST        </t>
  </si>
  <si>
    <t>VC6000191696</t>
  </si>
  <si>
    <t xml:space="preserve">ANDOVER        </t>
  </si>
  <si>
    <t>VC6000191698</t>
  </si>
  <si>
    <t xml:space="preserve">ARLINGTON      </t>
  </si>
  <si>
    <t>VC6000191699</t>
  </si>
  <si>
    <t xml:space="preserve">ASHBURNHAM     </t>
  </si>
  <si>
    <t>VC6000191700</t>
  </si>
  <si>
    <t xml:space="preserve">ASHBY          </t>
  </si>
  <si>
    <t>VC6000191701</t>
  </si>
  <si>
    <t xml:space="preserve">ASHFIELD       </t>
  </si>
  <si>
    <t>VC6000191703</t>
  </si>
  <si>
    <t xml:space="preserve">ASHLAND        </t>
  </si>
  <si>
    <t>VC6000191704</t>
  </si>
  <si>
    <t xml:space="preserve">ATHOL          </t>
  </si>
  <si>
    <t>VC6000192072</t>
  </si>
  <si>
    <t xml:space="preserve">ATTLEBORO      </t>
  </si>
  <si>
    <t>VC6000191706</t>
  </si>
  <si>
    <t xml:space="preserve">AUBURN         </t>
  </si>
  <si>
    <t>VC6000191708</t>
  </si>
  <si>
    <t xml:space="preserve">AVON           </t>
  </si>
  <si>
    <t>VC6000191709</t>
  </si>
  <si>
    <t xml:space="preserve">AYER           </t>
  </si>
  <si>
    <t>VC6000191710</t>
  </si>
  <si>
    <t xml:space="preserve">BARNSTABLE     </t>
  </si>
  <si>
    <t>VC6000191711</t>
  </si>
  <si>
    <t xml:space="preserve">BARRE          </t>
  </si>
  <si>
    <t>VC6000191712</t>
  </si>
  <si>
    <t xml:space="preserve">BECKET         </t>
  </si>
  <si>
    <t>VC6000191713</t>
  </si>
  <si>
    <t xml:space="preserve">BEDFORD        </t>
  </si>
  <si>
    <t>VC6000191714</t>
  </si>
  <si>
    <t xml:space="preserve">BELCHERTOWN    </t>
  </si>
  <si>
    <t>VC6000191715</t>
  </si>
  <si>
    <t xml:space="preserve">BELLINGHAM     </t>
  </si>
  <si>
    <t>VC6000191717</t>
  </si>
  <si>
    <t xml:space="preserve">BELMONT        </t>
  </si>
  <si>
    <t>VC6000191718</t>
  </si>
  <si>
    <t xml:space="preserve">BERKLEY        </t>
  </si>
  <si>
    <t>VC6000191720</t>
  </si>
  <si>
    <t xml:space="preserve">BERLIN         </t>
  </si>
  <si>
    <t>VC6000191722</t>
  </si>
  <si>
    <t xml:space="preserve">BERNARDSTON    </t>
  </si>
  <si>
    <t>VC6000192074</t>
  </si>
  <si>
    <t xml:space="preserve">BEVERLY        </t>
  </si>
  <si>
    <t>VC6000191723</t>
  </si>
  <si>
    <t xml:space="preserve">BILLERICA      </t>
  </si>
  <si>
    <t>VC6000191724</t>
  </si>
  <si>
    <t>AD002</t>
  </si>
  <si>
    <t xml:space="preserve">BLACKSTONE     </t>
  </si>
  <si>
    <t>VC6000191725</t>
  </si>
  <si>
    <t xml:space="preserve">BLANDFORD      </t>
  </si>
  <si>
    <t>VC6000191726</t>
  </si>
  <si>
    <t xml:space="preserve">BOLTON         </t>
  </si>
  <si>
    <t>VC6000192075</t>
  </si>
  <si>
    <t xml:space="preserve">BOSTON         </t>
  </si>
  <si>
    <t>VC6000191727</t>
  </si>
  <si>
    <t xml:space="preserve">BOURNE         </t>
  </si>
  <si>
    <t>VC6000191728</t>
  </si>
  <si>
    <t xml:space="preserve">BOXBOROUGH     </t>
  </si>
  <si>
    <t>VC6000191730</t>
  </si>
  <si>
    <t xml:space="preserve">BOXFORD        </t>
  </si>
  <si>
    <t>VC6000191731</t>
  </si>
  <si>
    <t xml:space="preserve">BOYLSTON       </t>
  </si>
  <si>
    <t>VC6000191733</t>
  </si>
  <si>
    <t xml:space="preserve">BRAINTREE      </t>
  </si>
  <si>
    <t>VC6000191734</t>
  </si>
  <si>
    <t xml:space="preserve">BREWSTER       </t>
  </si>
  <si>
    <t>VC6000191735</t>
  </si>
  <si>
    <t xml:space="preserve">BRIDGEWATER    </t>
  </si>
  <si>
    <t>VC6000191736</t>
  </si>
  <si>
    <t xml:space="preserve">BRIMFIELD      </t>
  </si>
  <si>
    <t>VC6000192077</t>
  </si>
  <si>
    <t xml:space="preserve">BROCKTON       </t>
  </si>
  <si>
    <t>VC6000191737</t>
  </si>
  <si>
    <t xml:space="preserve">BROOKFIELD     </t>
  </si>
  <si>
    <t>VC6000191738</t>
  </si>
  <si>
    <t xml:space="preserve">BROOKLINE      </t>
  </si>
  <si>
    <t>VC6000191739</t>
  </si>
  <si>
    <t xml:space="preserve">BUCKLAND       </t>
  </si>
  <si>
    <t>VC6000191741</t>
  </si>
  <si>
    <t xml:space="preserve">BURLINGTON     </t>
  </si>
  <si>
    <t>VC6000192080</t>
  </si>
  <si>
    <t xml:space="preserve">CAMBRIDGE      </t>
  </si>
  <si>
    <t>VC6000191742</t>
  </si>
  <si>
    <t xml:space="preserve">CANTON         </t>
  </si>
  <si>
    <t>VC6000191743</t>
  </si>
  <si>
    <t xml:space="preserve">CARLISLE       </t>
  </si>
  <si>
    <t>VC6000191744</t>
  </si>
  <si>
    <t xml:space="preserve">CARVER         </t>
  </si>
  <si>
    <t>VC6000191745</t>
  </si>
  <si>
    <t xml:space="preserve">CHARLEMONT     </t>
  </si>
  <si>
    <t>VC6000191746</t>
  </si>
  <si>
    <t xml:space="preserve">CHARLTON       </t>
  </si>
  <si>
    <t>VC6000191747</t>
  </si>
  <si>
    <t xml:space="preserve">CHATHAM        </t>
  </si>
  <si>
    <t>VC6000191748</t>
  </si>
  <si>
    <t xml:space="preserve">CHELMSFORD     </t>
  </si>
  <si>
    <t>VC6000192083</t>
  </si>
  <si>
    <t xml:space="preserve">CHELSEA        </t>
  </si>
  <si>
    <t>VC6000191749</t>
  </si>
  <si>
    <t xml:space="preserve">CHESHIRE       </t>
  </si>
  <si>
    <t>VC6000191750</t>
  </si>
  <si>
    <t xml:space="preserve">CHESTER        </t>
  </si>
  <si>
    <t>VC6000191751</t>
  </si>
  <si>
    <t xml:space="preserve">CHESTERFIELD   </t>
  </si>
  <si>
    <t>VC6000192086</t>
  </si>
  <si>
    <t xml:space="preserve">CHICOPEE       </t>
  </si>
  <si>
    <t>VC6000191752</t>
  </si>
  <si>
    <t xml:space="preserve">CHILMARK       </t>
  </si>
  <si>
    <t>VC6000191753</t>
  </si>
  <si>
    <t xml:space="preserve">CLARKSBURG     </t>
  </si>
  <si>
    <t>VC6000191754</t>
  </si>
  <si>
    <t xml:space="preserve">CLINTON        </t>
  </si>
  <si>
    <t>VC6000191755</t>
  </si>
  <si>
    <t xml:space="preserve">COHASSET       </t>
  </si>
  <si>
    <t>VC6000191756</t>
  </si>
  <si>
    <t xml:space="preserve">COLRAIN        </t>
  </si>
  <si>
    <t>VC6000191757</t>
  </si>
  <si>
    <t xml:space="preserve">CONCORD        </t>
  </si>
  <si>
    <t>VC6000191759</t>
  </si>
  <si>
    <t xml:space="preserve">CONWAY         </t>
  </si>
  <si>
    <t>VC6000191760</t>
  </si>
  <si>
    <t xml:space="preserve">CUMMINGTON     </t>
  </si>
  <si>
    <t>VC6000191761</t>
  </si>
  <si>
    <t xml:space="preserve">DALTON         </t>
  </si>
  <si>
    <t>VC6000191762</t>
  </si>
  <si>
    <t xml:space="preserve">DANVERS        </t>
  </si>
  <si>
    <t>VC6000191765</t>
  </si>
  <si>
    <t xml:space="preserve">DARTMOUTH      </t>
  </si>
  <si>
    <t>VC6000191767</t>
  </si>
  <si>
    <t xml:space="preserve">DEDHAM         </t>
  </si>
  <si>
    <t>VC6000191764</t>
  </si>
  <si>
    <t xml:space="preserve">DEERFIELD      </t>
  </si>
  <si>
    <t>VC6000191768</t>
  </si>
  <si>
    <t xml:space="preserve">DENNIS         </t>
  </si>
  <si>
    <t>VC6000191769</t>
  </si>
  <si>
    <t xml:space="preserve">DIGHTON        </t>
  </si>
  <si>
    <t>VC6000191770</t>
  </si>
  <si>
    <t xml:space="preserve">DOUGLAS        </t>
  </si>
  <si>
    <t>VC6000191771</t>
  </si>
  <si>
    <t xml:space="preserve">DOVER          </t>
  </si>
  <si>
    <t>VC6000191772</t>
  </si>
  <si>
    <t xml:space="preserve">DRACUT         </t>
  </si>
  <si>
    <t>VC6000191773</t>
  </si>
  <si>
    <t xml:space="preserve">DUDLEY         </t>
  </si>
  <si>
    <t>VC6000191774</t>
  </si>
  <si>
    <t xml:space="preserve">DUNSTABLE      </t>
  </si>
  <si>
    <t>VC6000191775</t>
  </si>
  <si>
    <t xml:space="preserve">DUXBURY        </t>
  </si>
  <si>
    <t>VC6000191776</t>
  </si>
  <si>
    <t>EAST BRIDGEWATER</t>
  </si>
  <si>
    <t>VC6000191777</t>
  </si>
  <si>
    <t>EAST BROOKFIELD</t>
  </si>
  <si>
    <t>VC6000191778</t>
  </si>
  <si>
    <t>EAST LONGMEADOW</t>
  </si>
  <si>
    <t>VC6000191779</t>
  </si>
  <si>
    <t xml:space="preserve">EASTHAM        </t>
  </si>
  <si>
    <t>VC6000191782</t>
  </si>
  <si>
    <t xml:space="preserve">EASTHAMPTON    </t>
  </si>
  <si>
    <t>VC6000191783</t>
  </si>
  <si>
    <t xml:space="preserve">EASTON         </t>
  </si>
  <si>
    <t>VC6000191784</t>
  </si>
  <si>
    <t xml:space="preserve">EDGARTOWN      </t>
  </si>
  <si>
    <t>VC6000191785</t>
  </si>
  <si>
    <t xml:space="preserve">EGREMONT       </t>
  </si>
  <si>
    <t>VC6000191786</t>
  </si>
  <si>
    <t xml:space="preserve">ERVING         </t>
  </si>
  <si>
    <t>VC6000191787</t>
  </si>
  <si>
    <t xml:space="preserve">ESSEX          </t>
  </si>
  <si>
    <t>VC6000192088</t>
  </si>
  <si>
    <t xml:space="preserve">EVERETT        </t>
  </si>
  <si>
    <t>VC6000191789</t>
  </si>
  <si>
    <t xml:space="preserve">FAIRHAVEN      </t>
  </si>
  <si>
    <t>VC6000192090</t>
  </si>
  <si>
    <t xml:space="preserve">FALL RIVER     </t>
  </si>
  <si>
    <t>VC6000191790</t>
  </si>
  <si>
    <t xml:space="preserve">FALMOUTH       </t>
  </si>
  <si>
    <t>VC6000192093</t>
  </si>
  <si>
    <t xml:space="preserve">FITCHBURG      </t>
  </si>
  <si>
    <t>VC6000191791</t>
  </si>
  <si>
    <t xml:space="preserve">FLORIDA        </t>
  </si>
  <si>
    <t>VC6000191792</t>
  </si>
  <si>
    <t xml:space="preserve">FOXBOROUGH     </t>
  </si>
  <si>
    <t>VC6000191793</t>
  </si>
  <si>
    <t xml:space="preserve">FRAMINGHAM     </t>
  </si>
  <si>
    <t>VC6000191794</t>
  </si>
  <si>
    <t xml:space="preserve">FRANKLIN       </t>
  </si>
  <si>
    <t>VC6000191795</t>
  </si>
  <si>
    <t xml:space="preserve">FREETOWN       </t>
  </si>
  <si>
    <t>VC6000192095</t>
  </si>
  <si>
    <t xml:space="preserve">GARDNER        </t>
  </si>
  <si>
    <t>VC6000191796</t>
  </si>
  <si>
    <t>AQUINNAH</t>
  </si>
  <si>
    <t>VC6000191797</t>
  </si>
  <si>
    <t xml:space="preserve">GEORGETOWN     </t>
  </si>
  <si>
    <t>VC6000191798</t>
  </si>
  <si>
    <t xml:space="preserve">GILL           </t>
  </si>
  <si>
    <t>VC6000192096</t>
  </si>
  <si>
    <t xml:space="preserve">GLOUCESTER     </t>
  </si>
  <si>
    <t>VC6000191799</t>
  </si>
  <si>
    <t xml:space="preserve">GOSHEN         </t>
  </si>
  <si>
    <t>VC6000191800</t>
  </si>
  <si>
    <t xml:space="preserve">GOSNOLD        </t>
  </si>
  <si>
    <t>VC6000191802</t>
  </si>
  <si>
    <t xml:space="preserve">GRAFTON        </t>
  </si>
  <si>
    <t>VC6000191803</t>
  </si>
  <si>
    <t xml:space="preserve">GRANBY         </t>
  </si>
  <si>
    <t>VC6000191805</t>
  </si>
  <si>
    <t xml:space="preserve">GRANVILLE      </t>
  </si>
  <si>
    <t>VC6000191806</t>
  </si>
  <si>
    <t>GREAT BARRINGTON</t>
  </si>
  <si>
    <t>VC6000191807</t>
  </si>
  <si>
    <t xml:space="preserve">GREENFIELD     </t>
  </si>
  <si>
    <t>VC6000191809</t>
  </si>
  <si>
    <t xml:space="preserve">GROTON         </t>
  </si>
  <si>
    <t>VC6000191810</t>
  </si>
  <si>
    <t xml:space="preserve">GROVELAND      </t>
  </si>
  <si>
    <t>VC6000191811</t>
  </si>
  <si>
    <t xml:space="preserve">HADLEY         </t>
  </si>
  <si>
    <t>VC6000191812</t>
  </si>
  <si>
    <t xml:space="preserve">HALIFAX        </t>
  </si>
  <si>
    <t>VC6000191814</t>
  </si>
  <si>
    <t xml:space="preserve">HAMILTON       </t>
  </si>
  <si>
    <t>VC6000191815</t>
  </si>
  <si>
    <t xml:space="preserve">HAMPDEN        </t>
  </si>
  <si>
    <t>VC6000191816</t>
  </si>
  <si>
    <t xml:space="preserve">HANCOCK        </t>
  </si>
  <si>
    <t>VC6000191817</t>
  </si>
  <si>
    <t xml:space="preserve">HANOVER        </t>
  </si>
  <si>
    <t>VC6000191818</t>
  </si>
  <si>
    <t xml:space="preserve">HANSON         </t>
  </si>
  <si>
    <t>VC6000191819</t>
  </si>
  <si>
    <t xml:space="preserve">HARDWICK       </t>
  </si>
  <si>
    <t>VC6000191821</t>
  </si>
  <si>
    <t xml:space="preserve">HARVARD        </t>
  </si>
  <si>
    <t>VC6000191822</t>
  </si>
  <si>
    <t xml:space="preserve">HARWICH        </t>
  </si>
  <si>
    <t>VC6000191823</t>
  </si>
  <si>
    <t xml:space="preserve">HATFIELD       </t>
  </si>
  <si>
    <t>VC6000192101</t>
  </si>
  <si>
    <t xml:space="preserve">HAVERHILL      </t>
  </si>
  <si>
    <t>VC6000191824</t>
  </si>
  <si>
    <t xml:space="preserve">HAWLEY         </t>
  </si>
  <si>
    <t>VC6000191825</t>
  </si>
  <si>
    <t xml:space="preserve">HEATH          </t>
  </si>
  <si>
    <t>VC6000191826</t>
  </si>
  <si>
    <t xml:space="preserve">HINGHAM        </t>
  </si>
  <si>
    <t>VC6000191828</t>
  </si>
  <si>
    <t xml:space="preserve">HINSDALE       </t>
  </si>
  <si>
    <t>VC6000191830</t>
  </si>
  <si>
    <t xml:space="preserve">HOLBROOK       </t>
  </si>
  <si>
    <t>VC6000191831</t>
  </si>
  <si>
    <t xml:space="preserve">HOLDEN         </t>
  </si>
  <si>
    <t>VC6000191833</t>
  </si>
  <si>
    <t xml:space="preserve">HOLLAND        </t>
  </si>
  <si>
    <t>VC6000191834</t>
  </si>
  <si>
    <t xml:space="preserve">HOLLISTON      </t>
  </si>
  <si>
    <t>VC6000192102</t>
  </si>
  <si>
    <t xml:space="preserve">HOLYOKE        </t>
  </si>
  <si>
    <t>VC6000191835</t>
  </si>
  <si>
    <t xml:space="preserve">HOPEDALE       </t>
  </si>
  <si>
    <t>VC6000191836</t>
  </si>
  <si>
    <t xml:space="preserve">HOPKINTON      </t>
  </si>
  <si>
    <t>VC6000191837</t>
  </si>
  <si>
    <t xml:space="preserve">HUBBARDSTON    </t>
  </si>
  <si>
    <t>VC6000191839</t>
  </si>
  <si>
    <t xml:space="preserve">HUDSON         </t>
  </si>
  <si>
    <t>VC6000191840</t>
  </si>
  <si>
    <t xml:space="preserve">HULL           </t>
  </si>
  <si>
    <t>VC6000191841</t>
  </si>
  <si>
    <t xml:space="preserve">HUNTINGTON     </t>
  </si>
  <si>
    <t>VC6000191843</t>
  </si>
  <si>
    <t xml:space="preserve">IPSWICH        </t>
  </si>
  <si>
    <t>VC6000191844</t>
  </si>
  <si>
    <t xml:space="preserve">KINGSTON       </t>
  </si>
  <si>
    <t>VC6000191846</t>
  </si>
  <si>
    <t xml:space="preserve">LAKEVILLE      </t>
  </si>
  <si>
    <t>VC6000191847</t>
  </si>
  <si>
    <t xml:space="preserve">LANCASTER      </t>
  </si>
  <si>
    <t>VC6000191848</t>
  </si>
  <si>
    <t xml:space="preserve">LANESBOROUGH   </t>
  </si>
  <si>
    <t>VC6000192104</t>
  </si>
  <si>
    <t xml:space="preserve">LAWRENCE       </t>
  </si>
  <si>
    <t>VC6000191850</t>
  </si>
  <si>
    <t xml:space="preserve">LEE            </t>
  </si>
  <si>
    <t>VC6000191851</t>
  </si>
  <si>
    <t xml:space="preserve">LEICESTER      </t>
  </si>
  <si>
    <t>VC6000191853</t>
  </si>
  <si>
    <t xml:space="preserve">LENOX          </t>
  </si>
  <si>
    <t>VC6000192105</t>
  </si>
  <si>
    <t xml:space="preserve">LEOMINSTER     </t>
  </si>
  <si>
    <t>VC6000191854</t>
  </si>
  <si>
    <t xml:space="preserve">LEVERETT       </t>
  </si>
  <si>
    <t>VC6000191855</t>
  </si>
  <si>
    <t xml:space="preserve">LEXINGTON      </t>
  </si>
  <si>
    <t>VC6000191857</t>
  </si>
  <si>
    <t xml:space="preserve">LEYDEN         </t>
  </si>
  <si>
    <t>VC6000191858</t>
  </si>
  <si>
    <t xml:space="preserve">LINCOLN        </t>
  </si>
  <si>
    <t>VC6000191859</t>
  </si>
  <si>
    <t xml:space="preserve">LITTLETON      </t>
  </si>
  <si>
    <t>VC6000191861</t>
  </si>
  <si>
    <t xml:space="preserve">LONGMEADOW     </t>
  </si>
  <si>
    <t>VC6000192108</t>
  </si>
  <si>
    <t xml:space="preserve">LOWELL         </t>
  </si>
  <si>
    <t>VC6000191862</t>
  </si>
  <si>
    <t xml:space="preserve">LUDLOW         </t>
  </si>
  <si>
    <t>VC6000191863</t>
  </si>
  <si>
    <t xml:space="preserve">LUNENBURG      </t>
  </si>
  <si>
    <t>VC6000192109</t>
  </si>
  <si>
    <t xml:space="preserve">LYNN           </t>
  </si>
  <si>
    <t>VC6000191865</t>
  </si>
  <si>
    <t xml:space="preserve">LYNNFIELD      </t>
  </si>
  <si>
    <t>VC6000192110</t>
  </si>
  <si>
    <t xml:space="preserve">MALDEN         </t>
  </si>
  <si>
    <t>VC6000191866</t>
  </si>
  <si>
    <t xml:space="preserve">MANCHESTER     </t>
  </si>
  <si>
    <t>VC6000191867</t>
  </si>
  <si>
    <t xml:space="preserve">MANSFIELD      </t>
  </si>
  <si>
    <t>VC6000191868</t>
  </si>
  <si>
    <t xml:space="preserve">MARBLEHEAD     </t>
  </si>
  <si>
    <t>VC6000191869</t>
  </si>
  <si>
    <t xml:space="preserve">MARION         </t>
  </si>
  <si>
    <t>VC6000192112</t>
  </si>
  <si>
    <t xml:space="preserve">MARLBOROUGH    </t>
  </si>
  <si>
    <t>VC6000191870</t>
  </si>
  <si>
    <t xml:space="preserve">MARSHFIELD     </t>
  </si>
  <si>
    <t>VC6000191871</t>
  </si>
  <si>
    <t xml:space="preserve">MASHPEE        </t>
  </si>
  <si>
    <t>VC6000191872</t>
  </si>
  <si>
    <t xml:space="preserve">MATTAPOISETT   </t>
  </si>
  <si>
    <t>VC6000191874</t>
  </si>
  <si>
    <t xml:space="preserve">MAYNARD        </t>
  </si>
  <si>
    <t>VC6000191875</t>
  </si>
  <si>
    <t xml:space="preserve">MEDFIELD       </t>
  </si>
  <si>
    <t>VC6000192114</t>
  </si>
  <si>
    <t xml:space="preserve">MEDFORD        </t>
  </si>
  <si>
    <t>VC6000191877</t>
  </si>
  <si>
    <t xml:space="preserve">MEDWAY         </t>
  </si>
  <si>
    <t>VC6000192115</t>
  </si>
  <si>
    <t xml:space="preserve">MELROSE        </t>
  </si>
  <si>
    <t>VC6000191878</t>
  </si>
  <si>
    <t xml:space="preserve">MENDON         </t>
  </si>
  <si>
    <t>VC6000191879</t>
  </si>
  <si>
    <t xml:space="preserve">MERRIMAC       </t>
  </si>
  <si>
    <t>VC6000191881</t>
  </si>
  <si>
    <t xml:space="preserve">METHUEN        </t>
  </si>
  <si>
    <t>VC6000191882</t>
  </si>
  <si>
    <t xml:space="preserve">MIDDLEBOROUGH  </t>
  </si>
  <si>
    <t>VC6000191883</t>
  </si>
  <si>
    <t xml:space="preserve">MIDDLEFIELD    </t>
  </si>
  <si>
    <t>VC6000191884</t>
  </si>
  <si>
    <t xml:space="preserve">MIDDLETON      </t>
  </si>
  <si>
    <t>VC6000191885</t>
  </si>
  <si>
    <t xml:space="preserve">MILFORD        </t>
  </si>
  <si>
    <t>VC6000191886</t>
  </si>
  <si>
    <t xml:space="preserve">MILLBURY       </t>
  </si>
  <si>
    <t>VC6000191887</t>
  </si>
  <si>
    <t xml:space="preserve">MILLIS         </t>
  </si>
  <si>
    <t>VC6000191888</t>
  </si>
  <si>
    <t xml:space="preserve">MILLVILLE      </t>
  </si>
  <si>
    <t>VC6000191889</t>
  </si>
  <si>
    <t xml:space="preserve">MILTON         </t>
  </si>
  <si>
    <t>VC6000191890</t>
  </si>
  <si>
    <t xml:space="preserve">MONROE         </t>
  </si>
  <si>
    <t>VC6000191892</t>
  </si>
  <si>
    <t xml:space="preserve">MONSON         </t>
  </si>
  <si>
    <t>VC6000191893</t>
  </si>
  <si>
    <t xml:space="preserve">MONTAGUE       </t>
  </si>
  <si>
    <t>VC6000191894</t>
  </si>
  <si>
    <t xml:space="preserve">MONTEREY       </t>
  </si>
  <si>
    <t>VC6000191895</t>
  </si>
  <si>
    <t xml:space="preserve">MONTGOMERY     </t>
  </si>
  <si>
    <t>VC6000191897</t>
  </si>
  <si>
    <t>MOUNT WASHINGTON</t>
  </si>
  <si>
    <t>VC6000191898</t>
  </si>
  <si>
    <t xml:space="preserve">NAHANT         </t>
  </si>
  <si>
    <t>VC6000191899</t>
  </si>
  <si>
    <t xml:space="preserve">NANTUCKET      </t>
  </si>
  <si>
    <t>VC6000191900</t>
  </si>
  <si>
    <t xml:space="preserve">NATICK         </t>
  </si>
  <si>
    <t>VC6000191901</t>
  </si>
  <si>
    <t xml:space="preserve">NEEDHAM        </t>
  </si>
  <si>
    <t>VC6000191902</t>
  </si>
  <si>
    <t xml:space="preserve">NEW ASHFORD    </t>
  </si>
  <si>
    <t>VC6000192118</t>
  </si>
  <si>
    <t xml:space="preserve">NEW BEDFORD    </t>
  </si>
  <si>
    <t>VC6000191904</t>
  </si>
  <si>
    <t xml:space="preserve">NEW BRAINTREE  </t>
  </si>
  <si>
    <t>VC6000191905</t>
  </si>
  <si>
    <t>NEW MARLBOROUGH</t>
  </si>
  <si>
    <t>VC6000191907</t>
  </si>
  <si>
    <t xml:space="preserve">NEW SALEM      </t>
  </si>
  <si>
    <t>VC6000191908</t>
  </si>
  <si>
    <t xml:space="preserve">NEWBURY        </t>
  </si>
  <si>
    <t>VC6000192119</t>
  </si>
  <si>
    <t xml:space="preserve">NEWBURYPORT    </t>
  </si>
  <si>
    <t>VC6000192120</t>
  </si>
  <si>
    <t xml:space="preserve">NEWTON         </t>
  </si>
  <si>
    <t>VC6000191909</t>
  </si>
  <si>
    <t xml:space="preserve">NORFOLK        </t>
  </si>
  <si>
    <t>VC6000192121</t>
  </si>
  <si>
    <t xml:space="preserve">NORTH ADAMS    </t>
  </si>
  <si>
    <t>VC6000191910</t>
  </si>
  <si>
    <t xml:space="preserve">NORTH ANDOVER  </t>
  </si>
  <si>
    <t>VC6000191912</t>
  </si>
  <si>
    <t>NORTH ATTLEBOROUGH</t>
  </si>
  <si>
    <t>VC6000191913</t>
  </si>
  <si>
    <t>NORTH BROOKFIELD</t>
  </si>
  <si>
    <t>VC6000191915</t>
  </si>
  <si>
    <t xml:space="preserve">NORTH READING  </t>
  </si>
  <si>
    <t>VC6000192123</t>
  </si>
  <si>
    <t xml:space="preserve">NORTHAMPTON    </t>
  </si>
  <si>
    <t>VC6000191917</t>
  </si>
  <si>
    <t xml:space="preserve">NORTHBOROUGH   </t>
  </si>
  <si>
    <t>VC6000191918</t>
  </si>
  <si>
    <t xml:space="preserve">NORTHBRIDGE    </t>
  </si>
  <si>
    <t>VC6000191921</t>
  </si>
  <si>
    <t xml:space="preserve">NORTHFIELD     </t>
  </si>
  <si>
    <t>VC6000191922</t>
  </si>
  <si>
    <t xml:space="preserve">NORTON         </t>
  </si>
  <si>
    <t>VC6000191923</t>
  </si>
  <si>
    <t xml:space="preserve">NORWELL        </t>
  </si>
  <si>
    <t>VC6000191924</t>
  </si>
  <si>
    <t xml:space="preserve">NORWOOD        </t>
  </si>
  <si>
    <t>VC6000191926</t>
  </si>
  <si>
    <t xml:space="preserve">OAK BLUFFS     </t>
  </si>
  <si>
    <t>VC6000191927</t>
  </si>
  <si>
    <t xml:space="preserve">OAKHAM         </t>
  </si>
  <si>
    <t>VC6000191929</t>
  </si>
  <si>
    <t xml:space="preserve">ORANGE         </t>
  </si>
  <si>
    <t>VC6000191930</t>
  </si>
  <si>
    <t xml:space="preserve">ORLEANS        </t>
  </si>
  <si>
    <t>VC6000191931</t>
  </si>
  <si>
    <t xml:space="preserve">OTIS           </t>
  </si>
  <si>
    <t>VC6000191932</t>
  </si>
  <si>
    <t xml:space="preserve">OXFORD         </t>
  </si>
  <si>
    <t>VC6000191933</t>
  </si>
  <si>
    <t xml:space="preserve">PALMER         </t>
  </si>
  <si>
    <t>VC6000191935</t>
  </si>
  <si>
    <t xml:space="preserve">PAXTON         </t>
  </si>
  <si>
    <t>VC6000192125</t>
  </si>
  <si>
    <t xml:space="preserve">PEABODY        </t>
  </si>
  <si>
    <t>VC6000191937</t>
  </si>
  <si>
    <t xml:space="preserve">PELHAM         </t>
  </si>
  <si>
    <t>VC6000191938</t>
  </si>
  <si>
    <t xml:space="preserve">PEMBROKE       </t>
  </si>
  <si>
    <t>VC6000191939</t>
  </si>
  <si>
    <t xml:space="preserve">PEPPERELL      </t>
  </si>
  <si>
    <t>VC6000191940</t>
  </si>
  <si>
    <t xml:space="preserve">PERU           </t>
  </si>
  <si>
    <t>VC6000191941</t>
  </si>
  <si>
    <t xml:space="preserve">PETERSHAM      </t>
  </si>
  <si>
    <t>VC6000191942</t>
  </si>
  <si>
    <t xml:space="preserve">PHILLIPSTON    </t>
  </si>
  <si>
    <t>VC6000192129</t>
  </si>
  <si>
    <t xml:space="preserve">PITTSFIELD     </t>
  </si>
  <si>
    <t>VC6000191943</t>
  </si>
  <si>
    <t xml:space="preserve">PLAINFIELD     </t>
  </si>
  <si>
    <t>VC6000191944</t>
  </si>
  <si>
    <t xml:space="preserve">PLAINVILLE     </t>
  </si>
  <si>
    <t>VC6000191945</t>
  </si>
  <si>
    <t xml:space="preserve">PLYMOUTH       </t>
  </si>
  <si>
    <t>VC6000191947</t>
  </si>
  <si>
    <t xml:space="preserve">PLYMPTON       </t>
  </si>
  <si>
    <t>VC6000191948</t>
  </si>
  <si>
    <t xml:space="preserve">PRINCETON      </t>
  </si>
  <si>
    <t>VC6000191950</t>
  </si>
  <si>
    <t xml:space="preserve">PROVINCETOWN   </t>
  </si>
  <si>
    <t>VC6000192134</t>
  </si>
  <si>
    <t xml:space="preserve">QUINCY         </t>
  </si>
  <si>
    <t>VC6000191951</t>
  </si>
  <si>
    <t xml:space="preserve">RANDOLPH       </t>
  </si>
  <si>
    <t>VC6000191952</t>
  </si>
  <si>
    <t xml:space="preserve">RAYNHAM        </t>
  </si>
  <si>
    <t>VC6000191953</t>
  </si>
  <si>
    <t xml:space="preserve">READING        </t>
  </si>
  <si>
    <t>VC6000191955</t>
  </si>
  <si>
    <t xml:space="preserve">REHOBOTH       </t>
  </si>
  <si>
    <t>VC6000192136</t>
  </si>
  <si>
    <t xml:space="preserve">REVERE         </t>
  </si>
  <si>
    <t>VC6000191957</t>
  </si>
  <si>
    <t xml:space="preserve">RICHMOND       </t>
  </si>
  <si>
    <t>VC6000191958</t>
  </si>
  <si>
    <t xml:space="preserve">ROCHESTER      </t>
  </si>
  <si>
    <t>VC6000191959</t>
  </si>
  <si>
    <t xml:space="preserve">ROCKLAND       </t>
  </si>
  <si>
    <t>VC6000191960</t>
  </si>
  <si>
    <t xml:space="preserve">ROCKPORT       </t>
  </si>
  <si>
    <t>VC6000191961</t>
  </si>
  <si>
    <t xml:space="preserve">ROWE           </t>
  </si>
  <si>
    <t>VC6000191962</t>
  </si>
  <si>
    <t xml:space="preserve">ROWLEY         </t>
  </si>
  <si>
    <t>VC6000191963</t>
  </si>
  <si>
    <t xml:space="preserve">ROYALSTON      </t>
  </si>
  <si>
    <t>VC6000191964</t>
  </si>
  <si>
    <t xml:space="preserve">RUSSELL        </t>
  </si>
  <si>
    <t>VC6000191965</t>
  </si>
  <si>
    <t xml:space="preserve">RUTLAND        </t>
  </si>
  <si>
    <t>VC6000192137</t>
  </si>
  <si>
    <t xml:space="preserve">SALEM          </t>
  </si>
  <si>
    <t>VC6000191966</t>
  </si>
  <si>
    <t xml:space="preserve">SALISBURY      </t>
  </si>
  <si>
    <t>VC6000191967</t>
  </si>
  <si>
    <t xml:space="preserve">SANDISFIELD    </t>
  </si>
  <si>
    <t>VC6000191968</t>
  </si>
  <si>
    <t xml:space="preserve">SANDWICH       </t>
  </si>
  <si>
    <t>VC6000191969</t>
  </si>
  <si>
    <t xml:space="preserve">SAUGUS         </t>
  </si>
  <si>
    <t>VC6000191970</t>
  </si>
  <si>
    <t xml:space="preserve">SAVOY          </t>
  </si>
  <si>
    <t>VC6000191971</t>
  </si>
  <si>
    <t xml:space="preserve">SCITUATE       </t>
  </si>
  <si>
    <t>VC6000191972</t>
  </si>
  <si>
    <t xml:space="preserve">SEEKONK        </t>
  </si>
  <si>
    <t>VC6000191973</t>
  </si>
  <si>
    <t xml:space="preserve">SHARON         </t>
  </si>
  <si>
    <t>VC6000191974</t>
  </si>
  <si>
    <t xml:space="preserve">SHEFFIELD      </t>
  </si>
  <si>
    <t>VC6000191975</t>
  </si>
  <si>
    <t xml:space="preserve">SHELBURNE      </t>
  </si>
  <si>
    <t>VC6000191976</t>
  </si>
  <si>
    <t xml:space="preserve">SHERBORN       </t>
  </si>
  <si>
    <t>VC6000191977</t>
  </si>
  <si>
    <t xml:space="preserve">SHIRLEY        </t>
  </si>
  <si>
    <t>VC6000191980</t>
  </si>
  <si>
    <t xml:space="preserve">SHREWSBURY     </t>
  </si>
  <si>
    <t>VC6000191981</t>
  </si>
  <si>
    <t xml:space="preserve">SHUTESBURY     </t>
  </si>
  <si>
    <t>VC6000191982</t>
  </si>
  <si>
    <t xml:space="preserve">SOMERSET       </t>
  </si>
  <si>
    <t>VC6000192138</t>
  </si>
  <si>
    <t xml:space="preserve">SOMERVILLE     </t>
  </si>
  <si>
    <t>VC6000191983</t>
  </si>
  <si>
    <t xml:space="preserve">SOUTH HADLEY   </t>
  </si>
  <si>
    <t>VC6000191985</t>
  </si>
  <si>
    <t xml:space="preserve">SOUTHAMPTON    </t>
  </si>
  <si>
    <t>VC6000191986</t>
  </si>
  <si>
    <t xml:space="preserve">SOUTHBOROUGH   </t>
  </si>
  <si>
    <t>VC6000191987</t>
  </si>
  <si>
    <t xml:space="preserve">SOUTHBRIDGE    </t>
  </si>
  <si>
    <t>VC6000191988</t>
  </si>
  <si>
    <t xml:space="preserve">SOUTHWICK      </t>
  </si>
  <si>
    <t>VC6000191989</t>
  </si>
  <si>
    <t xml:space="preserve">SPENCER        </t>
  </si>
  <si>
    <t>VC6000192140</t>
  </si>
  <si>
    <t xml:space="preserve">SPRINGFIELD    </t>
  </si>
  <si>
    <t>VC6000191990</t>
  </si>
  <si>
    <t xml:space="preserve">STERLING       </t>
  </si>
  <si>
    <t>VC6000191991</t>
  </si>
  <si>
    <t xml:space="preserve">STOCKBRIDGE    </t>
  </si>
  <si>
    <t>VC6000191992</t>
  </si>
  <si>
    <t xml:space="preserve">STONEHAM       </t>
  </si>
  <si>
    <t>VC6000191993</t>
  </si>
  <si>
    <t xml:space="preserve">STOUGHTON      </t>
  </si>
  <si>
    <t>VC6000191994</t>
  </si>
  <si>
    <t xml:space="preserve">STOW           </t>
  </si>
  <si>
    <t>VC6000191995</t>
  </si>
  <si>
    <t xml:space="preserve">STURBRIDGE     </t>
  </si>
  <si>
    <t>VC6000191996</t>
  </si>
  <si>
    <t xml:space="preserve">SUDBURY        </t>
  </si>
  <si>
    <t>VC6000191997</t>
  </si>
  <si>
    <t xml:space="preserve">SUNDERLAND     </t>
  </si>
  <si>
    <t>VC6000191998</t>
  </si>
  <si>
    <t xml:space="preserve">SUTTON         </t>
  </si>
  <si>
    <t>VC6000191999</t>
  </si>
  <si>
    <t xml:space="preserve">SWAMPSCOTT     </t>
  </si>
  <si>
    <t>VC6000192002</t>
  </si>
  <si>
    <t xml:space="preserve">SWANSEA        </t>
  </si>
  <si>
    <t>VC6000192003</t>
  </si>
  <si>
    <t xml:space="preserve">TAUNTON        </t>
  </si>
  <si>
    <t>VC6000192004</t>
  </si>
  <si>
    <t xml:space="preserve">TEMPLETON      </t>
  </si>
  <si>
    <t>VC6000192005</t>
  </si>
  <si>
    <t xml:space="preserve">TEWKSBURY      </t>
  </si>
  <si>
    <t>VC6000192006</t>
  </si>
  <si>
    <t xml:space="preserve">TISBURY        </t>
  </si>
  <si>
    <t>VC6000192007</t>
  </si>
  <si>
    <t xml:space="preserve">TOLLAND        </t>
  </si>
  <si>
    <t>VC6000192008</t>
  </si>
  <si>
    <t xml:space="preserve">TOPSFIELD      </t>
  </si>
  <si>
    <t>VC6000192009</t>
  </si>
  <si>
    <t xml:space="preserve">TOWNSEND       </t>
  </si>
  <si>
    <t>VC6000192010</t>
  </si>
  <si>
    <t xml:space="preserve">TRURO          </t>
  </si>
  <si>
    <t>VC6000192011</t>
  </si>
  <si>
    <t xml:space="preserve">TYNGSBOROUGH   </t>
  </si>
  <si>
    <t>VC6000192012</t>
  </si>
  <si>
    <t xml:space="preserve">TYRINGHAM      </t>
  </si>
  <si>
    <t>VC6000192013</t>
  </si>
  <si>
    <t xml:space="preserve">UPTON          </t>
  </si>
  <si>
    <t>VC6000192015</t>
  </si>
  <si>
    <t xml:space="preserve">UXBRIDGE       </t>
  </si>
  <si>
    <t>VC6000192016</t>
  </si>
  <si>
    <t xml:space="preserve">WAKEFIELD      </t>
  </si>
  <si>
    <t>VC6000192017</t>
  </si>
  <si>
    <t xml:space="preserve">WALES          </t>
  </si>
  <si>
    <t>VC6000192018</t>
  </si>
  <si>
    <t xml:space="preserve">WALPOLE        </t>
  </si>
  <si>
    <t>VC6000192141</t>
  </si>
  <si>
    <t xml:space="preserve">WALTHAM        </t>
  </si>
  <si>
    <t>VC6000192019</t>
  </si>
  <si>
    <t xml:space="preserve">WARE           </t>
  </si>
  <si>
    <t>VC6000192021</t>
  </si>
  <si>
    <t xml:space="preserve">WAREHAM        </t>
  </si>
  <si>
    <t>VC6000192022</t>
  </si>
  <si>
    <t xml:space="preserve">WARREN         </t>
  </si>
  <si>
    <t>VC6000192023</t>
  </si>
  <si>
    <t xml:space="preserve">WARWICK        </t>
  </si>
  <si>
    <t>VC6000192025</t>
  </si>
  <si>
    <t xml:space="preserve">WASHINGTON     </t>
  </si>
  <si>
    <t>VC6000192026</t>
  </si>
  <si>
    <t xml:space="preserve">WATERTOWN      </t>
  </si>
  <si>
    <t>VC6000192027</t>
  </si>
  <si>
    <t xml:space="preserve">WAYLAND        </t>
  </si>
  <si>
    <t>VC6000192028</t>
  </si>
  <si>
    <t xml:space="preserve">WEBSTER        </t>
  </si>
  <si>
    <t>VC6000192029</t>
  </si>
  <si>
    <t xml:space="preserve">WELLESLEY      </t>
  </si>
  <si>
    <t>VC6000192030</t>
  </si>
  <si>
    <t xml:space="preserve">WELLFLEET      </t>
  </si>
  <si>
    <t>VC6000192032</t>
  </si>
  <si>
    <t xml:space="preserve">WENDELL        </t>
  </si>
  <si>
    <t>VC6000192033</t>
  </si>
  <si>
    <t xml:space="preserve">WENHAM         </t>
  </si>
  <si>
    <t>VC6000192034</t>
  </si>
  <si>
    <t xml:space="preserve">WEST BOYLSTON  </t>
  </si>
  <si>
    <t>VC6000192035</t>
  </si>
  <si>
    <t>WEST BRIDGEWATER</t>
  </si>
  <si>
    <t>VC6000192036</t>
  </si>
  <si>
    <t>WEST BROOKFIELD</t>
  </si>
  <si>
    <t>VC6000192037</t>
  </si>
  <si>
    <t xml:space="preserve">WEST NEWBURY   </t>
  </si>
  <si>
    <t>VC6000192038</t>
  </si>
  <si>
    <t>WEST SPRINGFIELD</t>
  </si>
  <si>
    <t>VC6000192039</t>
  </si>
  <si>
    <t>WEST STOCKBRIDGE</t>
  </si>
  <si>
    <t>VC6000192040</t>
  </si>
  <si>
    <t xml:space="preserve">WEST TISBURY   </t>
  </si>
  <si>
    <t>VC6000192041</t>
  </si>
  <si>
    <t xml:space="preserve">WESTBOROUGH    </t>
  </si>
  <si>
    <t>VC6000192044</t>
  </si>
  <si>
    <t xml:space="preserve">WESTFIELD      </t>
  </si>
  <si>
    <t>VC6000192045</t>
  </si>
  <si>
    <t xml:space="preserve">WESTFORD       </t>
  </si>
  <si>
    <t>VC6000192046</t>
  </si>
  <si>
    <t xml:space="preserve">WESTHAMPTON    </t>
  </si>
  <si>
    <t>VC6000192048</t>
  </si>
  <si>
    <t xml:space="preserve">WESTMINSTER    </t>
  </si>
  <si>
    <t>VC6000192049</t>
  </si>
  <si>
    <t xml:space="preserve">WESTON         </t>
  </si>
  <si>
    <t>VC6000192050</t>
  </si>
  <si>
    <t xml:space="preserve">WESTPORT       </t>
  </si>
  <si>
    <t>VC6000192051</t>
  </si>
  <si>
    <t xml:space="preserve">WESTWOOD       </t>
  </si>
  <si>
    <t>VC6000192053</t>
  </si>
  <si>
    <t xml:space="preserve">WEYMOUTH       </t>
  </si>
  <si>
    <t>VC6000192055</t>
  </si>
  <si>
    <t xml:space="preserve">WHATELY        </t>
  </si>
  <si>
    <t>VC6000192057</t>
  </si>
  <si>
    <t xml:space="preserve">WHITMAN        </t>
  </si>
  <si>
    <t>VC6000192058</t>
  </si>
  <si>
    <t xml:space="preserve">WILBRAHAM      </t>
  </si>
  <si>
    <t>VC6000192059</t>
  </si>
  <si>
    <t xml:space="preserve">WILLIAMSBURG   </t>
  </si>
  <si>
    <t>VC6000192060</t>
  </si>
  <si>
    <t xml:space="preserve">WILLIAMSTOWN   </t>
  </si>
  <si>
    <t>VC6000192061</t>
  </si>
  <si>
    <t xml:space="preserve">WILMINGTON     </t>
  </si>
  <si>
    <t>VC6000192062</t>
  </si>
  <si>
    <t xml:space="preserve">WINCHENDON     </t>
  </si>
  <si>
    <t>VC6000192063</t>
  </si>
  <si>
    <t xml:space="preserve">WINCHESTER     </t>
  </si>
  <si>
    <t>VC6000192066</t>
  </si>
  <si>
    <t xml:space="preserve">WINDSOR        </t>
  </si>
  <si>
    <t>VC6000192065</t>
  </si>
  <si>
    <t xml:space="preserve">WINTHROP       </t>
  </si>
  <si>
    <t>VC6000192142</t>
  </si>
  <si>
    <t xml:space="preserve">WOBURN         </t>
  </si>
  <si>
    <t>VC6000192146</t>
  </si>
  <si>
    <t xml:space="preserve">WORCESTER      </t>
  </si>
  <si>
    <t>VC6000192067</t>
  </si>
  <si>
    <t xml:space="preserve">WORTHINGTON    </t>
  </si>
  <si>
    <t>VC6000192068</t>
  </si>
  <si>
    <t xml:space="preserve">WRENTHAM       </t>
  </si>
  <si>
    <t>VC6000192069</t>
  </si>
  <si>
    <t xml:space="preserve">YARMOUTH       </t>
  </si>
  <si>
    <t>VC6000186501</t>
  </si>
  <si>
    <t>DEVENS</t>
  </si>
  <si>
    <t>Southfield</t>
  </si>
  <si>
    <t>701</t>
  </si>
  <si>
    <t>VC6000194987</t>
  </si>
  <si>
    <t>ACTON-BOXBOROUGH RSD</t>
  </si>
  <si>
    <t>702</t>
  </si>
  <si>
    <t>VC6000194989</t>
  </si>
  <si>
    <t>ADAMS-CHESHIRE RSD</t>
  </si>
  <si>
    <t>703</t>
  </si>
  <si>
    <t>VC6000194991</t>
  </si>
  <si>
    <t>AMHERST-PELHAM RSD</t>
  </si>
  <si>
    <t>704</t>
  </si>
  <si>
    <t>VC6000194993</t>
  </si>
  <si>
    <t>ASHBURNHAM-WESTMINSTER</t>
  </si>
  <si>
    <t>770</t>
  </si>
  <si>
    <t>VC6000195073</t>
  </si>
  <si>
    <t>ASSABET VALLEY RVSD</t>
  </si>
  <si>
    <t>705</t>
  </si>
  <si>
    <t>VC6000194995</t>
  </si>
  <si>
    <t>ATHOL-ROYALSTON RSD</t>
  </si>
  <si>
    <t>VC0000511800</t>
  </si>
  <si>
    <t>AYER SHIRLEY</t>
  </si>
  <si>
    <t>706</t>
  </si>
  <si>
    <t>VC6000194996</t>
  </si>
  <si>
    <t>BERKSHIRE HILLS RSD</t>
  </si>
  <si>
    <t>707</t>
  </si>
  <si>
    <t>VC6000194998</t>
  </si>
  <si>
    <t>BERLIN BOYLSTON RSD</t>
  </si>
  <si>
    <t>765</t>
  </si>
  <si>
    <t>VC6000195069</t>
  </si>
  <si>
    <t>BLACKSTONE MILLVILLE</t>
  </si>
  <si>
    <t>708</t>
  </si>
  <si>
    <t>VC6000194999</t>
  </si>
  <si>
    <t>BLACKSTONE VALLEY VOC RSD</t>
  </si>
  <si>
    <t>709</t>
  </si>
  <si>
    <t>VC6000195000</t>
  </si>
  <si>
    <t>BLUE HILLS REGIONAL VOCATIONAL</t>
  </si>
  <si>
    <t>710</t>
  </si>
  <si>
    <t>VC6000195001</t>
  </si>
  <si>
    <t>BRIDGEWATER-RAYNHAM RSD</t>
  </si>
  <si>
    <t>810</t>
  </si>
  <si>
    <t>VC6000195094</t>
  </si>
  <si>
    <t>BRISTOL COUNTY AGRICULTURAL</t>
  </si>
  <si>
    <t>771</t>
  </si>
  <si>
    <t>VC6000195074</t>
  </si>
  <si>
    <t>BRISTOL-PLYMOUTH RSD</t>
  </si>
  <si>
    <t>779</t>
  </si>
  <si>
    <t>VC6000195081</t>
  </si>
  <si>
    <t>CAPE COD REGIONAL TECHNICAL</t>
  </si>
  <si>
    <t>712</t>
  </si>
  <si>
    <t>VC6000195002</t>
  </si>
  <si>
    <t>CENTRAL BERKSHIRE RSD</t>
  </si>
  <si>
    <t>632</t>
  </si>
  <si>
    <t>VC6000195072</t>
  </si>
  <si>
    <t>CHESTERFIELD-GOSHEN RSD</t>
  </si>
  <si>
    <t>713</t>
  </si>
  <si>
    <t>VC6000195003</t>
  </si>
  <si>
    <t>CONCORD-CARLISLE RSD</t>
  </si>
  <si>
    <t>714</t>
  </si>
  <si>
    <t>VC6000195005</t>
  </si>
  <si>
    <t>DENNIS-YARMOUTH RSD</t>
  </si>
  <si>
    <t>715</t>
  </si>
  <si>
    <t>VC6000195006</t>
  </si>
  <si>
    <t>DIGHTON-REHOBOTH</t>
  </si>
  <si>
    <t>716</t>
  </si>
  <si>
    <t>VC6000195007</t>
  </si>
  <si>
    <t>DOVER-SHERBORN</t>
  </si>
  <si>
    <t>780</t>
  </si>
  <si>
    <t>VC6000195082</t>
  </si>
  <si>
    <t>DUDLEY CHARLTON RSD</t>
  </si>
  <si>
    <t>788</t>
  </si>
  <si>
    <t>VC6000195092</t>
  </si>
  <si>
    <t>FARMINGTON RIVER RSD</t>
  </si>
  <si>
    <t>782</t>
  </si>
  <si>
    <t>VC6000195084</t>
  </si>
  <si>
    <t>FRANKLIN COUNTY TECHNICAL</t>
  </si>
  <si>
    <t>718</t>
  </si>
  <si>
    <t>VC6000195008</t>
  </si>
  <si>
    <t>FREETOWN LAKEVILLE RSD</t>
  </si>
  <si>
    <t>720</t>
  </si>
  <si>
    <t>VC6000195009</t>
  </si>
  <si>
    <t>FRONTIER REGIONAL SCHOOL</t>
  </si>
  <si>
    <t>721</t>
  </si>
  <si>
    <t>VC6000195010</t>
  </si>
  <si>
    <t>GATEWAY RSD</t>
  </si>
  <si>
    <t>764</t>
  </si>
  <si>
    <t>VC6000195065</t>
  </si>
  <si>
    <t>GILL-MONTAGUE RSD</t>
  </si>
  <si>
    <t>722</t>
  </si>
  <si>
    <t>VC6000195011</t>
  </si>
  <si>
    <t>GREATER FALL RIVER VOCATIONAL</t>
  </si>
  <si>
    <t>723</t>
  </si>
  <si>
    <t>VC6000195014</t>
  </si>
  <si>
    <t>GREATER LAWRENCE RSD</t>
  </si>
  <si>
    <t>767</t>
  </si>
  <si>
    <t>VC6000195071</t>
  </si>
  <si>
    <t>GREATER LOWELL RSD</t>
  </si>
  <si>
    <t>786</t>
  </si>
  <si>
    <t>VC6000195089</t>
  </si>
  <si>
    <t>GREATER NEW BEDFORD RSD</t>
  </si>
  <si>
    <t>772</t>
  </si>
  <si>
    <t>VC6000195075</t>
  </si>
  <si>
    <t>GROTON DUNSTABLE RSD</t>
  </si>
  <si>
    <t>724</t>
  </si>
  <si>
    <t>VC6000195015</t>
  </si>
  <si>
    <t>HAMILTON-WENHAM RSD</t>
  </si>
  <si>
    <t>725</t>
  </si>
  <si>
    <t>VC6000195016</t>
  </si>
  <si>
    <t>HAMPDEN WILBRAHAM RSD</t>
  </si>
  <si>
    <t>726</t>
  </si>
  <si>
    <t>VC6000195018</t>
  </si>
  <si>
    <t>HAMPSHIRE RSD</t>
  </si>
  <si>
    <t>727</t>
  </si>
  <si>
    <t>VC6000195020</t>
  </si>
  <si>
    <t>HAWLEMONT RSD</t>
  </si>
  <si>
    <t>728</t>
  </si>
  <si>
    <t>VC6000195021</t>
  </si>
  <si>
    <t>KING PHILIP RSD</t>
  </si>
  <si>
    <t>729</t>
  </si>
  <si>
    <t>VC6000195023</t>
  </si>
  <si>
    <t>LINCOLN-SUDBURY RSD</t>
  </si>
  <si>
    <t>VC6000188905</t>
  </si>
  <si>
    <t>MANCHESTER ESSEX RSD</t>
  </si>
  <si>
    <t>731</t>
  </si>
  <si>
    <t>VC6000195026</t>
  </si>
  <si>
    <t>MARTHAS VINEYARD RSD</t>
  </si>
  <si>
    <t>732</t>
  </si>
  <si>
    <t>VC6000195027</t>
  </si>
  <si>
    <t>MASCONOMET RSD</t>
  </si>
  <si>
    <t>733</t>
  </si>
  <si>
    <t>VC6000195028</t>
  </si>
  <si>
    <t>MENDON-UPTON RSD</t>
  </si>
  <si>
    <t>781</t>
  </si>
  <si>
    <t>VC6000195083</t>
  </si>
  <si>
    <t>MINUTEMAN SCIENCE &amp; TECHNOLOGY</t>
  </si>
  <si>
    <t>734</t>
  </si>
  <si>
    <t>VC6000195029</t>
  </si>
  <si>
    <t>MOHAWK TRAIL RSD</t>
  </si>
  <si>
    <t>VC0000577732</t>
  </si>
  <si>
    <t>Monomoy Regional School</t>
  </si>
  <si>
    <t>735</t>
  </si>
  <si>
    <t>VC6000195030</t>
  </si>
  <si>
    <t>MONTACHUSETT RSD</t>
  </si>
  <si>
    <t>736</t>
  </si>
  <si>
    <t>VC6000195031</t>
  </si>
  <si>
    <t>MOUNT GREYLOCK RSD</t>
  </si>
  <si>
    <t>737</t>
  </si>
  <si>
    <t>VC6000195033</t>
  </si>
  <si>
    <t>NARRAGANSETT RSD</t>
  </si>
  <si>
    <t>738</t>
  </si>
  <si>
    <t>VC6000195036</t>
  </si>
  <si>
    <t>NASHOBA RSD</t>
  </si>
  <si>
    <t>739</t>
  </si>
  <si>
    <t>VC6000195037</t>
  </si>
  <si>
    <t>NASHOBA VALLEY TECHNICAL</t>
  </si>
  <si>
    <t>776</t>
  </si>
  <si>
    <t>VC6000195079</t>
  </si>
  <si>
    <t>NAUSET RSD</t>
  </si>
  <si>
    <t>787</t>
  </si>
  <si>
    <t>VC6000195091</t>
  </si>
  <si>
    <t>NEW SALEM/WENDELL RSD</t>
  </si>
  <si>
    <t>830</t>
  </si>
  <si>
    <t>VC6000195096</t>
  </si>
  <si>
    <t>NORFOLK COUNTY AGRICULTURAL</t>
  </si>
  <si>
    <t>740</t>
  </si>
  <si>
    <t>VC6000195039</t>
  </si>
  <si>
    <t>NORTH MIDDLESEX RSD</t>
  </si>
  <si>
    <t>783</t>
  </si>
  <si>
    <t>VC6000162377</t>
  </si>
  <si>
    <t>NORTH SHORE RSD</t>
  </si>
  <si>
    <t>741</t>
  </si>
  <si>
    <t>VC6000195040</t>
  </si>
  <si>
    <t>NORTHBOROUGH-SOUTHBOROUGH</t>
  </si>
  <si>
    <t>742</t>
  </si>
  <si>
    <t>VC6000195041</t>
  </si>
  <si>
    <t>NORTHEAST METROPOLITAN RSD</t>
  </si>
  <si>
    <t>743</t>
  </si>
  <si>
    <t>VC6000195042</t>
  </si>
  <si>
    <t>NORTHERN BERKSHIRE VOCATIONAL</t>
  </si>
  <si>
    <t>784</t>
  </si>
  <si>
    <t>VC6000195086</t>
  </si>
  <si>
    <t>OLD COLONY REGIONAL VOC</t>
  </si>
  <si>
    <t>745</t>
  </si>
  <si>
    <t>VC6000195043</t>
  </si>
  <si>
    <t>OLD ROCHESTER RSD</t>
  </si>
  <si>
    <t>773</t>
  </si>
  <si>
    <t>VC6000195076</t>
  </si>
  <si>
    <t>PATHFINDER REGIONAL VOCATIONAL</t>
  </si>
  <si>
    <t>746</t>
  </si>
  <si>
    <t>VC6000195044</t>
  </si>
  <si>
    <t>PENTUCKET RSD</t>
  </si>
  <si>
    <t>747</t>
  </si>
  <si>
    <t>VC6000195046</t>
  </si>
  <si>
    <t>PIONEER VALLEY RSD</t>
  </si>
  <si>
    <t>749</t>
  </si>
  <si>
    <t>VC6000195047</t>
  </si>
  <si>
    <t>QUABBIN RSD</t>
  </si>
  <si>
    <t>750</t>
  </si>
  <si>
    <t>VC6000195050</t>
  </si>
  <si>
    <t>QUABOAG RSD</t>
  </si>
  <si>
    <t>730</t>
  </si>
  <si>
    <t>VC6000195024</t>
  </si>
  <si>
    <t>RALPH C MAHAR RSD</t>
  </si>
  <si>
    <t>751</t>
  </si>
  <si>
    <t>VC6000195051</t>
  </si>
  <si>
    <t>SHAWSHEEN VALLEY TECHNICAL</t>
  </si>
  <si>
    <t>752</t>
  </si>
  <si>
    <t>VC6000195052</t>
  </si>
  <si>
    <t>SILVER LAKE RSD</t>
  </si>
  <si>
    <t>VC0000538035</t>
  </si>
  <si>
    <t>SOMERSET BERKLEY</t>
  </si>
  <si>
    <t>778</t>
  </si>
  <si>
    <t>VC6000195080</t>
  </si>
  <si>
    <t>SOUTH MIDDLESEX RSD</t>
  </si>
  <si>
    <t>753</t>
  </si>
  <si>
    <t>VC6000195053</t>
  </si>
  <si>
    <t>SOUTH SHORE VOCATIONAL</t>
  </si>
  <si>
    <t>754</t>
  </si>
  <si>
    <t>VC6000195054</t>
  </si>
  <si>
    <t>SOUTHEASTERN RSD</t>
  </si>
  <si>
    <t>755</t>
  </si>
  <si>
    <t>VC6000195055</t>
  </si>
  <si>
    <t>SOUTHERN BERKSHIRE RSD</t>
  </si>
  <si>
    <t>762</t>
  </si>
  <si>
    <t>VC6000195062</t>
  </si>
  <si>
    <t>SOUTHERN WORCESTER COUNTY</t>
  </si>
  <si>
    <t>766</t>
  </si>
  <si>
    <t>VC6000195070</t>
  </si>
  <si>
    <t>SOUTHWICK-TOLLAND RSD</t>
  </si>
  <si>
    <t>756</t>
  </si>
  <si>
    <t>VC6000195057</t>
  </si>
  <si>
    <t>SPENCER-EAST BROOKFIELD</t>
  </si>
  <si>
    <t>757</t>
  </si>
  <si>
    <t>VC6000195058</t>
  </si>
  <si>
    <t>TANTASQUA RSD</t>
  </si>
  <si>
    <t>785</t>
  </si>
  <si>
    <t>VC6000195087</t>
  </si>
  <si>
    <t>TRI-COUNTY REGIONAL VOCATIONAL</t>
  </si>
  <si>
    <t>763</t>
  </si>
  <si>
    <t>VC6000195064</t>
  </si>
  <si>
    <t>TRITON RSD</t>
  </si>
  <si>
    <t>789</t>
  </si>
  <si>
    <t>VC6000195093</t>
  </si>
  <si>
    <t>UP ISLAND RSD</t>
  </si>
  <si>
    <t>758</t>
  </si>
  <si>
    <t>VC6000195059</t>
  </si>
  <si>
    <t>UPPER CAPE COD RSD</t>
  </si>
  <si>
    <t>759</t>
  </si>
  <si>
    <t>VC6000195060</t>
  </si>
  <si>
    <t>WACHUSETTS RSD</t>
  </si>
  <si>
    <t>761</t>
  </si>
  <si>
    <t>VC6000195061</t>
  </si>
  <si>
    <t>WHITMAN HANSON RSD</t>
  </si>
  <si>
    <t>774</t>
  </si>
  <si>
    <t>VC6000195077</t>
  </si>
  <si>
    <t>WHITTER REGIONAL VOC TECH</t>
  </si>
  <si>
    <t>VC6000192723</t>
  </si>
  <si>
    <t>Suffolk County Retire</t>
  </si>
  <si>
    <t>VC0000683905</t>
  </si>
  <si>
    <t>MAVA</t>
  </si>
  <si>
    <t>VC0000734071</t>
  </si>
  <si>
    <t>TECCA</t>
  </si>
  <si>
    <t>Total</t>
  </si>
  <si>
    <t>LEA</t>
  </si>
  <si>
    <t>VC0000546618</t>
  </si>
  <si>
    <t>Alma Del Mar CS</t>
  </si>
  <si>
    <t>VC6000244691</t>
  </si>
  <si>
    <t>EXCEL ACADEMY</t>
  </si>
  <si>
    <t>VC6000181650</t>
  </si>
  <si>
    <t>ACADEMY OF THE PACIFIC</t>
  </si>
  <si>
    <t>VC6000235268</t>
  </si>
  <si>
    <t>FOUR RIVERS</t>
  </si>
  <si>
    <t>VC6000246485</t>
  </si>
  <si>
    <t>BERKSHIRE ARTS &amp; TECH</t>
  </si>
  <si>
    <t>VC6000237205</t>
  </si>
  <si>
    <t>BOSTON PREPARATORY</t>
  </si>
  <si>
    <t>VC0000546498</t>
  </si>
  <si>
    <t>Bridge Boston CS</t>
  </si>
  <si>
    <t>VC6000189786</t>
  </si>
  <si>
    <t>CHRISTA MCAULIFFE REG'L</t>
  </si>
  <si>
    <t>VC6000190485</t>
  </si>
  <si>
    <t>Helen Y Davis</t>
  </si>
  <si>
    <t>VC6000182073</t>
  </si>
  <si>
    <t>BENJAMIN BANNEKER</t>
  </si>
  <si>
    <t>VC0000550018</t>
  </si>
  <si>
    <t>Community Day CS - Riverside</t>
  </si>
  <si>
    <t>VC6000189753</t>
  </si>
  <si>
    <t>EDWARD BROOKE</t>
  </si>
  <si>
    <t>VC6000237973</t>
  </si>
  <si>
    <t>KIPP ACADEMY LYNN</t>
  </si>
  <si>
    <t>VC6000306988</t>
  </si>
  <si>
    <t>ADVANCED MATH &amp; SCIENCE</t>
  </si>
  <si>
    <t>VC0000550028</t>
  </si>
  <si>
    <t>Community Day CS - South</t>
  </si>
  <si>
    <t>VC6000190146</t>
  </si>
  <si>
    <t>CAPE COD LIGHTHOUSE</t>
  </si>
  <si>
    <t>VC6000182149</t>
  </si>
  <si>
    <t>Innovation Academy</t>
  </si>
  <si>
    <t>VC6000307227</t>
  </si>
  <si>
    <t>COMM CHARTER CAMBRIDGE</t>
  </si>
  <si>
    <t>VC6000181843</t>
  </si>
  <si>
    <t>CITY ON A HILL</t>
  </si>
  <si>
    <t>VC6000189729</t>
  </si>
  <si>
    <t>CODMAN ACADEMY</t>
  </si>
  <si>
    <t>VC6000185936</t>
  </si>
  <si>
    <t>CONSERVATORY LAB</t>
  </si>
  <si>
    <t>VC6000181392</t>
  </si>
  <si>
    <t>COMMUNITY DAY</t>
  </si>
  <si>
    <t>VC6000181490</t>
  </si>
  <si>
    <t>SABIS INTERNATIONAL</t>
  </si>
  <si>
    <t>VC0000549165</t>
  </si>
  <si>
    <t>Edward W. Brooke 2 CS</t>
  </si>
  <si>
    <t>VC6000182032</t>
  </si>
  <si>
    <t>NEIGHBORHOOD HOUSE</t>
  </si>
  <si>
    <t>VC6000186162</t>
  </si>
  <si>
    <t>ABBY KELLEY FOSTER</t>
  </si>
  <si>
    <t>VC6000186153</t>
  </si>
  <si>
    <t>FOXBORO REG'L</t>
  </si>
  <si>
    <t>VC6000181823</t>
  </si>
  <si>
    <t>BENJAMIN FRANKLIN CLASS</t>
  </si>
  <si>
    <t>VC6000185891</t>
  </si>
  <si>
    <t>BOSTON COLLEGIATE</t>
  </si>
  <si>
    <t>VC6000181849</t>
  </si>
  <si>
    <t>HILLTOWN COOPERATIVE</t>
  </si>
  <si>
    <t>VC6000189756</t>
  </si>
  <si>
    <t>HOLYOKE COMMUNITY</t>
  </si>
  <si>
    <t>VC6000182258</t>
  </si>
  <si>
    <t>LAWRENCE FAMILY DEVELOP</t>
  </si>
  <si>
    <t>VC6000067658</t>
  </si>
  <si>
    <t>HILL VIEW MONTESSORI</t>
  </si>
  <si>
    <t>VC6000187218</t>
  </si>
  <si>
    <t>LOWELL COMMUNITY</t>
  </si>
  <si>
    <t>VC0000571755</t>
  </si>
  <si>
    <t>Edward Brooke Charter School 3</t>
  </si>
  <si>
    <t>VC6000181847</t>
  </si>
  <si>
    <t>LOWELL MIDDLESEX ACADEMY</t>
  </si>
  <si>
    <t>VC0000553212</t>
  </si>
  <si>
    <t>KIPP Academy Boston CS</t>
  </si>
  <si>
    <t>VC6000181784</t>
  </si>
  <si>
    <t>MARBLEHEAD COMMUNITY</t>
  </si>
  <si>
    <t>VC6000181634</t>
  </si>
  <si>
    <t>MARTHA'S VINEYARD</t>
  </si>
  <si>
    <t>VC6000187112</t>
  </si>
  <si>
    <t>Match Community Day CS</t>
  </si>
  <si>
    <t>VC6000186087</t>
  </si>
  <si>
    <t>MYSTIC VALLEY REG'L</t>
  </si>
  <si>
    <t>VC6000189774</t>
  </si>
  <si>
    <t>Sizer School</t>
  </si>
  <si>
    <t>VC0000400784</t>
  </si>
  <si>
    <t>Dorchester Collegiate</t>
  </si>
  <si>
    <t>VC6000182144</t>
  </si>
  <si>
    <t>FRANCIS W. PARKER</t>
  </si>
  <si>
    <t>VC6000182999</t>
  </si>
  <si>
    <t>PIONEER VALLEY ARTS</t>
  </si>
  <si>
    <t>VC6000182082</t>
  </si>
  <si>
    <t>RENAISSANCE</t>
  </si>
  <si>
    <t>VC6000187184</t>
  </si>
  <si>
    <t>RIVER VALLEY</t>
  </si>
  <si>
    <t>VC6000185859</t>
  </si>
  <si>
    <t>RISING TIDE</t>
  </si>
  <si>
    <t>VC6000185928</t>
  </si>
  <si>
    <t>ROXBURY PREPARATORY</t>
  </si>
  <si>
    <t>VC6000233570</t>
  </si>
  <si>
    <t>SALEM ACADEMY</t>
  </si>
  <si>
    <t>VC6000183109</t>
  </si>
  <si>
    <t>SEVEN HILLS</t>
  </si>
  <si>
    <t>VC6000182989</t>
  </si>
  <si>
    <t>PROSPECT HILL ACADEMY</t>
  </si>
  <si>
    <t>VC6000181836</t>
  </si>
  <si>
    <t>SOUTH SHORE</t>
  </si>
  <si>
    <t>VC6000185821</t>
  </si>
  <si>
    <t>STURGIS</t>
  </si>
  <si>
    <t>VC6000181845</t>
  </si>
  <si>
    <t>ATLANTIS</t>
  </si>
  <si>
    <t>VC0000192497</t>
  </si>
  <si>
    <t>Martin Luther King</t>
  </si>
  <si>
    <t>VC0000194828</t>
  </si>
  <si>
    <t>Phoenix Academy</t>
  </si>
  <si>
    <t>VC0000282719</t>
  </si>
  <si>
    <t>Pioneer Charter Science</t>
  </si>
  <si>
    <t>VC0000270629</t>
  </si>
  <si>
    <t>Global Learning</t>
  </si>
  <si>
    <t>VC0000334763</t>
  </si>
  <si>
    <t>Pioneer Valley Chinese</t>
  </si>
  <si>
    <t>VC0000546960</t>
  </si>
  <si>
    <t>Veritas Preparatory CS</t>
  </si>
  <si>
    <t>VC0000401908</t>
  </si>
  <si>
    <t>Hampden CS Science</t>
  </si>
  <si>
    <t>VC0000615618</t>
  </si>
  <si>
    <t xml:space="preserve">PAULO FREIRE SOCIAL JUSTICE </t>
  </si>
  <si>
    <t>VC0000607947</t>
  </si>
  <si>
    <t xml:space="preserve">BAYSTATE ACADEMY </t>
  </si>
  <si>
    <t>VC0000626033</t>
  </si>
  <si>
    <t xml:space="preserve">LOWELL COLLEGIATE </t>
  </si>
  <si>
    <t>VC0000663070</t>
  </si>
  <si>
    <t>CITY ON A HILL - II</t>
  </si>
  <si>
    <t>VC0000657874</t>
  </si>
  <si>
    <t>PIONEER CHARTER SCHOOL II</t>
  </si>
  <si>
    <t>VC0000663075</t>
  </si>
  <si>
    <t>City on a Hill New Bedford</t>
  </si>
  <si>
    <t>VC0000728344</t>
  </si>
  <si>
    <t>Phoenix Academy Springfield</t>
  </si>
  <si>
    <t>VC0000723940</t>
  </si>
  <si>
    <t>Argosy Collegiate</t>
  </si>
  <si>
    <t>Sum of Negatives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</si>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</sst>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28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sz val="9"/>
      <color indexed="9"/>
      <name val="Geneva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color theme="1"/>
      <name val="Arial"/>
      <family val="2"/>
    </font>
    <font>
      <sz val="12"/>
      <name val="Calibri"/>
      <family val="2"/>
    </font>
    <font>
      <sz val="14"/>
      <name val="Times New Roman"/>
      <family val="1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6">
    <xf numFmtId="0" fontId="0" fillId="0" borderId="0"/>
    <xf numFmtId="0" fontId="4" fillId="0" borderId="0"/>
    <xf numFmtId="0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3" applyNumberFormat="0" applyAlignment="0" applyProtection="0"/>
    <xf numFmtId="0" fontId="10" fillId="17" borderId="4" applyNumberFormat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>
      <protection locked="0"/>
    </xf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3" applyNumberFormat="0" applyAlignment="0" applyProtection="0"/>
    <xf numFmtId="0" fontId="20" fillId="0" borderId="8" applyNumberFormat="0" applyFill="0" applyAlignment="0" applyProtection="0"/>
    <xf numFmtId="0" fontId="21" fillId="7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2" fillId="0" borderId="0"/>
    <xf numFmtId="0" fontId="4" fillId="0" borderId="0"/>
    <xf numFmtId="0" fontId="1" fillId="0" borderId="0"/>
    <xf numFmtId="0" fontId="22" fillId="0" borderId="0"/>
    <xf numFmtId="0" fontId="23" fillId="0" borderId="0"/>
    <xf numFmtId="0" fontId="24" fillId="4" borderId="2" applyNumberFormat="0" applyFont="0" applyAlignment="0" applyProtection="0"/>
    <xf numFmtId="0" fontId="25" fillId="16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Fill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8" fontId="0" fillId="0" borderId="0" xfId="0" applyNumberFormat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164" fontId="2" fillId="0" borderId="0" xfId="0" applyNumberFormat="1" applyFont="1" applyAlignment="1" applyProtection="1">
      <alignment horizontal="left"/>
    </xf>
    <xf numFmtId="38" fontId="0" fillId="0" borderId="0" xfId="0" applyNumberFormat="1"/>
    <xf numFmtId="3" fontId="0" fillId="0" borderId="0" xfId="0" applyNumberFormat="1"/>
    <xf numFmtId="0" fontId="3" fillId="0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/>
    <xf numFmtId="164" fontId="4" fillId="0" borderId="0" xfId="0" applyNumberFormat="1" applyFont="1" applyAlignment="1" applyProtection="1">
      <alignment horizontal="left"/>
    </xf>
    <xf numFmtId="49" fontId="0" fillId="0" borderId="0" xfId="0" applyNumberFormat="1" applyFont="1"/>
    <xf numFmtId="164" fontId="2" fillId="0" borderId="0" xfId="1" applyNumberFormat="1" applyFont="1" applyAlignment="1" applyProtection="1">
      <alignment horizontal="left"/>
    </xf>
    <xf numFmtId="0" fontId="5" fillId="0" borderId="2" xfId="2" applyFont="1" applyFill="1" applyBorder="1" applyAlignment="1">
      <alignment wrapText="1"/>
    </xf>
    <xf numFmtId="0" fontId="5" fillId="0" borderId="0" xfId="2" applyFont="1" applyFill="1" applyBorder="1" applyAlignment="1">
      <alignment wrapText="1"/>
    </xf>
    <xf numFmtId="3" fontId="2" fillId="0" borderId="0" xfId="0" applyNumberFormat="1" applyFont="1"/>
    <xf numFmtId="0" fontId="2" fillId="0" borderId="0" xfId="0" applyFont="1"/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</cellXfs>
  <cellStyles count="5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" xfId="31"/>
    <cellStyle name="Currency 2" xfId="32"/>
    <cellStyle name="Default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14" xfId="43"/>
    <cellStyle name="Normal 2" xfId="44"/>
    <cellStyle name="Normal 2 2" xfId="45"/>
    <cellStyle name="Normal 3" xfId="46"/>
    <cellStyle name="Normal 4" xfId="47"/>
    <cellStyle name="Normal 5" xfId="48"/>
    <cellStyle name="Normal 6" xfId="49"/>
    <cellStyle name="Normal 7" xfId="50"/>
    <cellStyle name="Normal_School Choice Receiving" xfId="2"/>
    <cellStyle name="Normal_Summary" xfId="1"/>
    <cellStyle name="Note 2" xfId="51"/>
    <cellStyle name="Output 2" xfId="52"/>
    <cellStyle name="Title 2" xfId="53"/>
    <cellStyle name="Total 2" xfId="54"/>
    <cellStyle name="Warning Text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externalLink" Target="externalLinks/externalLink1.xml"/>
  <Relationship Id="rId4" Type="http://schemas.openxmlformats.org/officeDocument/2006/relationships/externalLink" Target="externalLinks/externalLink2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  <Relationship Id="rId8" Type="http://schemas.openxmlformats.org/officeDocument/2006/relationships/calcChain" Target="calcChain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File2/hbl$/A%20-%20Doe/Fy1997/97%20-%20FINAL%20calc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My%20Documents/A%20-%20Charter/FY%202015/Q2b/15%20-%20Q2b%20%20DOR.xlsm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ALC"/>
      <sheetName val="Rates"/>
      <sheetName val="adjustment, June 98"/>
      <sheetName val="charterinfo"/>
      <sheetName val="Lea-Grade"/>
      <sheetName val="pivot-cha detai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des"/>
      <sheetName val="distDOR"/>
      <sheetName val="chaDOR"/>
      <sheetName val="districtpay"/>
      <sheetName val="charterpay"/>
      <sheetName val="paylkup"/>
      <sheetName val="d_pay_new1"/>
    </sheetNames>
    <sheetDataSet>
      <sheetData sheetId="0"/>
      <sheetData sheetId="1"/>
      <sheetData sheetId="2"/>
      <sheetData sheetId="3"/>
      <sheetData sheetId="4">
        <row r="10">
          <cell r="A10">
            <v>1</v>
          </cell>
          <cell r="B10" t="str">
            <v>ABINGTON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L10">
            <v>0</v>
          </cell>
          <cell r="M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I10" t="str">
            <v/>
          </cell>
          <cell r="AJ10" t="str">
            <v/>
          </cell>
          <cell r="BJ10">
            <v>-1</v>
          </cell>
        </row>
        <row r="11">
          <cell r="A11">
            <v>2</v>
          </cell>
          <cell r="B11" t="str">
            <v>ACTON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L11">
            <v>0</v>
          </cell>
          <cell r="M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BJ11">
            <v>-2</v>
          </cell>
        </row>
        <row r="12">
          <cell r="A12">
            <v>3</v>
          </cell>
          <cell r="B12" t="str">
            <v>ACUSHNET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BJ12">
            <v>-3</v>
          </cell>
        </row>
        <row r="13">
          <cell r="A13">
            <v>4</v>
          </cell>
          <cell r="B13" t="str">
            <v>ADAMS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BJ13">
            <v>-4</v>
          </cell>
        </row>
        <row r="14">
          <cell r="A14">
            <v>5</v>
          </cell>
          <cell r="B14" t="str">
            <v>AGAWAM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M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BJ14">
            <v>-5</v>
          </cell>
        </row>
        <row r="15">
          <cell r="A15">
            <v>6</v>
          </cell>
          <cell r="B15" t="str">
            <v>ALFORD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L15">
            <v>0</v>
          </cell>
          <cell r="M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BJ15">
            <v>-6</v>
          </cell>
        </row>
        <row r="16">
          <cell r="A16">
            <v>7</v>
          </cell>
          <cell r="B16" t="str">
            <v>AMESBURY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BJ16">
            <v>-7</v>
          </cell>
        </row>
        <row r="17">
          <cell r="A17">
            <v>8</v>
          </cell>
          <cell r="B17" t="str">
            <v>AMHERST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L17">
            <v>0</v>
          </cell>
          <cell r="M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BJ17">
            <v>-8</v>
          </cell>
        </row>
        <row r="18">
          <cell r="A18">
            <v>9</v>
          </cell>
          <cell r="B18" t="str">
            <v>ANDOVER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L18">
            <v>0</v>
          </cell>
          <cell r="M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BJ18">
            <v>-9</v>
          </cell>
        </row>
        <row r="19">
          <cell r="A19">
            <v>10</v>
          </cell>
          <cell r="B19" t="str">
            <v>ARLINGTON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BJ19">
            <v>-10</v>
          </cell>
        </row>
        <row r="20">
          <cell r="A20">
            <v>11</v>
          </cell>
          <cell r="B20" t="str">
            <v>ASHBURNHAM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L20">
            <v>0</v>
          </cell>
          <cell r="M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BJ20">
            <v>-11</v>
          </cell>
        </row>
        <row r="21">
          <cell r="A21">
            <v>12</v>
          </cell>
          <cell r="B21" t="str">
            <v>ASHBY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L21">
            <v>0</v>
          </cell>
          <cell r="M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BJ21">
            <v>-12</v>
          </cell>
        </row>
        <row r="22">
          <cell r="A22">
            <v>13</v>
          </cell>
          <cell r="B22" t="str">
            <v>ASHFIELD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BJ22">
            <v>-13</v>
          </cell>
        </row>
        <row r="23">
          <cell r="A23">
            <v>14</v>
          </cell>
          <cell r="B23" t="str">
            <v>ASHLAND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L23">
            <v>0</v>
          </cell>
          <cell r="M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BJ23">
            <v>-14</v>
          </cell>
        </row>
        <row r="24">
          <cell r="A24">
            <v>15</v>
          </cell>
          <cell r="B24" t="str">
            <v>ATHOL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L24">
            <v>0</v>
          </cell>
          <cell r="M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BJ24">
            <v>-15</v>
          </cell>
        </row>
        <row r="25">
          <cell r="A25">
            <v>16</v>
          </cell>
          <cell r="B25" t="str">
            <v>ATTLEBORO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L25">
            <v>0</v>
          </cell>
          <cell r="M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BJ25">
            <v>-16</v>
          </cell>
        </row>
        <row r="26">
          <cell r="A26">
            <v>17</v>
          </cell>
          <cell r="B26" t="str">
            <v>AUBURN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BJ26">
            <v>-17</v>
          </cell>
        </row>
        <row r="27">
          <cell r="A27">
            <v>18</v>
          </cell>
          <cell r="B27" t="str">
            <v>AVON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BJ27">
            <v>-18</v>
          </cell>
        </row>
        <row r="28">
          <cell r="A28">
            <v>19</v>
          </cell>
          <cell r="B28" t="str">
            <v>AYER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BJ28">
            <v>-19</v>
          </cell>
        </row>
        <row r="29">
          <cell r="A29">
            <v>20</v>
          </cell>
          <cell r="B29" t="str">
            <v>BARNSTABLE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L29">
            <v>0</v>
          </cell>
          <cell r="M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BJ29">
            <v>-20</v>
          </cell>
        </row>
        <row r="30">
          <cell r="A30">
            <v>21</v>
          </cell>
          <cell r="B30" t="str">
            <v>BARRE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BJ30">
            <v>-21</v>
          </cell>
        </row>
        <row r="31">
          <cell r="A31">
            <v>22</v>
          </cell>
          <cell r="B31" t="str">
            <v>BECKET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L31">
            <v>0</v>
          </cell>
          <cell r="M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BJ31">
            <v>-22</v>
          </cell>
        </row>
        <row r="32">
          <cell r="A32">
            <v>23</v>
          </cell>
          <cell r="B32" t="str">
            <v>BEDFORD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L32">
            <v>0</v>
          </cell>
          <cell r="M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BJ32">
            <v>-23</v>
          </cell>
        </row>
        <row r="33">
          <cell r="A33">
            <v>24</v>
          </cell>
          <cell r="B33" t="str">
            <v>BELCHERTOWN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BJ33">
            <v>-24</v>
          </cell>
        </row>
        <row r="34">
          <cell r="A34">
            <v>25</v>
          </cell>
          <cell r="B34" t="str">
            <v>BELLINGHAM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L34">
            <v>0</v>
          </cell>
          <cell r="M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BJ34">
            <v>-25</v>
          </cell>
        </row>
        <row r="35">
          <cell r="A35">
            <v>26</v>
          </cell>
          <cell r="B35" t="str">
            <v>BELMONT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L35">
            <v>0</v>
          </cell>
          <cell r="M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BJ35">
            <v>-26</v>
          </cell>
        </row>
        <row r="36">
          <cell r="A36">
            <v>27</v>
          </cell>
          <cell r="B36" t="str">
            <v>BERKLEY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L36">
            <v>0</v>
          </cell>
          <cell r="M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BJ36">
            <v>-27</v>
          </cell>
        </row>
        <row r="37">
          <cell r="A37">
            <v>28</v>
          </cell>
          <cell r="B37" t="str">
            <v>BERLIN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L37">
            <v>0</v>
          </cell>
          <cell r="M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BJ37">
            <v>-28</v>
          </cell>
        </row>
        <row r="38">
          <cell r="A38">
            <v>29</v>
          </cell>
          <cell r="B38" t="str">
            <v>BERNARDSTON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L38">
            <v>0</v>
          </cell>
          <cell r="M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BJ38">
            <v>-29</v>
          </cell>
        </row>
        <row r="39">
          <cell r="A39">
            <v>30</v>
          </cell>
          <cell r="B39" t="str">
            <v>BEVERLY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L39">
            <v>0</v>
          </cell>
          <cell r="M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BJ39">
            <v>-30</v>
          </cell>
        </row>
        <row r="40">
          <cell r="A40">
            <v>31</v>
          </cell>
          <cell r="B40" t="str">
            <v>BILLERICA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L40">
            <v>0</v>
          </cell>
          <cell r="M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BJ40">
            <v>-31</v>
          </cell>
        </row>
        <row r="41">
          <cell r="A41">
            <v>32</v>
          </cell>
          <cell r="B41" t="str">
            <v>BLACKSTONE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L41">
            <v>0</v>
          </cell>
          <cell r="M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BJ41">
            <v>-32</v>
          </cell>
        </row>
        <row r="42">
          <cell r="A42">
            <v>33</v>
          </cell>
          <cell r="B42" t="str">
            <v>BLANDFORD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L42">
            <v>0</v>
          </cell>
          <cell r="M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BJ42">
            <v>-33</v>
          </cell>
        </row>
        <row r="43">
          <cell r="A43">
            <v>34</v>
          </cell>
          <cell r="B43" t="str">
            <v>BOLTON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L43">
            <v>0</v>
          </cell>
          <cell r="M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BJ43">
            <v>-34</v>
          </cell>
        </row>
        <row r="44">
          <cell r="A44">
            <v>35</v>
          </cell>
          <cell r="B44" t="str">
            <v>BOSTON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L44">
            <v>0</v>
          </cell>
          <cell r="M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BJ44">
            <v>-35</v>
          </cell>
        </row>
        <row r="45">
          <cell r="A45">
            <v>36</v>
          </cell>
          <cell r="B45" t="str">
            <v>BOURNE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L45">
            <v>0</v>
          </cell>
          <cell r="M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BJ45">
            <v>-36</v>
          </cell>
        </row>
        <row r="46">
          <cell r="A46">
            <v>37</v>
          </cell>
          <cell r="B46" t="str">
            <v>BOXBOROUGH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L46">
            <v>0</v>
          </cell>
          <cell r="M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BJ46">
            <v>-37</v>
          </cell>
        </row>
        <row r="47">
          <cell r="A47">
            <v>38</v>
          </cell>
          <cell r="B47" t="str">
            <v>BOXFORD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L47">
            <v>0</v>
          </cell>
          <cell r="M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BJ47">
            <v>-38</v>
          </cell>
        </row>
        <row r="48">
          <cell r="A48">
            <v>39</v>
          </cell>
          <cell r="B48" t="str">
            <v>BOYLSTON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L48">
            <v>0</v>
          </cell>
          <cell r="M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BJ48">
            <v>-39</v>
          </cell>
        </row>
        <row r="49">
          <cell r="A49">
            <v>40</v>
          </cell>
          <cell r="B49" t="str">
            <v>BRAINTREE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L49">
            <v>0</v>
          </cell>
          <cell r="M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BJ49">
            <v>-40</v>
          </cell>
        </row>
        <row r="50">
          <cell r="A50">
            <v>41</v>
          </cell>
          <cell r="B50" t="str">
            <v>BREWSTER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L50">
            <v>0</v>
          </cell>
          <cell r="M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BJ50">
            <v>-41</v>
          </cell>
        </row>
        <row r="51">
          <cell r="A51">
            <v>42</v>
          </cell>
          <cell r="B51" t="str">
            <v>BRIDGEWATER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L51">
            <v>0</v>
          </cell>
          <cell r="M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BJ51">
            <v>-42</v>
          </cell>
        </row>
        <row r="52">
          <cell r="A52">
            <v>43</v>
          </cell>
          <cell r="B52" t="str">
            <v>BRIMFIELD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L52">
            <v>0</v>
          </cell>
          <cell r="M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BJ52">
            <v>-43</v>
          </cell>
        </row>
        <row r="53">
          <cell r="A53">
            <v>44</v>
          </cell>
          <cell r="B53" t="str">
            <v>BROCKTON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L53">
            <v>0</v>
          </cell>
          <cell r="M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BJ53">
            <v>-44</v>
          </cell>
        </row>
        <row r="54">
          <cell r="A54">
            <v>45</v>
          </cell>
          <cell r="B54" t="str">
            <v>BROOKFIELD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L54">
            <v>0</v>
          </cell>
          <cell r="M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BJ54">
            <v>-45</v>
          </cell>
        </row>
        <row r="55">
          <cell r="A55">
            <v>46</v>
          </cell>
          <cell r="B55" t="str">
            <v>BROOKLINE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L55">
            <v>0</v>
          </cell>
          <cell r="M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BJ55">
            <v>-46</v>
          </cell>
        </row>
        <row r="56">
          <cell r="A56">
            <v>47</v>
          </cell>
          <cell r="B56" t="str">
            <v>BUCKLAND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L56">
            <v>0</v>
          </cell>
          <cell r="M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BJ56">
            <v>-47</v>
          </cell>
        </row>
        <row r="57">
          <cell r="A57">
            <v>48</v>
          </cell>
          <cell r="B57" t="str">
            <v>BURLINGTON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L57">
            <v>0</v>
          </cell>
          <cell r="M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BJ57">
            <v>-48</v>
          </cell>
        </row>
        <row r="58">
          <cell r="A58">
            <v>49</v>
          </cell>
          <cell r="B58" t="str">
            <v>CAMBRIDGE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L58">
            <v>0</v>
          </cell>
          <cell r="M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BJ58">
            <v>-49</v>
          </cell>
        </row>
        <row r="59">
          <cell r="A59">
            <v>50</v>
          </cell>
          <cell r="B59" t="str">
            <v>CANTON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M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BJ59">
            <v>-50</v>
          </cell>
        </row>
        <row r="60">
          <cell r="A60">
            <v>51</v>
          </cell>
          <cell r="B60" t="str">
            <v>CARLISLE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L60">
            <v>0</v>
          </cell>
          <cell r="M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BJ60">
            <v>-51</v>
          </cell>
        </row>
        <row r="61">
          <cell r="A61">
            <v>52</v>
          </cell>
          <cell r="B61" t="str">
            <v>CARVER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M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BJ61">
            <v>-52</v>
          </cell>
        </row>
        <row r="62">
          <cell r="A62">
            <v>53</v>
          </cell>
          <cell r="B62" t="str">
            <v>CHARLEMONT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L62">
            <v>0</v>
          </cell>
          <cell r="M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BJ62">
            <v>-53</v>
          </cell>
        </row>
        <row r="63">
          <cell r="A63">
            <v>54</v>
          </cell>
          <cell r="B63" t="str">
            <v>CHARLTON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L63">
            <v>0</v>
          </cell>
          <cell r="M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BJ63">
            <v>-54</v>
          </cell>
        </row>
        <row r="64">
          <cell r="A64">
            <v>55</v>
          </cell>
          <cell r="B64" t="str">
            <v>CHATHAM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L64">
            <v>0</v>
          </cell>
          <cell r="M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BJ64">
            <v>-55</v>
          </cell>
        </row>
        <row r="65">
          <cell r="A65">
            <v>56</v>
          </cell>
          <cell r="B65" t="str">
            <v>CHELMSFORD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L65">
            <v>0</v>
          </cell>
          <cell r="M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BJ65">
            <v>-56</v>
          </cell>
        </row>
        <row r="66">
          <cell r="A66">
            <v>57</v>
          </cell>
          <cell r="B66" t="str">
            <v>CHELSEA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L66">
            <v>0</v>
          </cell>
          <cell r="M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BJ66">
            <v>-57</v>
          </cell>
        </row>
        <row r="67">
          <cell r="A67">
            <v>58</v>
          </cell>
          <cell r="B67" t="str">
            <v>CHESHIRE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L67">
            <v>0</v>
          </cell>
          <cell r="M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BJ67">
            <v>-58</v>
          </cell>
        </row>
        <row r="68">
          <cell r="A68">
            <v>59</v>
          </cell>
          <cell r="B68" t="str">
            <v>CHESTER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L68">
            <v>0</v>
          </cell>
          <cell r="M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BJ68">
            <v>-59</v>
          </cell>
        </row>
        <row r="69">
          <cell r="A69">
            <v>60</v>
          </cell>
          <cell r="B69" t="str">
            <v>CHESTERFIELD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L69">
            <v>0</v>
          </cell>
          <cell r="M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BJ69">
            <v>-60</v>
          </cell>
        </row>
        <row r="70">
          <cell r="A70">
            <v>61</v>
          </cell>
          <cell r="B70" t="str">
            <v>CHICOPEE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L70">
            <v>0</v>
          </cell>
          <cell r="M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BJ70">
            <v>-61</v>
          </cell>
        </row>
        <row r="71">
          <cell r="A71">
            <v>62</v>
          </cell>
          <cell r="B71" t="str">
            <v>CHILMARK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L71">
            <v>0</v>
          </cell>
          <cell r="M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BJ71">
            <v>-62</v>
          </cell>
        </row>
        <row r="72">
          <cell r="A72">
            <v>63</v>
          </cell>
          <cell r="B72" t="str">
            <v>CLARKSBURG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L72">
            <v>0</v>
          </cell>
          <cell r="M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BJ72">
            <v>-63</v>
          </cell>
        </row>
        <row r="73">
          <cell r="A73">
            <v>64</v>
          </cell>
          <cell r="B73" t="str">
            <v>CLINTON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M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BJ73">
            <v>-64</v>
          </cell>
        </row>
        <row r="74">
          <cell r="A74">
            <v>65</v>
          </cell>
          <cell r="B74" t="str">
            <v>COHASSET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M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BJ74">
            <v>-65</v>
          </cell>
        </row>
        <row r="75">
          <cell r="A75">
            <v>66</v>
          </cell>
          <cell r="B75" t="str">
            <v>COLRAIN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L75">
            <v>0</v>
          </cell>
          <cell r="M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BJ75">
            <v>-66</v>
          </cell>
        </row>
        <row r="76">
          <cell r="A76">
            <v>67</v>
          </cell>
          <cell r="B76" t="str">
            <v>CONCORD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L76">
            <v>0</v>
          </cell>
          <cell r="M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BJ76">
            <v>-67</v>
          </cell>
        </row>
        <row r="77">
          <cell r="A77">
            <v>68</v>
          </cell>
          <cell r="B77" t="str">
            <v>CONWAY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L77">
            <v>0</v>
          </cell>
          <cell r="M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BJ77">
            <v>-68</v>
          </cell>
        </row>
        <row r="78">
          <cell r="A78">
            <v>69</v>
          </cell>
          <cell r="B78" t="str">
            <v>CUMMINGTON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M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BJ78">
            <v>-69</v>
          </cell>
        </row>
        <row r="79">
          <cell r="A79">
            <v>70</v>
          </cell>
          <cell r="B79" t="str">
            <v>DALTON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L79">
            <v>0</v>
          </cell>
          <cell r="M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BJ79">
            <v>-70</v>
          </cell>
        </row>
        <row r="80">
          <cell r="A80">
            <v>71</v>
          </cell>
          <cell r="B80" t="str">
            <v>DANVERS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M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BJ80">
            <v>-71</v>
          </cell>
        </row>
        <row r="81">
          <cell r="A81">
            <v>72</v>
          </cell>
          <cell r="B81" t="str">
            <v>DARTMOUTH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M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BJ81">
            <v>-72</v>
          </cell>
        </row>
        <row r="82">
          <cell r="A82">
            <v>73</v>
          </cell>
          <cell r="B82" t="str">
            <v>DEDHAM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M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BJ82">
            <v>-73</v>
          </cell>
        </row>
        <row r="83">
          <cell r="A83">
            <v>74</v>
          </cell>
          <cell r="B83" t="str">
            <v>DEERFIELD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L83">
            <v>0</v>
          </cell>
          <cell r="M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BJ83">
            <v>-74</v>
          </cell>
        </row>
        <row r="84">
          <cell r="A84">
            <v>75</v>
          </cell>
          <cell r="B84" t="str">
            <v>DENNIS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L84">
            <v>0</v>
          </cell>
          <cell r="M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BJ84">
            <v>-75</v>
          </cell>
        </row>
        <row r="85">
          <cell r="A85">
            <v>76</v>
          </cell>
          <cell r="B85" t="str">
            <v>DIGHTON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L85">
            <v>0</v>
          </cell>
          <cell r="M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BJ85">
            <v>-76</v>
          </cell>
        </row>
        <row r="86">
          <cell r="A86">
            <v>77</v>
          </cell>
          <cell r="B86" t="str">
            <v>DOUGLAS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L86">
            <v>0</v>
          </cell>
          <cell r="M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BJ86">
            <v>-77</v>
          </cell>
        </row>
        <row r="87">
          <cell r="A87">
            <v>78</v>
          </cell>
          <cell r="B87" t="str">
            <v>DOVER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L87">
            <v>0</v>
          </cell>
          <cell r="M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BJ87">
            <v>-78</v>
          </cell>
        </row>
        <row r="88">
          <cell r="A88">
            <v>79</v>
          </cell>
          <cell r="B88" t="str">
            <v>DRACUT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L88">
            <v>0</v>
          </cell>
          <cell r="M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BJ88">
            <v>-79</v>
          </cell>
        </row>
        <row r="89">
          <cell r="A89">
            <v>80</v>
          </cell>
          <cell r="B89" t="str">
            <v>DUDLEY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M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BJ89">
            <v>-80</v>
          </cell>
        </row>
        <row r="90">
          <cell r="A90">
            <v>81</v>
          </cell>
          <cell r="B90" t="str">
            <v>DUNSTABLE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L90">
            <v>0</v>
          </cell>
          <cell r="M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BJ90">
            <v>-81</v>
          </cell>
        </row>
        <row r="91">
          <cell r="A91">
            <v>82</v>
          </cell>
          <cell r="B91" t="str">
            <v>DUXBURY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L91">
            <v>0</v>
          </cell>
          <cell r="M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BJ91">
            <v>-82</v>
          </cell>
        </row>
        <row r="92">
          <cell r="A92">
            <v>83</v>
          </cell>
          <cell r="B92" t="str">
            <v>EAST BRIDGEWATER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L92">
            <v>0</v>
          </cell>
          <cell r="M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BJ92">
            <v>-83</v>
          </cell>
        </row>
        <row r="93">
          <cell r="A93">
            <v>84</v>
          </cell>
          <cell r="B93" t="str">
            <v>EAST BROOKFIELD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M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BJ93">
            <v>-84</v>
          </cell>
        </row>
        <row r="94">
          <cell r="A94">
            <v>85</v>
          </cell>
          <cell r="B94" t="str">
            <v>EASTHAM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M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BJ94">
            <v>-85</v>
          </cell>
        </row>
        <row r="95">
          <cell r="A95">
            <v>86</v>
          </cell>
          <cell r="B95" t="str">
            <v>EASTHAMPTON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M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BJ95">
            <v>-86</v>
          </cell>
        </row>
        <row r="96">
          <cell r="A96">
            <v>87</v>
          </cell>
          <cell r="B96" t="str">
            <v>EAST LONGMEADOW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L96">
            <v>0</v>
          </cell>
          <cell r="M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BJ96">
            <v>-87</v>
          </cell>
        </row>
        <row r="97">
          <cell r="A97">
            <v>88</v>
          </cell>
          <cell r="B97" t="str">
            <v>EASTON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L97">
            <v>0</v>
          </cell>
          <cell r="M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BJ97">
            <v>-88</v>
          </cell>
        </row>
        <row r="98">
          <cell r="A98">
            <v>89</v>
          </cell>
          <cell r="B98" t="str">
            <v>EDGARTOWN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L98">
            <v>0</v>
          </cell>
          <cell r="M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BJ98">
            <v>-89</v>
          </cell>
        </row>
        <row r="99">
          <cell r="A99">
            <v>90</v>
          </cell>
          <cell r="B99" t="str">
            <v>EGREMONT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BJ99">
            <v>-90</v>
          </cell>
        </row>
        <row r="100">
          <cell r="A100">
            <v>91</v>
          </cell>
          <cell r="B100" t="str">
            <v>ERVING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L100">
            <v>0</v>
          </cell>
          <cell r="M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BJ100">
            <v>-91</v>
          </cell>
        </row>
        <row r="101">
          <cell r="A101">
            <v>92</v>
          </cell>
          <cell r="B101" t="str">
            <v>ESSEX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L101">
            <v>0</v>
          </cell>
          <cell r="M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BJ101">
            <v>-92</v>
          </cell>
        </row>
        <row r="102">
          <cell r="A102">
            <v>93</v>
          </cell>
          <cell r="B102" t="str">
            <v>EVERETT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L102">
            <v>0</v>
          </cell>
          <cell r="M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BJ102">
            <v>-93</v>
          </cell>
        </row>
        <row r="103">
          <cell r="A103">
            <v>94</v>
          </cell>
          <cell r="B103" t="str">
            <v>FAIRHAVEN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L103">
            <v>0</v>
          </cell>
          <cell r="M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BJ103">
            <v>-94</v>
          </cell>
        </row>
        <row r="104">
          <cell r="A104">
            <v>95</v>
          </cell>
          <cell r="B104" t="str">
            <v>FALL RIVER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L104">
            <v>0</v>
          </cell>
          <cell r="M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BJ104">
            <v>-95</v>
          </cell>
        </row>
        <row r="105">
          <cell r="A105">
            <v>96</v>
          </cell>
          <cell r="B105" t="str">
            <v>FALMOUTH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L105">
            <v>0</v>
          </cell>
          <cell r="M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BJ105">
            <v>-96</v>
          </cell>
        </row>
        <row r="106">
          <cell r="A106">
            <v>97</v>
          </cell>
          <cell r="B106" t="str">
            <v>FITCHBURG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L106">
            <v>0</v>
          </cell>
          <cell r="M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BJ106">
            <v>-97</v>
          </cell>
        </row>
        <row r="107">
          <cell r="A107">
            <v>98</v>
          </cell>
          <cell r="B107" t="str">
            <v>FLORIDA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M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BJ107">
            <v>-98</v>
          </cell>
        </row>
        <row r="108">
          <cell r="A108">
            <v>99</v>
          </cell>
          <cell r="B108" t="str">
            <v>FOXBOROUGH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L108">
            <v>0</v>
          </cell>
          <cell r="M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BJ108">
            <v>-99</v>
          </cell>
        </row>
        <row r="109">
          <cell r="A109">
            <v>100</v>
          </cell>
          <cell r="B109" t="str">
            <v>FRAMINGHAM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L109">
            <v>0</v>
          </cell>
          <cell r="M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BJ109">
            <v>-100</v>
          </cell>
        </row>
        <row r="110">
          <cell r="A110">
            <v>101</v>
          </cell>
          <cell r="B110" t="str">
            <v>FRANKLIN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L110">
            <v>0</v>
          </cell>
          <cell r="M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BJ110">
            <v>-101</v>
          </cell>
        </row>
        <row r="111">
          <cell r="A111">
            <v>102</v>
          </cell>
          <cell r="B111" t="str">
            <v>FREETOWN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L111">
            <v>0</v>
          </cell>
          <cell r="M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BJ111">
            <v>-102</v>
          </cell>
        </row>
        <row r="112">
          <cell r="A112">
            <v>103</v>
          </cell>
          <cell r="B112" t="str">
            <v>GARDNER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L112">
            <v>0</v>
          </cell>
          <cell r="M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BJ112">
            <v>-103</v>
          </cell>
        </row>
        <row r="113">
          <cell r="A113">
            <v>104</v>
          </cell>
          <cell r="B113" t="str">
            <v>AQUINNAH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L113">
            <v>0</v>
          </cell>
          <cell r="M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BJ113">
            <v>-104</v>
          </cell>
        </row>
        <row r="114">
          <cell r="A114">
            <v>105</v>
          </cell>
          <cell r="B114" t="str">
            <v>GEORGETOWN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L114">
            <v>0</v>
          </cell>
          <cell r="M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BJ114">
            <v>-105</v>
          </cell>
        </row>
        <row r="115">
          <cell r="A115">
            <v>106</v>
          </cell>
          <cell r="B115" t="str">
            <v>GILL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L115">
            <v>0</v>
          </cell>
          <cell r="M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BJ115">
            <v>-106</v>
          </cell>
        </row>
        <row r="116">
          <cell r="A116">
            <v>107</v>
          </cell>
          <cell r="B116" t="str">
            <v>GLOUCESTER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L116">
            <v>0</v>
          </cell>
          <cell r="M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BJ116">
            <v>-107</v>
          </cell>
        </row>
        <row r="117">
          <cell r="A117">
            <v>108</v>
          </cell>
          <cell r="B117" t="str">
            <v>GOSHEN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L117">
            <v>0</v>
          </cell>
          <cell r="M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BJ117">
            <v>-108</v>
          </cell>
        </row>
        <row r="118">
          <cell r="A118">
            <v>109</v>
          </cell>
          <cell r="B118" t="str">
            <v>GOSNOLD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M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BJ118">
            <v>-109</v>
          </cell>
        </row>
        <row r="119">
          <cell r="A119">
            <v>110</v>
          </cell>
          <cell r="B119" t="str">
            <v>GRAFTON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L119">
            <v>0</v>
          </cell>
          <cell r="M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BJ119">
            <v>-110</v>
          </cell>
        </row>
        <row r="120">
          <cell r="A120">
            <v>111</v>
          </cell>
          <cell r="B120" t="str">
            <v>GRANBY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L120">
            <v>0</v>
          </cell>
          <cell r="M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BJ120">
            <v>-111</v>
          </cell>
        </row>
        <row r="121">
          <cell r="A121">
            <v>112</v>
          </cell>
          <cell r="B121" t="str">
            <v>GRANVILLE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L121">
            <v>0</v>
          </cell>
          <cell r="M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BJ121">
            <v>-112</v>
          </cell>
        </row>
        <row r="122">
          <cell r="A122">
            <v>113</v>
          </cell>
          <cell r="B122" t="str">
            <v>GREAT BARRINGTON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L122">
            <v>0</v>
          </cell>
          <cell r="M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BJ122">
            <v>-113</v>
          </cell>
        </row>
        <row r="123">
          <cell r="A123">
            <v>114</v>
          </cell>
          <cell r="B123" t="str">
            <v>GREENFIELD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L123">
            <v>0</v>
          </cell>
          <cell r="M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BJ123">
            <v>-114</v>
          </cell>
        </row>
        <row r="124">
          <cell r="A124">
            <v>115</v>
          </cell>
          <cell r="B124" t="str">
            <v>GROTON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L124">
            <v>0</v>
          </cell>
          <cell r="M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BJ124">
            <v>-115</v>
          </cell>
        </row>
        <row r="125">
          <cell r="A125">
            <v>116</v>
          </cell>
          <cell r="B125" t="str">
            <v>GROVELAND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L125">
            <v>0</v>
          </cell>
          <cell r="M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BJ125">
            <v>-116</v>
          </cell>
        </row>
        <row r="126">
          <cell r="A126">
            <v>117</v>
          </cell>
          <cell r="B126" t="str">
            <v>HADLEY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L126">
            <v>0</v>
          </cell>
          <cell r="M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BJ126">
            <v>-117</v>
          </cell>
        </row>
        <row r="127">
          <cell r="A127">
            <v>118</v>
          </cell>
          <cell r="B127" t="str">
            <v>HALIFAX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L127">
            <v>0</v>
          </cell>
          <cell r="M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BJ127">
            <v>-118</v>
          </cell>
        </row>
        <row r="128">
          <cell r="A128">
            <v>119</v>
          </cell>
          <cell r="B128" t="str">
            <v>HAMILTON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L128">
            <v>0</v>
          </cell>
          <cell r="M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BJ128">
            <v>-119</v>
          </cell>
        </row>
        <row r="129">
          <cell r="A129">
            <v>120</v>
          </cell>
          <cell r="B129" t="str">
            <v>HAMPDEN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L129">
            <v>0</v>
          </cell>
          <cell r="M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BJ129">
            <v>-120</v>
          </cell>
        </row>
        <row r="130">
          <cell r="A130">
            <v>121</v>
          </cell>
          <cell r="B130" t="str">
            <v>HANCOCK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L130">
            <v>0</v>
          </cell>
          <cell r="M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BJ130">
            <v>-121</v>
          </cell>
        </row>
        <row r="131">
          <cell r="A131">
            <v>122</v>
          </cell>
          <cell r="B131" t="str">
            <v>HANOVER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L131">
            <v>0</v>
          </cell>
          <cell r="M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BJ131">
            <v>-122</v>
          </cell>
        </row>
        <row r="132">
          <cell r="A132">
            <v>123</v>
          </cell>
          <cell r="B132" t="str">
            <v>HANSON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L132">
            <v>0</v>
          </cell>
          <cell r="M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BJ132">
            <v>-123</v>
          </cell>
        </row>
        <row r="133">
          <cell r="A133">
            <v>124</v>
          </cell>
          <cell r="B133" t="str">
            <v>HARDWICK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L133">
            <v>0</v>
          </cell>
          <cell r="M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BJ133">
            <v>-124</v>
          </cell>
        </row>
        <row r="134">
          <cell r="A134">
            <v>125</v>
          </cell>
          <cell r="B134" t="str">
            <v>HARVARD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L134">
            <v>0</v>
          </cell>
          <cell r="M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BJ134">
            <v>-125</v>
          </cell>
        </row>
        <row r="135">
          <cell r="A135">
            <v>126</v>
          </cell>
          <cell r="B135" t="str">
            <v>HARWICH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L135">
            <v>0</v>
          </cell>
          <cell r="M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BJ135">
            <v>-126</v>
          </cell>
        </row>
        <row r="136">
          <cell r="A136">
            <v>127</v>
          </cell>
          <cell r="B136" t="str">
            <v>HATFIELD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BJ136">
            <v>-127</v>
          </cell>
        </row>
        <row r="137">
          <cell r="A137">
            <v>128</v>
          </cell>
          <cell r="B137" t="str">
            <v>HAVERHILL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L137">
            <v>0</v>
          </cell>
          <cell r="M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BJ137">
            <v>-128</v>
          </cell>
        </row>
        <row r="138">
          <cell r="A138">
            <v>129</v>
          </cell>
          <cell r="B138" t="str">
            <v>HAWLEY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L138">
            <v>0</v>
          </cell>
          <cell r="M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BJ138">
            <v>-129</v>
          </cell>
        </row>
        <row r="139">
          <cell r="A139">
            <v>130</v>
          </cell>
          <cell r="B139" t="str">
            <v>HEATH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L139">
            <v>0</v>
          </cell>
          <cell r="M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BJ139">
            <v>-130</v>
          </cell>
        </row>
        <row r="140">
          <cell r="A140">
            <v>131</v>
          </cell>
          <cell r="B140" t="str">
            <v>HINGHAM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L140">
            <v>0</v>
          </cell>
          <cell r="M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BJ140">
            <v>-131</v>
          </cell>
        </row>
        <row r="141">
          <cell r="A141">
            <v>132</v>
          </cell>
          <cell r="B141" t="str">
            <v>HINSDALE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L141">
            <v>0</v>
          </cell>
          <cell r="M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BJ141">
            <v>-132</v>
          </cell>
        </row>
        <row r="142">
          <cell r="A142">
            <v>133</v>
          </cell>
          <cell r="B142" t="str">
            <v>HOLBROOK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L142">
            <v>0</v>
          </cell>
          <cell r="M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BJ142">
            <v>-133</v>
          </cell>
        </row>
        <row r="143">
          <cell r="A143">
            <v>134</v>
          </cell>
          <cell r="B143" t="str">
            <v>HOLDEN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L143">
            <v>0</v>
          </cell>
          <cell r="M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BJ143">
            <v>-134</v>
          </cell>
        </row>
        <row r="144">
          <cell r="A144">
            <v>135</v>
          </cell>
          <cell r="B144" t="str">
            <v>HOLLAND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L144">
            <v>0</v>
          </cell>
          <cell r="M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BJ144">
            <v>-135</v>
          </cell>
        </row>
        <row r="145">
          <cell r="A145">
            <v>136</v>
          </cell>
          <cell r="B145" t="str">
            <v>HOLLISTON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L145">
            <v>0</v>
          </cell>
          <cell r="M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BJ145">
            <v>-136</v>
          </cell>
        </row>
        <row r="146">
          <cell r="A146">
            <v>137</v>
          </cell>
          <cell r="B146" t="str">
            <v>HOLYOKE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L146">
            <v>0</v>
          </cell>
          <cell r="M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BJ146">
            <v>-137</v>
          </cell>
        </row>
        <row r="147">
          <cell r="A147">
            <v>138</v>
          </cell>
          <cell r="B147" t="str">
            <v>HOPEDALE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L147">
            <v>0</v>
          </cell>
          <cell r="M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BJ147">
            <v>-138</v>
          </cell>
        </row>
        <row r="148">
          <cell r="A148">
            <v>139</v>
          </cell>
          <cell r="B148" t="str">
            <v>HOPKINTON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L148">
            <v>0</v>
          </cell>
          <cell r="M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BJ148">
            <v>-139</v>
          </cell>
        </row>
        <row r="149">
          <cell r="A149">
            <v>140</v>
          </cell>
          <cell r="B149" t="str">
            <v>HUBBARDSTON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L149">
            <v>0</v>
          </cell>
          <cell r="M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BJ149">
            <v>-140</v>
          </cell>
        </row>
        <row r="150">
          <cell r="A150">
            <v>141</v>
          </cell>
          <cell r="B150" t="str">
            <v>HUDSON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L150">
            <v>0</v>
          </cell>
          <cell r="M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BJ150">
            <v>-141</v>
          </cell>
        </row>
        <row r="151">
          <cell r="A151">
            <v>142</v>
          </cell>
          <cell r="B151" t="str">
            <v>HULL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L151">
            <v>0</v>
          </cell>
          <cell r="M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BJ151">
            <v>-142</v>
          </cell>
        </row>
        <row r="152">
          <cell r="A152">
            <v>143</v>
          </cell>
          <cell r="B152" t="str">
            <v>HUNTINGTON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L152">
            <v>0</v>
          </cell>
          <cell r="M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BJ152">
            <v>-143</v>
          </cell>
        </row>
        <row r="153">
          <cell r="A153">
            <v>144</v>
          </cell>
          <cell r="B153" t="str">
            <v>IPSWICH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L153">
            <v>0</v>
          </cell>
          <cell r="M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BJ153">
            <v>-144</v>
          </cell>
        </row>
        <row r="154">
          <cell r="A154">
            <v>145</v>
          </cell>
          <cell r="B154" t="str">
            <v>KINGSTON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L154">
            <v>0</v>
          </cell>
          <cell r="M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BJ154">
            <v>-145</v>
          </cell>
        </row>
        <row r="155">
          <cell r="A155">
            <v>146</v>
          </cell>
          <cell r="B155" t="str">
            <v>LAKEVILLE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L155">
            <v>0</v>
          </cell>
          <cell r="M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BJ155">
            <v>-146</v>
          </cell>
        </row>
        <row r="156">
          <cell r="A156">
            <v>147</v>
          </cell>
          <cell r="B156" t="str">
            <v>LANCASTER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L156">
            <v>0</v>
          </cell>
          <cell r="M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BJ156">
            <v>-147</v>
          </cell>
        </row>
        <row r="157">
          <cell r="A157">
            <v>148</v>
          </cell>
          <cell r="B157" t="str">
            <v>LANESBOROUGH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L157">
            <v>0</v>
          </cell>
          <cell r="M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BJ157">
            <v>-148</v>
          </cell>
        </row>
        <row r="158">
          <cell r="A158">
            <v>149</v>
          </cell>
          <cell r="B158" t="str">
            <v>LAWRENCE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L158">
            <v>0</v>
          </cell>
          <cell r="M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BJ158">
            <v>-149</v>
          </cell>
        </row>
        <row r="159">
          <cell r="A159">
            <v>150</v>
          </cell>
          <cell r="B159" t="str">
            <v>LEE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L159">
            <v>0</v>
          </cell>
          <cell r="M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BJ159">
            <v>-150</v>
          </cell>
        </row>
        <row r="160">
          <cell r="A160">
            <v>151</v>
          </cell>
          <cell r="B160" t="str">
            <v>LEICESTER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L160">
            <v>0</v>
          </cell>
          <cell r="M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BJ160">
            <v>-151</v>
          </cell>
        </row>
        <row r="161">
          <cell r="A161">
            <v>152</v>
          </cell>
          <cell r="B161" t="str">
            <v>LENOX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L161">
            <v>0</v>
          </cell>
          <cell r="M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BJ161">
            <v>-152</v>
          </cell>
        </row>
        <row r="162">
          <cell r="A162">
            <v>153</v>
          </cell>
          <cell r="B162" t="str">
            <v>LEOMINSTER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L162">
            <v>0</v>
          </cell>
          <cell r="M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BJ162">
            <v>-153</v>
          </cell>
        </row>
        <row r="163">
          <cell r="A163">
            <v>154</v>
          </cell>
          <cell r="B163" t="str">
            <v>LEVERETT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L163">
            <v>0</v>
          </cell>
          <cell r="M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BJ163">
            <v>-154</v>
          </cell>
        </row>
        <row r="164">
          <cell r="A164">
            <v>155</v>
          </cell>
          <cell r="B164" t="str">
            <v>LEXINGTON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L164">
            <v>0</v>
          </cell>
          <cell r="M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BJ164">
            <v>-155</v>
          </cell>
        </row>
        <row r="165">
          <cell r="A165">
            <v>156</v>
          </cell>
          <cell r="B165" t="str">
            <v>LEYDEN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L165">
            <v>0</v>
          </cell>
          <cell r="M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BJ165">
            <v>-156</v>
          </cell>
        </row>
        <row r="166">
          <cell r="A166">
            <v>157</v>
          </cell>
          <cell r="B166" t="str">
            <v>LINCOLN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L166">
            <v>0</v>
          </cell>
          <cell r="M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BJ166">
            <v>-157</v>
          </cell>
        </row>
        <row r="167">
          <cell r="A167">
            <v>158</v>
          </cell>
          <cell r="B167" t="str">
            <v>LITTLETON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L167">
            <v>0</v>
          </cell>
          <cell r="M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BJ167">
            <v>-158</v>
          </cell>
        </row>
        <row r="168">
          <cell r="A168">
            <v>159</v>
          </cell>
          <cell r="B168" t="str">
            <v>LONGMEADOW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L168">
            <v>0</v>
          </cell>
          <cell r="M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BJ168">
            <v>-159</v>
          </cell>
        </row>
        <row r="169">
          <cell r="A169">
            <v>160</v>
          </cell>
          <cell r="B169" t="str">
            <v>LOWELL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L169">
            <v>0</v>
          </cell>
          <cell r="M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BJ169">
            <v>-160</v>
          </cell>
        </row>
        <row r="170">
          <cell r="A170">
            <v>161</v>
          </cell>
          <cell r="B170" t="str">
            <v>LUDLOW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L170">
            <v>0</v>
          </cell>
          <cell r="M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BJ170">
            <v>-161</v>
          </cell>
        </row>
        <row r="171">
          <cell r="A171">
            <v>162</v>
          </cell>
          <cell r="B171" t="str">
            <v>LUNENBURG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L171">
            <v>0</v>
          </cell>
          <cell r="M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BJ171">
            <v>-162</v>
          </cell>
        </row>
        <row r="172">
          <cell r="A172">
            <v>163</v>
          </cell>
          <cell r="B172" t="str">
            <v>LYNN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L172">
            <v>0</v>
          </cell>
          <cell r="M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BJ172">
            <v>-163</v>
          </cell>
        </row>
        <row r="173">
          <cell r="A173">
            <v>164</v>
          </cell>
          <cell r="B173" t="str">
            <v>LYNNFIELD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L173">
            <v>0</v>
          </cell>
          <cell r="M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BJ173">
            <v>-164</v>
          </cell>
        </row>
        <row r="174">
          <cell r="A174">
            <v>165</v>
          </cell>
          <cell r="B174" t="str">
            <v>MALDEN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L174">
            <v>0</v>
          </cell>
          <cell r="M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BJ174">
            <v>-165</v>
          </cell>
        </row>
        <row r="175">
          <cell r="A175">
            <v>166</v>
          </cell>
          <cell r="B175" t="str">
            <v>MANCHESTER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L175">
            <v>0</v>
          </cell>
          <cell r="M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BJ175">
            <v>-166</v>
          </cell>
        </row>
        <row r="176">
          <cell r="A176">
            <v>167</v>
          </cell>
          <cell r="B176" t="str">
            <v>MANSFIELD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L176">
            <v>0</v>
          </cell>
          <cell r="M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BJ176">
            <v>-167</v>
          </cell>
        </row>
        <row r="177">
          <cell r="A177">
            <v>168</v>
          </cell>
          <cell r="B177" t="str">
            <v>MARBLEHEAD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L177">
            <v>0</v>
          </cell>
          <cell r="M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BJ177">
            <v>-168</v>
          </cell>
        </row>
        <row r="178">
          <cell r="A178">
            <v>169</v>
          </cell>
          <cell r="B178" t="str">
            <v>MARION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L178">
            <v>0</v>
          </cell>
          <cell r="M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BJ178">
            <v>-169</v>
          </cell>
        </row>
        <row r="179">
          <cell r="A179">
            <v>170</v>
          </cell>
          <cell r="B179" t="str">
            <v>MARLBOROUGH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L179">
            <v>0</v>
          </cell>
          <cell r="M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BJ179">
            <v>-170</v>
          </cell>
        </row>
        <row r="180">
          <cell r="A180">
            <v>171</v>
          </cell>
          <cell r="B180" t="str">
            <v>MARSHFIELD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L180">
            <v>0</v>
          </cell>
          <cell r="M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BJ180">
            <v>-171</v>
          </cell>
        </row>
        <row r="181">
          <cell r="A181">
            <v>172</v>
          </cell>
          <cell r="B181" t="str">
            <v>MASHPEE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L181">
            <v>0</v>
          </cell>
          <cell r="M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BJ181">
            <v>-172</v>
          </cell>
        </row>
        <row r="182">
          <cell r="A182">
            <v>173</v>
          </cell>
          <cell r="B182" t="str">
            <v>MATTAPOISETT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L182">
            <v>0</v>
          </cell>
          <cell r="M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BJ182">
            <v>-173</v>
          </cell>
        </row>
        <row r="183">
          <cell r="A183">
            <v>174</v>
          </cell>
          <cell r="B183" t="str">
            <v>MAYNARD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L183">
            <v>0</v>
          </cell>
          <cell r="M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BJ183">
            <v>-174</v>
          </cell>
        </row>
        <row r="184">
          <cell r="A184">
            <v>175</v>
          </cell>
          <cell r="B184" t="str">
            <v>MEDFIELD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L184">
            <v>0</v>
          </cell>
          <cell r="M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BJ184">
            <v>-175</v>
          </cell>
        </row>
        <row r="185">
          <cell r="A185">
            <v>176</v>
          </cell>
          <cell r="B185" t="str">
            <v>MEDFORD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L185">
            <v>0</v>
          </cell>
          <cell r="M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BJ185">
            <v>-176</v>
          </cell>
        </row>
        <row r="186">
          <cell r="A186">
            <v>177</v>
          </cell>
          <cell r="B186" t="str">
            <v>MEDWAY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L186">
            <v>0</v>
          </cell>
          <cell r="M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BJ186">
            <v>-177</v>
          </cell>
        </row>
        <row r="187">
          <cell r="A187">
            <v>178</v>
          </cell>
          <cell r="B187" t="str">
            <v>MELROSE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L187">
            <v>0</v>
          </cell>
          <cell r="M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BJ187">
            <v>-178</v>
          </cell>
        </row>
        <row r="188">
          <cell r="A188">
            <v>179</v>
          </cell>
          <cell r="B188" t="str">
            <v>MENDON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L188">
            <v>0</v>
          </cell>
          <cell r="M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BJ188">
            <v>-179</v>
          </cell>
        </row>
        <row r="189">
          <cell r="A189">
            <v>180</v>
          </cell>
          <cell r="B189" t="str">
            <v>MERRIMAC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L189">
            <v>0</v>
          </cell>
          <cell r="M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BJ189">
            <v>-180</v>
          </cell>
        </row>
        <row r="190">
          <cell r="A190">
            <v>181</v>
          </cell>
          <cell r="B190" t="str">
            <v>METHUEN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L190">
            <v>0</v>
          </cell>
          <cell r="M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BJ190">
            <v>-181</v>
          </cell>
        </row>
        <row r="191">
          <cell r="A191">
            <v>182</v>
          </cell>
          <cell r="B191" t="str">
            <v>MIDDLEBOROUGH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L191">
            <v>0</v>
          </cell>
          <cell r="M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BJ191">
            <v>-182</v>
          </cell>
        </row>
        <row r="192">
          <cell r="A192">
            <v>183</v>
          </cell>
          <cell r="B192" t="str">
            <v>MIDDLEFIELD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L192">
            <v>0</v>
          </cell>
          <cell r="M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BJ192">
            <v>-183</v>
          </cell>
        </row>
        <row r="193">
          <cell r="A193">
            <v>184</v>
          </cell>
          <cell r="B193" t="str">
            <v>MIDDLETON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L193">
            <v>0</v>
          </cell>
          <cell r="M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BJ193">
            <v>-184</v>
          </cell>
        </row>
        <row r="194">
          <cell r="A194">
            <v>185</v>
          </cell>
          <cell r="B194" t="str">
            <v>MILFORD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L194">
            <v>0</v>
          </cell>
          <cell r="M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BJ194">
            <v>-185</v>
          </cell>
        </row>
        <row r="195">
          <cell r="A195">
            <v>186</v>
          </cell>
          <cell r="B195" t="str">
            <v>MILLBURY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L195">
            <v>0</v>
          </cell>
          <cell r="M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BJ195">
            <v>-186</v>
          </cell>
        </row>
        <row r="196">
          <cell r="A196">
            <v>187</v>
          </cell>
          <cell r="B196" t="str">
            <v>MILLIS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L196">
            <v>0</v>
          </cell>
          <cell r="M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BJ196">
            <v>-187</v>
          </cell>
        </row>
        <row r="197">
          <cell r="A197">
            <v>188</v>
          </cell>
          <cell r="B197" t="str">
            <v>MILLVILLE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L197">
            <v>0</v>
          </cell>
          <cell r="M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BJ197">
            <v>-188</v>
          </cell>
        </row>
        <row r="198">
          <cell r="A198">
            <v>189</v>
          </cell>
          <cell r="B198" t="str">
            <v>MILTON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L198">
            <v>0</v>
          </cell>
          <cell r="M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BJ198">
            <v>-189</v>
          </cell>
        </row>
        <row r="199">
          <cell r="A199">
            <v>190</v>
          </cell>
          <cell r="B199" t="str">
            <v>MONROE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L199">
            <v>0</v>
          </cell>
          <cell r="M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BJ199">
            <v>-190</v>
          </cell>
        </row>
        <row r="200">
          <cell r="A200">
            <v>191</v>
          </cell>
          <cell r="B200" t="str">
            <v>MONSON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L200">
            <v>0</v>
          </cell>
          <cell r="M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BJ200">
            <v>-191</v>
          </cell>
        </row>
        <row r="201">
          <cell r="A201">
            <v>192</v>
          </cell>
          <cell r="B201" t="str">
            <v>MONTAGUE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L201">
            <v>0</v>
          </cell>
          <cell r="M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BJ201">
            <v>-192</v>
          </cell>
        </row>
        <row r="202">
          <cell r="A202">
            <v>193</v>
          </cell>
          <cell r="B202" t="str">
            <v>MONTEREY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L202">
            <v>0</v>
          </cell>
          <cell r="M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BJ202">
            <v>-193</v>
          </cell>
        </row>
        <row r="203">
          <cell r="A203">
            <v>194</v>
          </cell>
          <cell r="B203" t="str">
            <v>MONTGOMERY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L203">
            <v>0</v>
          </cell>
          <cell r="M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BJ203">
            <v>-194</v>
          </cell>
        </row>
        <row r="204">
          <cell r="A204">
            <v>195</v>
          </cell>
          <cell r="B204" t="str">
            <v>MOUNT WASHINGTON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L204">
            <v>0</v>
          </cell>
          <cell r="M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BJ204">
            <v>-195</v>
          </cell>
        </row>
        <row r="205">
          <cell r="A205">
            <v>196</v>
          </cell>
          <cell r="B205" t="str">
            <v>NAHANT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L205">
            <v>0</v>
          </cell>
          <cell r="M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BJ205">
            <v>-196</v>
          </cell>
        </row>
        <row r="206">
          <cell r="A206">
            <v>197</v>
          </cell>
          <cell r="B206" t="str">
            <v>NANTUCKET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L206">
            <v>0</v>
          </cell>
          <cell r="M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BJ206">
            <v>-197</v>
          </cell>
        </row>
        <row r="207">
          <cell r="A207">
            <v>198</v>
          </cell>
          <cell r="B207" t="str">
            <v>NATICK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L207">
            <v>0</v>
          </cell>
          <cell r="M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BJ207">
            <v>-198</v>
          </cell>
        </row>
        <row r="208">
          <cell r="A208">
            <v>199</v>
          </cell>
          <cell r="B208" t="str">
            <v>NEEDHAM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L208">
            <v>0</v>
          </cell>
          <cell r="M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BJ208">
            <v>-199</v>
          </cell>
        </row>
        <row r="209">
          <cell r="A209">
            <v>200</v>
          </cell>
          <cell r="B209" t="str">
            <v>NEW ASHFORD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L209">
            <v>0</v>
          </cell>
          <cell r="M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BJ209">
            <v>-200</v>
          </cell>
        </row>
        <row r="210">
          <cell r="A210">
            <v>201</v>
          </cell>
          <cell r="B210" t="str">
            <v>NEW BEDFORD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L210">
            <v>0</v>
          </cell>
          <cell r="M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BJ210">
            <v>-201</v>
          </cell>
        </row>
        <row r="211">
          <cell r="A211">
            <v>202</v>
          </cell>
          <cell r="B211" t="str">
            <v>NEW BRAINTREE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L211">
            <v>0</v>
          </cell>
          <cell r="M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BJ211">
            <v>-202</v>
          </cell>
        </row>
        <row r="212">
          <cell r="A212">
            <v>203</v>
          </cell>
          <cell r="B212" t="str">
            <v>NEWBURY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L212">
            <v>0</v>
          </cell>
          <cell r="M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BJ212">
            <v>-203</v>
          </cell>
        </row>
        <row r="213">
          <cell r="A213">
            <v>204</v>
          </cell>
          <cell r="B213" t="str">
            <v>NEWBURYPORT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L213">
            <v>0</v>
          </cell>
          <cell r="M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BJ213">
            <v>-204</v>
          </cell>
        </row>
        <row r="214">
          <cell r="A214">
            <v>205</v>
          </cell>
          <cell r="B214" t="str">
            <v>NEW MARLBOROUGH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L214">
            <v>0</v>
          </cell>
          <cell r="M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BJ214">
            <v>-205</v>
          </cell>
        </row>
        <row r="215">
          <cell r="A215">
            <v>206</v>
          </cell>
          <cell r="B215" t="str">
            <v>NEW SALEM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L215">
            <v>0</v>
          </cell>
          <cell r="M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BJ215">
            <v>-206</v>
          </cell>
        </row>
        <row r="216">
          <cell r="A216">
            <v>207</v>
          </cell>
          <cell r="B216" t="str">
            <v>NEWTON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L216">
            <v>0</v>
          </cell>
          <cell r="M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BJ216">
            <v>-207</v>
          </cell>
        </row>
        <row r="217">
          <cell r="A217">
            <v>208</v>
          </cell>
          <cell r="B217" t="str">
            <v>NORFOLK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L217">
            <v>0</v>
          </cell>
          <cell r="M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BJ217">
            <v>-208</v>
          </cell>
        </row>
        <row r="218">
          <cell r="A218">
            <v>209</v>
          </cell>
          <cell r="B218" t="str">
            <v>NORTH ADAMS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L218">
            <v>0</v>
          </cell>
          <cell r="M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BJ218">
            <v>-209</v>
          </cell>
        </row>
        <row r="219">
          <cell r="A219">
            <v>210</v>
          </cell>
          <cell r="B219" t="str">
            <v>NORTHAMPTON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L219">
            <v>0</v>
          </cell>
          <cell r="M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BJ219">
            <v>-210</v>
          </cell>
        </row>
        <row r="220">
          <cell r="A220">
            <v>211</v>
          </cell>
          <cell r="B220" t="str">
            <v>NORTH ANDOVER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L220">
            <v>0</v>
          </cell>
          <cell r="M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BJ220">
            <v>-211</v>
          </cell>
        </row>
        <row r="221">
          <cell r="A221">
            <v>212</v>
          </cell>
          <cell r="B221" t="str">
            <v>NORTH ATTLEBOROUGH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L221">
            <v>0</v>
          </cell>
          <cell r="M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BJ221">
            <v>-212</v>
          </cell>
        </row>
        <row r="222">
          <cell r="A222">
            <v>213</v>
          </cell>
          <cell r="B222" t="str">
            <v>NORTHBOROUGH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L222">
            <v>0</v>
          </cell>
          <cell r="M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BJ222">
            <v>-213</v>
          </cell>
        </row>
        <row r="223">
          <cell r="A223">
            <v>214</v>
          </cell>
          <cell r="B223" t="str">
            <v>NORTHBRIDGE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L223">
            <v>0</v>
          </cell>
          <cell r="M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BJ223">
            <v>-214</v>
          </cell>
        </row>
        <row r="224">
          <cell r="A224">
            <v>215</v>
          </cell>
          <cell r="B224" t="str">
            <v>NORTH BROOKFIELD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L224">
            <v>0</v>
          </cell>
          <cell r="M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BJ224">
            <v>-215</v>
          </cell>
        </row>
        <row r="225">
          <cell r="A225">
            <v>216</v>
          </cell>
          <cell r="B225" t="str">
            <v>NORTHFIELD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L225">
            <v>0</v>
          </cell>
          <cell r="M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BJ225">
            <v>-216</v>
          </cell>
        </row>
        <row r="226">
          <cell r="A226">
            <v>217</v>
          </cell>
          <cell r="B226" t="str">
            <v>NORTH READING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L226">
            <v>0</v>
          </cell>
          <cell r="M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BJ226">
            <v>-217</v>
          </cell>
        </row>
        <row r="227">
          <cell r="A227">
            <v>218</v>
          </cell>
          <cell r="B227" t="str">
            <v>NORTON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L227">
            <v>0</v>
          </cell>
          <cell r="M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BJ227">
            <v>-218</v>
          </cell>
        </row>
        <row r="228">
          <cell r="A228">
            <v>219</v>
          </cell>
          <cell r="B228" t="str">
            <v>NORWELL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L228">
            <v>0</v>
          </cell>
          <cell r="M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BJ228">
            <v>-219</v>
          </cell>
        </row>
        <row r="229">
          <cell r="A229">
            <v>220</v>
          </cell>
          <cell r="B229" t="str">
            <v>NORWOOD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L229">
            <v>0</v>
          </cell>
          <cell r="M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BJ229">
            <v>-220</v>
          </cell>
        </row>
        <row r="230">
          <cell r="A230">
            <v>221</v>
          </cell>
          <cell r="B230" t="str">
            <v>OAK BLUFFS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L230">
            <v>0</v>
          </cell>
          <cell r="M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BJ230">
            <v>-221</v>
          </cell>
        </row>
        <row r="231">
          <cell r="A231">
            <v>222</v>
          </cell>
          <cell r="B231" t="str">
            <v>OAKHAM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L231">
            <v>0</v>
          </cell>
          <cell r="M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BJ231">
            <v>-222</v>
          </cell>
        </row>
        <row r="232">
          <cell r="A232">
            <v>223</v>
          </cell>
          <cell r="B232" t="str">
            <v>ORANGE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L232">
            <v>0</v>
          </cell>
          <cell r="M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BJ232">
            <v>-223</v>
          </cell>
        </row>
        <row r="233">
          <cell r="A233">
            <v>224</v>
          </cell>
          <cell r="B233" t="str">
            <v>ORLEANS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L233">
            <v>0</v>
          </cell>
          <cell r="M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BJ233">
            <v>-224</v>
          </cell>
        </row>
        <row r="234">
          <cell r="A234">
            <v>225</v>
          </cell>
          <cell r="B234" t="str">
            <v>OTIS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L234">
            <v>0</v>
          </cell>
          <cell r="M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BJ234">
            <v>-225</v>
          </cell>
        </row>
        <row r="235">
          <cell r="A235">
            <v>226</v>
          </cell>
          <cell r="B235" t="str">
            <v>OXFORD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M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BJ235">
            <v>-226</v>
          </cell>
        </row>
        <row r="236">
          <cell r="A236">
            <v>227</v>
          </cell>
          <cell r="B236" t="str">
            <v>PALMER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L236">
            <v>0</v>
          </cell>
          <cell r="M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BJ236">
            <v>-227</v>
          </cell>
        </row>
        <row r="237">
          <cell r="A237">
            <v>228</v>
          </cell>
          <cell r="B237" t="str">
            <v>PAXTON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L237">
            <v>0</v>
          </cell>
          <cell r="M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BJ237">
            <v>-228</v>
          </cell>
        </row>
        <row r="238">
          <cell r="A238">
            <v>229</v>
          </cell>
          <cell r="B238" t="str">
            <v>PEABODY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L238">
            <v>0</v>
          </cell>
          <cell r="M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BJ238">
            <v>-229</v>
          </cell>
        </row>
        <row r="239">
          <cell r="A239">
            <v>230</v>
          </cell>
          <cell r="B239" t="str">
            <v>PELHAM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M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BJ239">
            <v>-230</v>
          </cell>
        </row>
        <row r="240">
          <cell r="A240">
            <v>231</v>
          </cell>
          <cell r="B240" t="str">
            <v>PEMBROKE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M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BJ240">
            <v>-231</v>
          </cell>
        </row>
        <row r="241">
          <cell r="A241">
            <v>232</v>
          </cell>
          <cell r="B241" t="str">
            <v>PEPPERELL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L241">
            <v>0</v>
          </cell>
          <cell r="M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BJ241">
            <v>-232</v>
          </cell>
        </row>
        <row r="242">
          <cell r="A242">
            <v>233</v>
          </cell>
          <cell r="B242" t="str">
            <v>PERU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L242">
            <v>0</v>
          </cell>
          <cell r="M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BJ242">
            <v>-233</v>
          </cell>
        </row>
        <row r="243">
          <cell r="A243">
            <v>234</v>
          </cell>
          <cell r="B243" t="str">
            <v>PETERSHAM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M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BJ243">
            <v>-234</v>
          </cell>
        </row>
        <row r="244">
          <cell r="A244">
            <v>235</v>
          </cell>
          <cell r="B244" t="str">
            <v>PHILLIPSTON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M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BJ244">
            <v>-235</v>
          </cell>
        </row>
        <row r="245">
          <cell r="A245">
            <v>236</v>
          </cell>
          <cell r="B245" t="str">
            <v>PITTSFIELD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L245">
            <v>0</v>
          </cell>
          <cell r="M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BJ245">
            <v>-236</v>
          </cell>
        </row>
        <row r="246">
          <cell r="A246">
            <v>237</v>
          </cell>
          <cell r="B246" t="str">
            <v>PLAINFIELD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L246">
            <v>0</v>
          </cell>
          <cell r="M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BJ246">
            <v>-237</v>
          </cell>
        </row>
        <row r="247">
          <cell r="A247">
            <v>238</v>
          </cell>
          <cell r="B247" t="str">
            <v>PLAINVILLE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L247">
            <v>0</v>
          </cell>
          <cell r="M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BJ247">
            <v>-238</v>
          </cell>
        </row>
        <row r="248">
          <cell r="A248">
            <v>239</v>
          </cell>
          <cell r="B248" t="str">
            <v>PLYMOUTH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M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BJ248">
            <v>-239</v>
          </cell>
        </row>
        <row r="249">
          <cell r="A249">
            <v>240</v>
          </cell>
          <cell r="B249" t="str">
            <v>PLYMPTON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M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BJ249">
            <v>-240</v>
          </cell>
        </row>
        <row r="250">
          <cell r="A250">
            <v>241</v>
          </cell>
          <cell r="B250" t="str">
            <v>PRINCETON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L250">
            <v>0</v>
          </cell>
          <cell r="M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BJ250">
            <v>-241</v>
          </cell>
        </row>
        <row r="251">
          <cell r="A251">
            <v>242</v>
          </cell>
          <cell r="B251" t="str">
            <v>PROVINCETOWN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L251">
            <v>0</v>
          </cell>
          <cell r="M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BJ251">
            <v>-242</v>
          </cell>
        </row>
        <row r="252">
          <cell r="A252">
            <v>243</v>
          </cell>
          <cell r="B252" t="str">
            <v>QUINCY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L252">
            <v>0</v>
          </cell>
          <cell r="M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BJ252">
            <v>-243</v>
          </cell>
        </row>
        <row r="253">
          <cell r="A253">
            <v>244</v>
          </cell>
          <cell r="B253" t="str">
            <v>RANDOLPH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L253">
            <v>0</v>
          </cell>
          <cell r="M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BJ253">
            <v>-244</v>
          </cell>
        </row>
        <row r="254">
          <cell r="A254">
            <v>245</v>
          </cell>
          <cell r="B254" t="str">
            <v>RAYNHAM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L254">
            <v>0</v>
          </cell>
          <cell r="M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BJ254">
            <v>-245</v>
          </cell>
        </row>
        <row r="255">
          <cell r="A255">
            <v>246</v>
          </cell>
          <cell r="B255" t="str">
            <v>READING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L255">
            <v>0</v>
          </cell>
          <cell r="M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BJ255">
            <v>-246</v>
          </cell>
        </row>
        <row r="256">
          <cell r="A256">
            <v>247</v>
          </cell>
          <cell r="B256" t="str">
            <v>REHOBOTH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L256">
            <v>0</v>
          </cell>
          <cell r="M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BJ256">
            <v>-247</v>
          </cell>
        </row>
        <row r="257">
          <cell r="A257">
            <v>248</v>
          </cell>
          <cell r="B257" t="str">
            <v>REVERE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L257">
            <v>0</v>
          </cell>
          <cell r="M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BJ257">
            <v>-248</v>
          </cell>
        </row>
        <row r="258">
          <cell r="A258">
            <v>249</v>
          </cell>
          <cell r="B258" t="str">
            <v>RICHMOND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L258">
            <v>0</v>
          </cell>
          <cell r="M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BJ258">
            <v>-249</v>
          </cell>
        </row>
        <row r="259">
          <cell r="A259">
            <v>250</v>
          </cell>
          <cell r="B259" t="str">
            <v>ROCHESTER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M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BJ259">
            <v>-250</v>
          </cell>
        </row>
        <row r="260">
          <cell r="A260">
            <v>251</v>
          </cell>
          <cell r="B260" t="str">
            <v>ROCKLAND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L260">
            <v>0</v>
          </cell>
          <cell r="M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BJ260">
            <v>-251</v>
          </cell>
        </row>
        <row r="261">
          <cell r="A261">
            <v>252</v>
          </cell>
          <cell r="B261" t="str">
            <v>ROCKPORT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L261">
            <v>0</v>
          </cell>
          <cell r="M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BJ261">
            <v>-252</v>
          </cell>
        </row>
        <row r="262">
          <cell r="A262">
            <v>253</v>
          </cell>
          <cell r="B262" t="str">
            <v>ROWE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L262">
            <v>0</v>
          </cell>
          <cell r="M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BJ262">
            <v>-253</v>
          </cell>
        </row>
        <row r="263">
          <cell r="A263">
            <v>254</v>
          </cell>
          <cell r="B263" t="str">
            <v>ROWLEY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L263">
            <v>0</v>
          </cell>
          <cell r="M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BJ263">
            <v>-254</v>
          </cell>
        </row>
        <row r="264">
          <cell r="A264">
            <v>255</v>
          </cell>
          <cell r="B264" t="str">
            <v>ROYALSTON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L264">
            <v>0</v>
          </cell>
          <cell r="M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BJ264">
            <v>-255</v>
          </cell>
        </row>
        <row r="265">
          <cell r="A265">
            <v>256</v>
          </cell>
          <cell r="B265" t="str">
            <v>RUSSELL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L265">
            <v>0</v>
          </cell>
          <cell r="M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BJ265">
            <v>-256</v>
          </cell>
        </row>
        <row r="266">
          <cell r="A266">
            <v>257</v>
          </cell>
          <cell r="B266" t="str">
            <v>RUTLAND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L266">
            <v>0</v>
          </cell>
          <cell r="M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BJ266">
            <v>-257</v>
          </cell>
        </row>
        <row r="267">
          <cell r="A267">
            <v>258</v>
          </cell>
          <cell r="B267" t="str">
            <v>SALEM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L267">
            <v>0</v>
          </cell>
          <cell r="M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BJ267">
            <v>-258</v>
          </cell>
        </row>
        <row r="268">
          <cell r="A268">
            <v>259</v>
          </cell>
          <cell r="B268" t="str">
            <v>SALISBURY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M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BJ268">
            <v>-259</v>
          </cell>
        </row>
        <row r="269">
          <cell r="A269">
            <v>260</v>
          </cell>
          <cell r="B269" t="str">
            <v>SANDISFIELD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L269">
            <v>0</v>
          </cell>
          <cell r="M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BJ269">
            <v>-260</v>
          </cell>
        </row>
        <row r="270">
          <cell r="A270">
            <v>261</v>
          </cell>
          <cell r="B270" t="str">
            <v>SANDWICH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L270">
            <v>0</v>
          </cell>
          <cell r="M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BJ270">
            <v>-261</v>
          </cell>
        </row>
        <row r="271">
          <cell r="A271">
            <v>262</v>
          </cell>
          <cell r="B271" t="str">
            <v>SAUGUS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L271">
            <v>0</v>
          </cell>
          <cell r="M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BJ271">
            <v>-262</v>
          </cell>
        </row>
        <row r="272">
          <cell r="A272">
            <v>263</v>
          </cell>
          <cell r="B272" t="str">
            <v>SAVOY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L272">
            <v>0</v>
          </cell>
          <cell r="M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BJ272">
            <v>-263</v>
          </cell>
        </row>
        <row r="273">
          <cell r="A273">
            <v>264</v>
          </cell>
          <cell r="B273" t="str">
            <v>SCITUATE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L273">
            <v>0</v>
          </cell>
          <cell r="M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BJ273">
            <v>-264</v>
          </cell>
        </row>
        <row r="274">
          <cell r="A274">
            <v>265</v>
          </cell>
          <cell r="B274" t="str">
            <v>SEEKONK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L274">
            <v>0</v>
          </cell>
          <cell r="M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BJ274">
            <v>-265</v>
          </cell>
        </row>
        <row r="275">
          <cell r="A275">
            <v>266</v>
          </cell>
          <cell r="B275" t="str">
            <v>SHARON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L275">
            <v>0</v>
          </cell>
          <cell r="M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BJ275">
            <v>-266</v>
          </cell>
        </row>
        <row r="276">
          <cell r="A276">
            <v>267</v>
          </cell>
          <cell r="B276" t="str">
            <v>SHEFFIELD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L276">
            <v>0</v>
          </cell>
          <cell r="M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BJ276">
            <v>-267</v>
          </cell>
        </row>
        <row r="277">
          <cell r="A277">
            <v>268</v>
          </cell>
          <cell r="B277" t="str">
            <v>SHELBURNE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L277">
            <v>0</v>
          </cell>
          <cell r="M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BJ277">
            <v>-268</v>
          </cell>
        </row>
        <row r="278">
          <cell r="A278">
            <v>269</v>
          </cell>
          <cell r="B278" t="str">
            <v>SHERBORN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L278">
            <v>0</v>
          </cell>
          <cell r="M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BJ278">
            <v>-269</v>
          </cell>
        </row>
        <row r="279">
          <cell r="A279">
            <v>270</v>
          </cell>
          <cell r="B279" t="str">
            <v>SHIRLEY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L279">
            <v>0</v>
          </cell>
          <cell r="M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BJ279">
            <v>-270</v>
          </cell>
        </row>
        <row r="280">
          <cell r="A280">
            <v>271</v>
          </cell>
          <cell r="B280" t="str">
            <v>SHREWSBURY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L280">
            <v>0</v>
          </cell>
          <cell r="M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BJ280">
            <v>-271</v>
          </cell>
        </row>
        <row r="281">
          <cell r="A281">
            <v>272</v>
          </cell>
          <cell r="B281" t="str">
            <v>SHUTESBURY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L281">
            <v>0</v>
          </cell>
          <cell r="M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BJ281">
            <v>-272</v>
          </cell>
        </row>
        <row r="282">
          <cell r="A282">
            <v>273</v>
          </cell>
          <cell r="B282" t="str">
            <v>SOMERSET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L282">
            <v>0</v>
          </cell>
          <cell r="M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BJ282">
            <v>-273</v>
          </cell>
        </row>
        <row r="283">
          <cell r="A283">
            <v>274</v>
          </cell>
          <cell r="B283" t="str">
            <v>SOMERVILLE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L283">
            <v>0</v>
          </cell>
          <cell r="M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BJ283">
            <v>-274</v>
          </cell>
        </row>
        <row r="284">
          <cell r="A284">
            <v>275</v>
          </cell>
          <cell r="B284" t="str">
            <v>SOUTHAMPTON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L284">
            <v>0</v>
          </cell>
          <cell r="M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BJ284">
            <v>-275</v>
          </cell>
        </row>
        <row r="285">
          <cell r="A285">
            <v>276</v>
          </cell>
          <cell r="B285" t="str">
            <v>SOUTHBOROUGH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L285">
            <v>0</v>
          </cell>
          <cell r="M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BJ285">
            <v>-276</v>
          </cell>
        </row>
        <row r="286">
          <cell r="A286">
            <v>277</v>
          </cell>
          <cell r="B286" t="str">
            <v>SOUTHBRIDGE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M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BJ286">
            <v>-277</v>
          </cell>
        </row>
        <row r="287">
          <cell r="A287">
            <v>278</v>
          </cell>
          <cell r="B287" t="str">
            <v>SOUTH HADLEY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L287">
            <v>0</v>
          </cell>
          <cell r="M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BJ287">
            <v>-278</v>
          </cell>
        </row>
        <row r="288">
          <cell r="A288">
            <v>279</v>
          </cell>
          <cell r="B288" t="str">
            <v>SOUTHWICK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L288">
            <v>0</v>
          </cell>
          <cell r="M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BJ288">
            <v>-279</v>
          </cell>
        </row>
        <row r="289">
          <cell r="A289">
            <v>280</v>
          </cell>
          <cell r="B289" t="str">
            <v>SPENCER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L289">
            <v>0</v>
          </cell>
          <cell r="M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BJ289">
            <v>-280</v>
          </cell>
        </row>
        <row r="290">
          <cell r="A290">
            <v>281</v>
          </cell>
          <cell r="B290" t="str">
            <v>SPRINGFIELD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L290">
            <v>0</v>
          </cell>
          <cell r="M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BJ290">
            <v>-281</v>
          </cell>
        </row>
        <row r="291">
          <cell r="A291">
            <v>282</v>
          </cell>
          <cell r="B291" t="str">
            <v>STERLING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L291">
            <v>0</v>
          </cell>
          <cell r="M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BJ291">
            <v>-282</v>
          </cell>
        </row>
        <row r="292">
          <cell r="A292">
            <v>283</v>
          </cell>
          <cell r="B292" t="str">
            <v>STOCKBRIDGE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L292">
            <v>0</v>
          </cell>
          <cell r="M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BJ292">
            <v>-283</v>
          </cell>
        </row>
        <row r="293">
          <cell r="A293">
            <v>284</v>
          </cell>
          <cell r="B293" t="str">
            <v>STONEHAM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L293">
            <v>0</v>
          </cell>
          <cell r="M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BJ293">
            <v>-284</v>
          </cell>
        </row>
        <row r="294">
          <cell r="A294">
            <v>285</v>
          </cell>
          <cell r="B294" t="str">
            <v>STOUGHTON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L294">
            <v>0</v>
          </cell>
          <cell r="M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BJ294">
            <v>-285</v>
          </cell>
        </row>
        <row r="295">
          <cell r="A295">
            <v>286</v>
          </cell>
          <cell r="B295" t="str">
            <v>STOW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L295">
            <v>0</v>
          </cell>
          <cell r="M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BJ295">
            <v>-286</v>
          </cell>
        </row>
        <row r="296">
          <cell r="A296">
            <v>287</v>
          </cell>
          <cell r="B296" t="str">
            <v>STURBRIDGE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M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BJ296">
            <v>-287</v>
          </cell>
        </row>
        <row r="297">
          <cell r="A297">
            <v>288</v>
          </cell>
          <cell r="B297" t="str">
            <v>SUDBURY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L297">
            <v>0</v>
          </cell>
          <cell r="M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BJ297">
            <v>-288</v>
          </cell>
        </row>
        <row r="298">
          <cell r="A298">
            <v>289</v>
          </cell>
          <cell r="B298" t="str">
            <v>SUNDERLAND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L298">
            <v>0</v>
          </cell>
          <cell r="M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BJ298">
            <v>-289</v>
          </cell>
        </row>
        <row r="299">
          <cell r="A299">
            <v>290</v>
          </cell>
          <cell r="B299" t="str">
            <v>SUTTON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L299">
            <v>0</v>
          </cell>
          <cell r="M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BJ299">
            <v>-290</v>
          </cell>
        </row>
        <row r="300">
          <cell r="A300">
            <v>291</v>
          </cell>
          <cell r="B300" t="str">
            <v>SWAMPSCOTT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L300">
            <v>0</v>
          </cell>
          <cell r="M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BJ300">
            <v>-291</v>
          </cell>
        </row>
        <row r="301">
          <cell r="A301">
            <v>292</v>
          </cell>
          <cell r="B301" t="str">
            <v>SWANSEA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M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BJ301">
            <v>-292</v>
          </cell>
        </row>
        <row r="302">
          <cell r="A302">
            <v>293</v>
          </cell>
          <cell r="B302" t="str">
            <v>TAUNTON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M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BJ302">
            <v>-293</v>
          </cell>
        </row>
        <row r="303">
          <cell r="A303">
            <v>294</v>
          </cell>
          <cell r="B303" t="str">
            <v>TEMPLETON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M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BJ303">
            <v>-294</v>
          </cell>
        </row>
        <row r="304">
          <cell r="A304">
            <v>295</v>
          </cell>
          <cell r="B304" t="str">
            <v>TEWKSBURY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M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BJ304">
            <v>-295</v>
          </cell>
        </row>
        <row r="305">
          <cell r="A305">
            <v>296</v>
          </cell>
          <cell r="B305" t="str">
            <v>TISBURY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L305">
            <v>0</v>
          </cell>
          <cell r="M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BJ305">
            <v>-296</v>
          </cell>
        </row>
        <row r="306">
          <cell r="A306">
            <v>297</v>
          </cell>
          <cell r="B306" t="str">
            <v>TOLLAND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L306">
            <v>0</v>
          </cell>
          <cell r="M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BJ306">
            <v>-297</v>
          </cell>
        </row>
        <row r="307">
          <cell r="A307">
            <v>298</v>
          </cell>
          <cell r="B307" t="str">
            <v>TOPSFIELD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M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BJ307">
            <v>-298</v>
          </cell>
        </row>
        <row r="308">
          <cell r="A308">
            <v>299</v>
          </cell>
          <cell r="B308" t="str">
            <v>TOWNSEND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L308">
            <v>0</v>
          </cell>
          <cell r="M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BJ308">
            <v>-299</v>
          </cell>
        </row>
        <row r="309">
          <cell r="A309">
            <v>300</v>
          </cell>
          <cell r="B309" t="str">
            <v>TRURO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L309">
            <v>0</v>
          </cell>
          <cell r="M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BJ309">
            <v>-300</v>
          </cell>
        </row>
        <row r="310">
          <cell r="A310">
            <v>301</v>
          </cell>
          <cell r="B310" t="str">
            <v>TYNGSBOROUGH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L310">
            <v>0</v>
          </cell>
          <cell r="M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BJ310">
            <v>-301</v>
          </cell>
        </row>
        <row r="311">
          <cell r="A311">
            <v>302</v>
          </cell>
          <cell r="B311" t="str">
            <v>TYRINGHAM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L311">
            <v>0</v>
          </cell>
          <cell r="M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BJ311">
            <v>-302</v>
          </cell>
        </row>
        <row r="312">
          <cell r="A312">
            <v>303</v>
          </cell>
          <cell r="B312" t="str">
            <v>UPTON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L312">
            <v>0</v>
          </cell>
          <cell r="M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BJ312">
            <v>-303</v>
          </cell>
        </row>
        <row r="313">
          <cell r="A313">
            <v>304</v>
          </cell>
          <cell r="B313" t="str">
            <v>UXBRIDGE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L313">
            <v>0</v>
          </cell>
          <cell r="M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BJ313">
            <v>-304</v>
          </cell>
        </row>
        <row r="314">
          <cell r="A314">
            <v>305</v>
          </cell>
          <cell r="B314" t="str">
            <v>WAKEFIELD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L314">
            <v>0</v>
          </cell>
          <cell r="M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BJ314">
            <v>-305</v>
          </cell>
        </row>
        <row r="315">
          <cell r="A315">
            <v>306</v>
          </cell>
          <cell r="B315" t="str">
            <v>WALES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M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BJ315">
            <v>-306</v>
          </cell>
        </row>
        <row r="316">
          <cell r="A316">
            <v>307</v>
          </cell>
          <cell r="B316" t="str">
            <v>WALPOLE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L316">
            <v>0</v>
          </cell>
          <cell r="M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BJ316">
            <v>-307</v>
          </cell>
        </row>
        <row r="317">
          <cell r="A317">
            <v>308</v>
          </cell>
          <cell r="B317" t="str">
            <v>WALTHAM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L317">
            <v>0</v>
          </cell>
          <cell r="M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BJ317">
            <v>-308</v>
          </cell>
        </row>
        <row r="318">
          <cell r="A318">
            <v>309</v>
          </cell>
          <cell r="B318" t="str">
            <v>WARE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M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BJ318">
            <v>-309</v>
          </cell>
        </row>
        <row r="319">
          <cell r="A319">
            <v>310</v>
          </cell>
          <cell r="B319" t="str">
            <v>WAREHAM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M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BJ319">
            <v>-310</v>
          </cell>
        </row>
        <row r="320">
          <cell r="A320">
            <v>311</v>
          </cell>
          <cell r="B320" t="str">
            <v>WARREN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M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BJ320">
            <v>-311</v>
          </cell>
        </row>
        <row r="321">
          <cell r="A321">
            <v>312</v>
          </cell>
          <cell r="B321" t="str">
            <v>WARWICK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M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BJ321">
            <v>-312</v>
          </cell>
        </row>
        <row r="322">
          <cell r="A322">
            <v>313</v>
          </cell>
          <cell r="B322" t="str">
            <v>WASHINGTON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M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BJ322">
            <v>-313</v>
          </cell>
        </row>
        <row r="323">
          <cell r="A323">
            <v>314</v>
          </cell>
          <cell r="B323" t="str">
            <v>WATERTOWN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M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BJ323">
            <v>-314</v>
          </cell>
        </row>
        <row r="324">
          <cell r="A324">
            <v>315</v>
          </cell>
          <cell r="B324" t="str">
            <v>WAYLAND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L324">
            <v>0</v>
          </cell>
          <cell r="M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BJ324">
            <v>-315</v>
          </cell>
        </row>
        <row r="325">
          <cell r="A325">
            <v>316</v>
          </cell>
          <cell r="B325" t="str">
            <v>WEBSTER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L325">
            <v>0</v>
          </cell>
          <cell r="M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BJ325">
            <v>-316</v>
          </cell>
        </row>
        <row r="326">
          <cell r="A326">
            <v>317</v>
          </cell>
          <cell r="B326" t="str">
            <v>WELLESLEY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M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BJ326">
            <v>-317</v>
          </cell>
        </row>
        <row r="327">
          <cell r="A327">
            <v>318</v>
          </cell>
          <cell r="B327" t="str">
            <v>WELLFLEET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L327">
            <v>0</v>
          </cell>
          <cell r="M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BJ327">
            <v>-318</v>
          </cell>
        </row>
        <row r="328">
          <cell r="A328">
            <v>319</v>
          </cell>
          <cell r="B328" t="str">
            <v>WENDELL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M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BJ328">
            <v>-319</v>
          </cell>
        </row>
        <row r="329">
          <cell r="A329">
            <v>320</v>
          </cell>
          <cell r="B329" t="str">
            <v>WENHAM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M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BJ329">
            <v>-320</v>
          </cell>
        </row>
        <row r="330">
          <cell r="A330">
            <v>321</v>
          </cell>
          <cell r="B330" t="str">
            <v>WESTBOROUGH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M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BJ330">
            <v>-321</v>
          </cell>
        </row>
        <row r="331">
          <cell r="A331">
            <v>322</v>
          </cell>
          <cell r="B331" t="str">
            <v>WEST BOYLSTON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L331">
            <v>0</v>
          </cell>
          <cell r="M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BJ331">
            <v>-322</v>
          </cell>
        </row>
        <row r="332">
          <cell r="A332">
            <v>323</v>
          </cell>
          <cell r="B332" t="str">
            <v>WEST BRIDGEWATER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M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BJ332">
            <v>-323</v>
          </cell>
        </row>
        <row r="333">
          <cell r="A333">
            <v>324</v>
          </cell>
          <cell r="B333" t="str">
            <v>WEST BROOKFIELD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M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BJ333">
            <v>-324</v>
          </cell>
        </row>
        <row r="334">
          <cell r="A334">
            <v>325</v>
          </cell>
          <cell r="B334" t="str">
            <v>WESTFIELD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M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BJ334">
            <v>-325</v>
          </cell>
        </row>
        <row r="335">
          <cell r="A335">
            <v>326</v>
          </cell>
          <cell r="B335" t="str">
            <v>WESTFORD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L335">
            <v>0</v>
          </cell>
          <cell r="M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BJ335">
            <v>-326</v>
          </cell>
        </row>
        <row r="336">
          <cell r="A336">
            <v>327</v>
          </cell>
          <cell r="B336" t="str">
            <v>WESTHAMPTON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M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BJ336">
            <v>-327</v>
          </cell>
        </row>
        <row r="337">
          <cell r="A337">
            <v>328</v>
          </cell>
          <cell r="B337" t="str">
            <v>WESTMINSTER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L337">
            <v>0</v>
          </cell>
          <cell r="M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BJ337">
            <v>-328</v>
          </cell>
        </row>
        <row r="338">
          <cell r="A338">
            <v>329</v>
          </cell>
          <cell r="B338" t="str">
            <v>WEST NEWBURY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M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BJ338">
            <v>-329</v>
          </cell>
        </row>
        <row r="339">
          <cell r="A339">
            <v>330</v>
          </cell>
          <cell r="B339" t="str">
            <v>WESTON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L339">
            <v>0</v>
          </cell>
          <cell r="M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BJ339">
            <v>-330</v>
          </cell>
        </row>
        <row r="340">
          <cell r="A340">
            <v>331</v>
          </cell>
          <cell r="B340" t="str">
            <v>WESTPORT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L340">
            <v>0</v>
          </cell>
          <cell r="M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BJ340">
            <v>-331</v>
          </cell>
        </row>
        <row r="341">
          <cell r="A341">
            <v>332</v>
          </cell>
          <cell r="B341" t="str">
            <v>WEST SPRINGFIELD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L341">
            <v>0</v>
          </cell>
          <cell r="M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BJ341">
            <v>-332</v>
          </cell>
        </row>
        <row r="342">
          <cell r="A342">
            <v>333</v>
          </cell>
          <cell r="B342" t="str">
            <v>WEST STOCKBRIDGE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M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BJ342">
            <v>-333</v>
          </cell>
        </row>
        <row r="343">
          <cell r="A343">
            <v>334</v>
          </cell>
          <cell r="B343" t="str">
            <v>WEST TISBURY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M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BJ343">
            <v>-334</v>
          </cell>
        </row>
        <row r="344">
          <cell r="A344">
            <v>335</v>
          </cell>
          <cell r="B344" t="str">
            <v>WESTWOOD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M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BJ344">
            <v>-335</v>
          </cell>
        </row>
        <row r="345">
          <cell r="A345">
            <v>336</v>
          </cell>
          <cell r="B345" t="str">
            <v>WEYMOUTH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M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BJ345">
            <v>-336</v>
          </cell>
        </row>
        <row r="346">
          <cell r="A346">
            <v>337</v>
          </cell>
          <cell r="B346" t="str">
            <v>WHATELY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M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BJ346">
            <v>-337</v>
          </cell>
        </row>
        <row r="347">
          <cell r="A347">
            <v>338</v>
          </cell>
          <cell r="B347" t="str">
            <v>WHITMAN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L347">
            <v>0</v>
          </cell>
          <cell r="M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BJ347">
            <v>-338</v>
          </cell>
        </row>
        <row r="348">
          <cell r="A348">
            <v>339</v>
          </cell>
          <cell r="B348" t="str">
            <v>WILBRAHAM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L348">
            <v>0</v>
          </cell>
          <cell r="M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BJ348">
            <v>-339</v>
          </cell>
        </row>
        <row r="349">
          <cell r="A349">
            <v>340</v>
          </cell>
          <cell r="B349" t="str">
            <v>WILLIAMSBURG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L349">
            <v>0</v>
          </cell>
          <cell r="M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BJ349">
            <v>-340</v>
          </cell>
        </row>
        <row r="350">
          <cell r="A350">
            <v>341</v>
          </cell>
          <cell r="B350" t="str">
            <v>WILLIAMSTOWN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M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BJ350">
            <v>-341</v>
          </cell>
        </row>
        <row r="351">
          <cell r="A351">
            <v>342</v>
          </cell>
          <cell r="B351" t="str">
            <v>WILMINGTON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L351">
            <v>0</v>
          </cell>
          <cell r="M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BJ351">
            <v>-342</v>
          </cell>
        </row>
        <row r="352">
          <cell r="A352">
            <v>343</v>
          </cell>
          <cell r="B352" t="str">
            <v>WINCHENDON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M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BJ352">
            <v>-343</v>
          </cell>
        </row>
        <row r="353">
          <cell r="A353">
            <v>344</v>
          </cell>
          <cell r="B353" t="str">
            <v>WINCHESTER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M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BJ353">
            <v>-344</v>
          </cell>
        </row>
        <row r="354">
          <cell r="A354">
            <v>345</v>
          </cell>
          <cell r="B354" t="str">
            <v>WINDSOR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M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BJ354">
            <v>-345</v>
          </cell>
        </row>
        <row r="355">
          <cell r="A355">
            <v>346</v>
          </cell>
          <cell r="B355" t="str">
            <v>WINTHROP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M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BJ355">
            <v>-346</v>
          </cell>
        </row>
        <row r="356">
          <cell r="A356">
            <v>347</v>
          </cell>
          <cell r="B356" t="str">
            <v>WOBURN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L356">
            <v>0</v>
          </cell>
          <cell r="M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BJ356">
            <v>-347</v>
          </cell>
        </row>
        <row r="357">
          <cell r="A357">
            <v>348</v>
          </cell>
          <cell r="B357" t="str">
            <v>WORCESTER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L357">
            <v>0</v>
          </cell>
          <cell r="M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BJ357">
            <v>-348</v>
          </cell>
        </row>
        <row r="358">
          <cell r="A358">
            <v>349</v>
          </cell>
          <cell r="B358" t="str">
            <v>WORTHINGTON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L358">
            <v>0</v>
          </cell>
          <cell r="M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BJ358">
            <v>-349</v>
          </cell>
        </row>
        <row r="359">
          <cell r="A359">
            <v>350</v>
          </cell>
          <cell r="B359" t="str">
            <v>WRENTHAM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M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BJ359">
            <v>-350</v>
          </cell>
        </row>
        <row r="360">
          <cell r="A360">
            <v>351</v>
          </cell>
          <cell r="B360" t="str">
            <v>YARMOUTH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L360">
            <v>0</v>
          </cell>
          <cell r="M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BJ360">
            <v>-351</v>
          </cell>
        </row>
        <row r="361">
          <cell r="A361">
            <v>352</v>
          </cell>
          <cell r="B361" t="str">
            <v>DEVENS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M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BJ361">
            <v>-352</v>
          </cell>
        </row>
        <row r="362">
          <cell r="A362">
            <v>353</v>
          </cell>
          <cell r="B362" t="str">
            <v>SOUTHFIELD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L362">
            <v>0</v>
          </cell>
          <cell r="M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BJ362">
            <v>-353</v>
          </cell>
        </row>
        <row r="363">
          <cell r="A363">
            <v>406</v>
          </cell>
          <cell r="B363" t="str">
            <v>NORTHAMPTON SMITH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L363">
            <v>0</v>
          </cell>
          <cell r="M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BJ363">
            <v>-406</v>
          </cell>
        </row>
        <row r="364">
          <cell r="A364">
            <v>600</v>
          </cell>
          <cell r="B364" t="str">
            <v>ACTON BOXBOROUGH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L364">
            <v>0</v>
          </cell>
          <cell r="M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BJ364">
            <v>-600</v>
          </cell>
        </row>
        <row r="365">
          <cell r="A365">
            <v>603</v>
          </cell>
          <cell r="B365" t="str">
            <v>ADAMS CHESHIRE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L365">
            <v>0</v>
          </cell>
          <cell r="M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BJ365">
            <v>-603</v>
          </cell>
        </row>
        <row r="366">
          <cell r="A366">
            <v>605</v>
          </cell>
          <cell r="B366" t="str">
            <v>AMHERST PELHAM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L366">
            <v>0</v>
          </cell>
          <cell r="M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BJ366">
            <v>-605</v>
          </cell>
        </row>
        <row r="367">
          <cell r="A367">
            <v>610</v>
          </cell>
          <cell r="B367" t="str">
            <v>ASHBURNHAM WESTMINSTER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M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BJ367">
            <v>-610</v>
          </cell>
        </row>
        <row r="368">
          <cell r="A368">
            <v>615</v>
          </cell>
          <cell r="B368" t="str">
            <v>ATHOL ROYALSTON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L368">
            <v>0</v>
          </cell>
          <cell r="M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BJ368">
            <v>-615</v>
          </cell>
        </row>
        <row r="369">
          <cell r="A369">
            <v>616</v>
          </cell>
          <cell r="B369" t="str">
            <v>AYER SHIRLEY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L369">
            <v>0</v>
          </cell>
          <cell r="M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BJ369">
            <v>-616</v>
          </cell>
        </row>
        <row r="370">
          <cell r="A370">
            <v>618</v>
          </cell>
          <cell r="B370" t="str">
            <v>BERKSHIRE HILLS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M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BJ370">
            <v>-618</v>
          </cell>
        </row>
        <row r="371">
          <cell r="A371">
            <v>620</v>
          </cell>
          <cell r="B371" t="str">
            <v>BERLIN BOYLSTON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L371">
            <v>0</v>
          </cell>
          <cell r="M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BJ371">
            <v>-620</v>
          </cell>
        </row>
        <row r="372">
          <cell r="A372">
            <v>622</v>
          </cell>
          <cell r="B372" t="str">
            <v>BLACKSTONE MILLVILLE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L372">
            <v>0</v>
          </cell>
          <cell r="M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BJ372">
            <v>-622</v>
          </cell>
        </row>
        <row r="373">
          <cell r="A373">
            <v>625</v>
          </cell>
          <cell r="B373" t="str">
            <v>BRIDGEWATER RAYNHAM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L373">
            <v>0</v>
          </cell>
          <cell r="M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BJ373">
            <v>-625</v>
          </cell>
        </row>
        <row r="374">
          <cell r="A374">
            <v>632</v>
          </cell>
          <cell r="B374" t="str">
            <v>CHESTERFIELD GOSHEN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L374">
            <v>0</v>
          </cell>
          <cell r="M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BJ374">
            <v>-632</v>
          </cell>
        </row>
        <row r="375">
          <cell r="A375">
            <v>635</v>
          </cell>
          <cell r="B375" t="str">
            <v>CENTRAL BERKSHIRE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L375">
            <v>0</v>
          </cell>
          <cell r="M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BJ375">
            <v>-635</v>
          </cell>
        </row>
        <row r="376">
          <cell r="A376">
            <v>640</v>
          </cell>
          <cell r="B376" t="str">
            <v>CONCORD CARLISLE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L376">
            <v>0</v>
          </cell>
          <cell r="M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BJ376">
            <v>-640</v>
          </cell>
        </row>
        <row r="377">
          <cell r="A377">
            <v>645</v>
          </cell>
          <cell r="B377" t="str">
            <v>DENNIS YARMOUTH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L377">
            <v>0</v>
          </cell>
          <cell r="M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BJ377">
            <v>-645</v>
          </cell>
        </row>
        <row r="378">
          <cell r="A378">
            <v>650</v>
          </cell>
          <cell r="B378" t="str">
            <v>DIGHTON REHOBOTH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L378">
            <v>0</v>
          </cell>
          <cell r="M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BJ378">
            <v>-650</v>
          </cell>
        </row>
        <row r="379">
          <cell r="A379">
            <v>655</v>
          </cell>
          <cell r="B379" t="str">
            <v>DOVER SHERBORN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L379">
            <v>0</v>
          </cell>
          <cell r="M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BJ379">
            <v>-655</v>
          </cell>
        </row>
        <row r="380">
          <cell r="A380">
            <v>658</v>
          </cell>
          <cell r="B380" t="str">
            <v>DUDLEY CHARLTON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L380">
            <v>0</v>
          </cell>
          <cell r="M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BJ380">
            <v>-658</v>
          </cell>
        </row>
        <row r="381">
          <cell r="A381">
            <v>660</v>
          </cell>
          <cell r="B381" t="str">
            <v>NAUSET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M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BJ381">
            <v>-660</v>
          </cell>
        </row>
        <row r="382">
          <cell r="A382">
            <v>662</v>
          </cell>
          <cell r="B382" t="str">
            <v>FARMINGTON RIVER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L382">
            <v>0</v>
          </cell>
          <cell r="M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BJ382">
            <v>-662</v>
          </cell>
        </row>
        <row r="383">
          <cell r="A383">
            <v>665</v>
          </cell>
          <cell r="B383" t="str">
            <v>FREETOWN LAKEVILLE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M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BJ383">
            <v>-665</v>
          </cell>
        </row>
        <row r="384">
          <cell r="A384">
            <v>670</v>
          </cell>
          <cell r="B384" t="str">
            <v>FRONTIER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M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BJ384">
            <v>-670</v>
          </cell>
        </row>
        <row r="385">
          <cell r="A385">
            <v>672</v>
          </cell>
          <cell r="B385" t="str">
            <v>GATEWAY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M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BJ385">
            <v>-672</v>
          </cell>
        </row>
        <row r="386">
          <cell r="A386">
            <v>673</v>
          </cell>
          <cell r="B386" t="str">
            <v>GROTON DUNSTABLE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M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BJ386">
            <v>-673</v>
          </cell>
        </row>
        <row r="387">
          <cell r="A387">
            <v>674</v>
          </cell>
          <cell r="B387" t="str">
            <v>GILL MONTAGUE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M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BJ387">
            <v>-674</v>
          </cell>
        </row>
        <row r="388">
          <cell r="A388">
            <v>675</v>
          </cell>
          <cell r="B388" t="str">
            <v>HAMILTON WENHAM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M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BJ388">
            <v>-675</v>
          </cell>
        </row>
        <row r="389">
          <cell r="A389">
            <v>680</v>
          </cell>
          <cell r="B389" t="str">
            <v>HAMPDEN WILBRAHAM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L389">
            <v>0</v>
          </cell>
          <cell r="M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BJ389">
            <v>-680</v>
          </cell>
        </row>
        <row r="390">
          <cell r="A390">
            <v>683</v>
          </cell>
          <cell r="B390" t="str">
            <v>HAMPSHIRE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M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BJ390">
            <v>-683</v>
          </cell>
        </row>
        <row r="391">
          <cell r="A391">
            <v>685</v>
          </cell>
          <cell r="B391" t="str">
            <v>HAWLEMONT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L391">
            <v>0</v>
          </cell>
          <cell r="M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BJ391">
            <v>-685</v>
          </cell>
        </row>
        <row r="392">
          <cell r="A392">
            <v>690</v>
          </cell>
          <cell r="B392" t="str">
            <v>KING PHILIP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L392">
            <v>0</v>
          </cell>
          <cell r="M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BJ392">
            <v>-690</v>
          </cell>
        </row>
        <row r="393">
          <cell r="A393">
            <v>695</v>
          </cell>
          <cell r="B393" t="str">
            <v>LINCOLN SUDBURY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L393">
            <v>0</v>
          </cell>
          <cell r="M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BJ393">
            <v>-695</v>
          </cell>
        </row>
        <row r="394">
          <cell r="A394">
            <v>698</v>
          </cell>
          <cell r="B394" t="str">
            <v>MANCHESTER ESSEX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L394">
            <v>0</v>
          </cell>
          <cell r="M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BJ394">
            <v>-698</v>
          </cell>
        </row>
        <row r="395">
          <cell r="A395">
            <v>700</v>
          </cell>
          <cell r="B395" t="str">
            <v>MARTHAS VINEYARD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L395">
            <v>0</v>
          </cell>
          <cell r="M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BJ395">
            <v>-700</v>
          </cell>
        </row>
        <row r="396">
          <cell r="A396">
            <v>705</v>
          </cell>
          <cell r="B396" t="str">
            <v>MASCONOMET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L396">
            <v>0</v>
          </cell>
          <cell r="M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BJ396">
            <v>-705</v>
          </cell>
        </row>
        <row r="397">
          <cell r="A397">
            <v>710</v>
          </cell>
          <cell r="B397" t="str">
            <v>MENDON UPTON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M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BJ397">
            <v>-710</v>
          </cell>
        </row>
        <row r="398">
          <cell r="A398">
            <v>712</v>
          </cell>
          <cell r="B398" t="str">
            <v>MONOMOY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L398">
            <v>0</v>
          </cell>
          <cell r="M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BJ398">
            <v>-712</v>
          </cell>
        </row>
        <row r="399">
          <cell r="A399">
            <v>715</v>
          </cell>
          <cell r="B399" t="str">
            <v>MOUNT GREYLOCK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L399">
            <v>0</v>
          </cell>
          <cell r="M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BJ399">
            <v>-715</v>
          </cell>
        </row>
        <row r="400">
          <cell r="A400">
            <v>717</v>
          </cell>
          <cell r="B400" t="str">
            <v>MOHAWK TRAIL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L400">
            <v>0</v>
          </cell>
          <cell r="M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BJ400">
            <v>-717</v>
          </cell>
        </row>
        <row r="401">
          <cell r="A401">
            <v>720</v>
          </cell>
          <cell r="B401" t="str">
            <v>NARRAGANSETT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M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BJ401">
            <v>-720</v>
          </cell>
        </row>
        <row r="402">
          <cell r="A402">
            <v>725</v>
          </cell>
          <cell r="B402" t="str">
            <v>NASHOBA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L402">
            <v>0</v>
          </cell>
          <cell r="M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BJ402">
            <v>-725</v>
          </cell>
        </row>
        <row r="403">
          <cell r="A403">
            <v>728</v>
          </cell>
          <cell r="B403" t="str">
            <v>NEW SALEM WENDELL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L403">
            <v>0</v>
          </cell>
          <cell r="M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BJ403">
            <v>-728</v>
          </cell>
        </row>
        <row r="404">
          <cell r="A404">
            <v>730</v>
          </cell>
          <cell r="B404" t="str">
            <v>NORTHBORO SOUTHBORO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L404">
            <v>0</v>
          </cell>
          <cell r="M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BJ404">
            <v>-730</v>
          </cell>
        </row>
        <row r="405">
          <cell r="A405">
            <v>735</v>
          </cell>
          <cell r="B405" t="str">
            <v>NORTH MIDDLESEX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L405">
            <v>0</v>
          </cell>
          <cell r="M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BJ405">
            <v>-735</v>
          </cell>
        </row>
        <row r="406">
          <cell r="A406">
            <v>740</v>
          </cell>
          <cell r="B406" t="str">
            <v>OLD ROCHESTER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L406">
            <v>0</v>
          </cell>
          <cell r="M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BJ406">
            <v>-740</v>
          </cell>
        </row>
        <row r="407">
          <cell r="A407">
            <v>745</v>
          </cell>
          <cell r="B407" t="str">
            <v>PENTUCKET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L407">
            <v>0</v>
          </cell>
          <cell r="M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BJ407">
            <v>-745</v>
          </cell>
        </row>
        <row r="408">
          <cell r="A408">
            <v>750</v>
          </cell>
          <cell r="B408" t="str">
            <v>PIONEER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L408">
            <v>0</v>
          </cell>
          <cell r="M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BJ408">
            <v>-750</v>
          </cell>
        </row>
        <row r="409">
          <cell r="A409">
            <v>753</v>
          </cell>
          <cell r="B409" t="str">
            <v>QUABBIN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L409">
            <v>0</v>
          </cell>
          <cell r="M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BJ409">
            <v>-753</v>
          </cell>
        </row>
        <row r="410">
          <cell r="A410">
            <v>755</v>
          </cell>
          <cell r="B410" t="str">
            <v>RALPH C MAHAR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L410">
            <v>0</v>
          </cell>
          <cell r="M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BJ410">
            <v>-755</v>
          </cell>
        </row>
        <row r="411">
          <cell r="A411">
            <v>760</v>
          </cell>
          <cell r="B411" t="str">
            <v>SILVER LAKE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L411">
            <v>0</v>
          </cell>
          <cell r="M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BJ411">
            <v>-760</v>
          </cell>
        </row>
        <row r="412">
          <cell r="A412">
            <v>763</v>
          </cell>
          <cell r="B412" t="str">
            <v>SOMERSET BERKLEY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L412">
            <v>0</v>
          </cell>
          <cell r="M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BJ412">
            <v>-763</v>
          </cell>
        </row>
        <row r="413">
          <cell r="A413">
            <v>765</v>
          </cell>
          <cell r="B413" t="str">
            <v>SOUTHERN BERKSHIRE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L413">
            <v>0</v>
          </cell>
          <cell r="M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BJ413">
            <v>-765</v>
          </cell>
        </row>
        <row r="414">
          <cell r="A414">
            <v>766</v>
          </cell>
          <cell r="B414" t="str">
            <v>SOUTHWICK TOLLAND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L414">
            <v>0</v>
          </cell>
          <cell r="M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BJ414">
            <v>-766</v>
          </cell>
        </row>
        <row r="415">
          <cell r="A415">
            <v>767</v>
          </cell>
          <cell r="B415" t="str">
            <v>SPENCER EAST BROOKFIELD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L415">
            <v>0</v>
          </cell>
          <cell r="M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BJ415">
            <v>-767</v>
          </cell>
        </row>
        <row r="416">
          <cell r="A416">
            <v>770</v>
          </cell>
          <cell r="B416" t="str">
            <v>TANTASQUA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L416">
            <v>0</v>
          </cell>
          <cell r="M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BJ416">
            <v>-770</v>
          </cell>
        </row>
        <row r="417">
          <cell r="A417">
            <v>773</v>
          </cell>
          <cell r="B417" t="str">
            <v>TRITON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L417">
            <v>0</v>
          </cell>
          <cell r="M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BJ417">
            <v>-773</v>
          </cell>
        </row>
        <row r="418">
          <cell r="A418">
            <v>774</v>
          </cell>
          <cell r="B418" t="str">
            <v>UPISLAND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L418">
            <v>0</v>
          </cell>
          <cell r="M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BJ418">
            <v>-774</v>
          </cell>
        </row>
        <row r="419">
          <cell r="A419">
            <v>775</v>
          </cell>
          <cell r="B419" t="str">
            <v>WACHUSETT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L419">
            <v>0</v>
          </cell>
          <cell r="M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BJ419">
            <v>-775</v>
          </cell>
        </row>
        <row r="420">
          <cell r="A420">
            <v>778</v>
          </cell>
          <cell r="B420" t="str">
            <v>QUABOAG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L420">
            <v>0</v>
          </cell>
          <cell r="M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BJ420">
            <v>-778</v>
          </cell>
        </row>
        <row r="421">
          <cell r="A421">
            <v>780</v>
          </cell>
          <cell r="B421" t="str">
            <v>WHITMAN HANSON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L421">
            <v>0</v>
          </cell>
          <cell r="M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BJ421">
            <v>-780</v>
          </cell>
        </row>
        <row r="422">
          <cell r="A422">
            <v>801</v>
          </cell>
          <cell r="B422" t="str">
            <v>ASSABET VALLEY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L422">
            <v>0</v>
          </cell>
          <cell r="M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BJ422">
            <v>-801</v>
          </cell>
        </row>
        <row r="423">
          <cell r="A423">
            <v>805</v>
          </cell>
          <cell r="B423" t="str">
            <v>BLACKSTONE VALLEY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L423">
            <v>0</v>
          </cell>
          <cell r="M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BJ423">
            <v>-805</v>
          </cell>
        </row>
        <row r="424">
          <cell r="A424">
            <v>806</v>
          </cell>
          <cell r="B424" t="str">
            <v>BLUE HILLS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L424">
            <v>0</v>
          </cell>
          <cell r="M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BJ424">
            <v>-806</v>
          </cell>
        </row>
        <row r="425">
          <cell r="A425">
            <v>810</v>
          </cell>
          <cell r="B425" t="str">
            <v>BRISTOL PLYMOUTH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L425">
            <v>0</v>
          </cell>
          <cell r="M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BJ425">
            <v>-810</v>
          </cell>
        </row>
        <row r="426">
          <cell r="A426">
            <v>815</v>
          </cell>
          <cell r="B426" t="str">
            <v>CAPE COD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L426">
            <v>0</v>
          </cell>
          <cell r="M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BJ426">
            <v>-815</v>
          </cell>
        </row>
        <row r="427">
          <cell r="A427">
            <v>818</v>
          </cell>
          <cell r="B427" t="str">
            <v>FRANKLIN COUNTY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L427">
            <v>0</v>
          </cell>
          <cell r="M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BJ427">
            <v>-818</v>
          </cell>
        </row>
        <row r="428">
          <cell r="A428">
            <v>821</v>
          </cell>
          <cell r="B428" t="str">
            <v>GREATER FALL RIVER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L428">
            <v>0</v>
          </cell>
          <cell r="M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BJ428">
            <v>-821</v>
          </cell>
        </row>
        <row r="429">
          <cell r="A429">
            <v>823</v>
          </cell>
          <cell r="B429" t="str">
            <v>GREATER LAWRENCE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L429">
            <v>0</v>
          </cell>
          <cell r="M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BJ429">
            <v>-823</v>
          </cell>
        </row>
        <row r="430">
          <cell r="A430">
            <v>825</v>
          </cell>
          <cell r="B430" t="str">
            <v>GREATER NEW BEDFORD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L430">
            <v>0</v>
          </cell>
          <cell r="M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BJ430">
            <v>-825</v>
          </cell>
        </row>
        <row r="431">
          <cell r="A431">
            <v>828</v>
          </cell>
          <cell r="B431" t="str">
            <v>GREATER LOWELL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L431">
            <v>0</v>
          </cell>
          <cell r="M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BJ431">
            <v>-828</v>
          </cell>
        </row>
        <row r="432">
          <cell r="A432">
            <v>829</v>
          </cell>
          <cell r="B432" t="str">
            <v>SOUTH MIDDLESEX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L432">
            <v>0</v>
          </cell>
          <cell r="M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BJ432">
            <v>-829</v>
          </cell>
        </row>
        <row r="433">
          <cell r="A433">
            <v>830</v>
          </cell>
          <cell r="B433" t="str">
            <v>MINUTEMAN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L433">
            <v>0</v>
          </cell>
          <cell r="M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BJ433">
            <v>-830</v>
          </cell>
        </row>
        <row r="434">
          <cell r="A434">
            <v>832</v>
          </cell>
          <cell r="B434" t="str">
            <v>MONTACHUSETT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L434">
            <v>0</v>
          </cell>
          <cell r="M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BJ434">
            <v>-832</v>
          </cell>
        </row>
        <row r="435">
          <cell r="A435">
            <v>851</v>
          </cell>
          <cell r="B435" t="str">
            <v>NORTHERN BERKSHIRE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L435">
            <v>0</v>
          </cell>
          <cell r="M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BJ435">
            <v>-851</v>
          </cell>
        </row>
        <row r="436">
          <cell r="A436">
            <v>852</v>
          </cell>
          <cell r="B436" t="str">
            <v>NASHOBA VALLEY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L436">
            <v>0</v>
          </cell>
          <cell r="M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BJ436">
            <v>-852</v>
          </cell>
        </row>
        <row r="437">
          <cell r="A437">
            <v>853</v>
          </cell>
          <cell r="B437" t="str">
            <v>NORTHEAST METROPOLITAN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L437">
            <v>0</v>
          </cell>
          <cell r="M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BJ437">
            <v>-853</v>
          </cell>
        </row>
        <row r="438">
          <cell r="A438">
            <v>854</v>
          </cell>
          <cell r="B438" t="str">
            <v>NORTH SHORE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L438">
            <v>0</v>
          </cell>
          <cell r="M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BJ438">
            <v>-854</v>
          </cell>
        </row>
        <row r="439">
          <cell r="A439">
            <v>855</v>
          </cell>
          <cell r="B439" t="str">
            <v>OLD COLONY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L439">
            <v>0</v>
          </cell>
          <cell r="M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BJ439">
            <v>-855</v>
          </cell>
        </row>
        <row r="440">
          <cell r="A440">
            <v>860</v>
          </cell>
          <cell r="B440" t="str">
            <v>PATHFINDER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L440">
            <v>0</v>
          </cell>
          <cell r="M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BJ440">
            <v>-860</v>
          </cell>
        </row>
        <row r="441">
          <cell r="A441">
            <v>871</v>
          </cell>
          <cell r="B441" t="str">
            <v>SHAWSHEEN VALLEY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L441">
            <v>0</v>
          </cell>
          <cell r="M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BJ441">
            <v>-871</v>
          </cell>
        </row>
        <row r="442">
          <cell r="A442">
            <v>872</v>
          </cell>
          <cell r="B442" t="str">
            <v>SOUTHEASTERN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L442">
            <v>0</v>
          </cell>
          <cell r="M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BJ442">
            <v>-872</v>
          </cell>
        </row>
        <row r="443">
          <cell r="A443">
            <v>873</v>
          </cell>
          <cell r="B443" t="str">
            <v>SOUTH SHORE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L443">
            <v>0</v>
          </cell>
          <cell r="M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BJ443">
            <v>-873</v>
          </cell>
        </row>
        <row r="444">
          <cell r="A444">
            <v>876</v>
          </cell>
          <cell r="B444" t="str">
            <v>SOUTHERN WORCESTER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L444">
            <v>0</v>
          </cell>
          <cell r="M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BJ444">
            <v>-876</v>
          </cell>
        </row>
        <row r="445">
          <cell r="A445">
            <v>878</v>
          </cell>
          <cell r="B445" t="str">
            <v>TRI COUNTY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L445">
            <v>0</v>
          </cell>
          <cell r="M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BJ445">
            <v>-878</v>
          </cell>
        </row>
        <row r="446">
          <cell r="A446">
            <v>879</v>
          </cell>
          <cell r="B446" t="str">
            <v>UPPER CAPE COD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L446">
            <v>0</v>
          </cell>
          <cell r="M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BJ446">
            <v>-879</v>
          </cell>
        </row>
        <row r="447">
          <cell r="A447">
            <v>885</v>
          </cell>
          <cell r="B447" t="str">
            <v>WHITTIER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L447">
            <v>0</v>
          </cell>
          <cell r="M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BJ447">
            <v>-885</v>
          </cell>
        </row>
        <row r="448">
          <cell r="A448">
            <v>910</v>
          </cell>
          <cell r="B448" t="str">
            <v>BRISTOL COUNTY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L448">
            <v>0</v>
          </cell>
          <cell r="M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BJ448">
            <v>-910</v>
          </cell>
        </row>
        <row r="449">
          <cell r="A449">
            <v>913</v>
          </cell>
          <cell r="B449" t="str">
            <v>ESSEX COUNTY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L449">
            <v>0</v>
          </cell>
          <cell r="M449">
            <v>0</v>
          </cell>
          <cell r="N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M449">
            <v>0</v>
          </cell>
          <cell r="BJ449">
            <v>-913</v>
          </cell>
        </row>
        <row r="450">
          <cell r="A450">
            <v>915</v>
          </cell>
          <cell r="B450" t="str">
            <v>NORFOLK COUNTY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BJ450">
            <v>-915</v>
          </cell>
        </row>
        <row r="451">
          <cell r="A451">
            <v>999</v>
          </cell>
          <cell r="B451" t="str">
            <v>STATE TOTALS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</row>
      </sheetData>
      <sheetData sheetId="5">
        <row r="10">
          <cell r="A10">
            <v>409</v>
          </cell>
          <cell r="B10" t="str">
            <v>ALMA DEL MAR</v>
          </cell>
          <cell r="C10" t="str">
            <v xml:space="preserve"> 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</row>
        <row r="11">
          <cell r="A11">
            <v>410</v>
          </cell>
          <cell r="B11" t="str">
            <v>EXCEL ACADEMY</v>
          </cell>
          <cell r="C11" t="str">
            <v xml:space="preserve"> 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</row>
        <row r="12">
          <cell r="A12">
            <v>412</v>
          </cell>
          <cell r="B12" t="str">
            <v>ACADEMY OF THE PACIFIC RIM CHARTER PUBLIC</v>
          </cell>
          <cell r="C12" t="str">
            <v xml:space="preserve"> 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</row>
        <row r="13">
          <cell r="A13">
            <v>413</v>
          </cell>
          <cell r="B13" t="str">
            <v>FOUR RIVERS CHARTER PUBLIC</v>
          </cell>
          <cell r="C13" t="str">
            <v xml:space="preserve"> 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</row>
        <row r="14">
          <cell r="A14">
            <v>414</v>
          </cell>
          <cell r="B14" t="str">
            <v>BERKSHIRE ARTS AND TECHNOLOGY CHARTER PUBLIC</v>
          </cell>
          <cell r="C14" t="str">
            <v xml:space="preserve"> 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A15">
            <v>416</v>
          </cell>
          <cell r="B15" t="str">
            <v>BOSTON PREPARATORY CHARTER PUBLIC</v>
          </cell>
          <cell r="C15" t="str">
            <v xml:space="preserve"> 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</row>
        <row r="16">
          <cell r="A16">
            <v>417</v>
          </cell>
          <cell r="B16" t="str">
            <v>BRIDGE BOSTON</v>
          </cell>
          <cell r="C16" t="str">
            <v xml:space="preserve"> 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>
            <v>418</v>
          </cell>
          <cell r="B17" t="str">
            <v>CHRISTA MCAULIFFE REGIONAL CHARTER PUBLIC</v>
          </cell>
          <cell r="C17" t="str">
            <v xml:space="preserve"> 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>
            <v>419</v>
          </cell>
          <cell r="B18" t="str">
            <v>SMITH LEADERSHIP ACADEMY CHARTER PUBLIC</v>
          </cell>
          <cell r="C18" t="str">
            <v xml:space="preserve"> 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>
            <v>420</v>
          </cell>
          <cell r="B19" t="str">
            <v>BENJAMIN BANNEKER CHARTER PUBLIC</v>
          </cell>
          <cell r="C19" t="str">
            <v xml:space="preserve"> 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>
            <v>426</v>
          </cell>
          <cell r="B20" t="str">
            <v>COMMUNITY DAY CHARTER PUBLIC SCHOOL - GATEWAY</v>
          </cell>
          <cell r="C20" t="str">
            <v xml:space="preserve"> 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>
            <v>428</v>
          </cell>
          <cell r="B21" t="str">
            <v>EDWARD BROOKE</v>
          </cell>
          <cell r="C21" t="str">
            <v xml:space="preserve"> 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>
            <v>429</v>
          </cell>
          <cell r="B22" t="str">
            <v>KIPP ACADEMY LYNN</v>
          </cell>
          <cell r="C22" t="str">
            <v xml:space="preserve"> 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>
            <v>430</v>
          </cell>
          <cell r="B23" t="str">
            <v>ADVANCED MATH AND SCIENCE ACADEMY</v>
          </cell>
          <cell r="C23" t="str">
            <v xml:space="preserve"> 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>
            <v>431</v>
          </cell>
          <cell r="B24" t="str">
            <v>COMMUNITY DAY CHARTER PUBLIC SCHOOL - R. KINGMAN WEBSTER</v>
          </cell>
          <cell r="C24" t="str">
            <v xml:space="preserve"> 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>
            <v>432</v>
          </cell>
          <cell r="B25" t="str">
            <v>CAPE COD LIGHTHOUSE</v>
          </cell>
          <cell r="C25" t="str">
            <v xml:space="preserve"> 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>
            <v>435</v>
          </cell>
          <cell r="B26" t="str">
            <v>INNOVATION ACADEMY</v>
          </cell>
          <cell r="C26" t="str">
            <v xml:space="preserve"> 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>
            <v>436</v>
          </cell>
          <cell r="B27" t="str">
            <v>COMMUNITY CHARTER SCHOOL OF CAMBRIDGE</v>
          </cell>
          <cell r="C27" t="str">
            <v xml:space="preserve"> 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>
            <v>437</v>
          </cell>
          <cell r="B28" t="str">
            <v>CITY ON A HILL CHARTER PUBLIC</v>
          </cell>
          <cell r="C28" t="str">
            <v xml:space="preserve"> 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>
            <v>438</v>
          </cell>
          <cell r="B29" t="str">
            <v>CODMAN ACADEMY CHARTER PUBLIC</v>
          </cell>
          <cell r="C29" t="str">
            <v xml:space="preserve"> 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>
            <v>439</v>
          </cell>
          <cell r="B30" t="str">
            <v>CONSERVATORY LAB</v>
          </cell>
          <cell r="C30" t="str">
            <v xml:space="preserve"> 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>
            <v>440</v>
          </cell>
          <cell r="B31" t="str">
            <v>COMMUNITY DAY CHARTER PUBLIC - PROSPECT</v>
          </cell>
          <cell r="C31" t="str">
            <v xml:space="preserve"> 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>
            <v>441</v>
          </cell>
          <cell r="B32" t="str">
            <v>SABIS INTERNATIONAL</v>
          </cell>
          <cell r="C32" t="str">
            <v xml:space="preserve"> 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>
            <v>443</v>
          </cell>
          <cell r="B33" t="str">
            <v>EDWARD W. BROOKE TWO</v>
          </cell>
          <cell r="C33" t="str">
            <v xml:space="preserve"> 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>
            <v>444</v>
          </cell>
          <cell r="B34" t="str">
            <v>NEIGHBORHOOD HOUSE</v>
          </cell>
          <cell r="C34" t="str">
            <v xml:space="preserve"> 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>
            <v>445</v>
          </cell>
          <cell r="B35" t="str">
            <v>ABBY KELLEY FOSTER CHARTER PUBLIC</v>
          </cell>
          <cell r="C35" t="str">
            <v xml:space="preserve"> 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</row>
        <row r="36">
          <cell r="A36">
            <v>446</v>
          </cell>
          <cell r="B36" t="str">
            <v>FOXBOROUGH REGIONAL</v>
          </cell>
          <cell r="C36" t="str">
            <v xml:space="preserve"> 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</row>
        <row r="37">
          <cell r="A37">
            <v>447</v>
          </cell>
          <cell r="B37" t="str">
            <v>BENJAMIN FRANKLIN CLASSICAL CHARTER PUBLIC</v>
          </cell>
          <cell r="C37" t="str">
            <v xml:space="preserve"> 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>
            <v>449</v>
          </cell>
          <cell r="B38" t="str">
            <v>BOSTON COLLEGIATE</v>
          </cell>
          <cell r="C38" t="str">
            <v xml:space="preserve"> 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>
            <v>450</v>
          </cell>
          <cell r="B39" t="str">
            <v>HILLTOWN COOPERATIVE CHARTER PUBLIC</v>
          </cell>
          <cell r="C39" t="str">
            <v xml:space="preserve"> 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>
            <v>453</v>
          </cell>
          <cell r="B40" t="str">
            <v>HOLYOKE COMMUNITY</v>
          </cell>
          <cell r="C40" t="str">
            <v xml:space="preserve"> 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>
            <v>454</v>
          </cell>
          <cell r="B41" t="str">
            <v>LAWRENCE FAMILY DEVELOPMENT</v>
          </cell>
          <cell r="C41" t="str">
            <v xml:space="preserve"> 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>
            <v>455</v>
          </cell>
          <cell r="B42" t="str">
            <v>HILL VIEW MONTESSORI CHARTER PUBLIC</v>
          </cell>
          <cell r="C42" t="str">
            <v xml:space="preserve"> 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>
            <v>456</v>
          </cell>
          <cell r="B43" t="str">
            <v>LOWELL COMMUNITY CHARTER PUBLIC</v>
          </cell>
          <cell r="C43" t="str">
            <v xml:space="preserve"> 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>
            <v>457</v>
          </cell>
          <cell r="B44" t="str">
            <v>EDWARD W. BROOKE THREE</v>
          </cell>
          <cell r="C44" t="str">
            <v xml:space="preserve"> 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>
            <v>458</v>
          </cell>
          <cell r="B45" t="str">
            <v>LOWELL MIDDLESEX ACADEMY</v>
          </cell>
          <cell r="C45" t="str">
            <v xml:space="preserve"> 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>
            <v>459</v>
          </cell>
          <cell r="B46" t="str">
            <v>EXCEL ACADEMY - BOSTON II</v>
          </cell>
          <cell r="C46" t="str">
            <v xml:space="preserve"> 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>
            <v>461</v>
          </cell>
          <cell r="B47" t="str">
            <v>EXCEL ACADEMY - CHELSEA</v>
          </cell>
          <cell r="C47" t="str">
            <v xml:space="preserve"> 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>
            <v>463</v>
          </cell>
          <cell r="B48" t="str">
            <v>KIPP ACADEMY BOSTON</v>
          </cell>
          <cell r="C48" t="str">
            <v xml:space="preserve"> 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>
            <v>464</v>
          </cell>
          <cell r="B49" t="str">
            <v>MARBLEHEAD COMMUNITY CHARTER PUBLIC</v>
          </cell>
          <cell r="C49" t="str">
            <v xml:space="preserve"> 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>
            <v>465</v>
          </cell>
          <cell r="B50" t="str">
            <v>MATCH COMMUNITY DAY CHARTER PUBLIC</v>
          </cell>
          <cell r="C50" t="str">
            <v xml:space="preserve"> 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>
            <v>466</v>
          </cell>
          <cell r="B51" t="str">
            <v>MARTHA'S VINEYARD PUBLIC CHARTER</v>
          </cell>
          <cell r="C51" t="str">
            <v xml:space="preserve"> 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>
            <v>469</v>
          </cell>
          <cell r="B52" t="str">
            <v>MATCH CHARTER PUBLIC</v>
          </cell>
          <cell r="C52" t="str">
            <v xml:space="preserve"> 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>
            <v>470</v>
          </cell>
          <cell r="B53" t="str">
            <v>MYSTIC VALLEY REGIONAL</v>
          </cell>
          <cell r="C53" t="str">
            <v xml:space="preserve"> 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>
            <v>474</v>
          </cell>
          <cell r="B54" t="str">
            <v>NORTH CENTRAL CHARTER ESSENTIAL</v>
          </cell>
          <cell r="C54" t="str">
            <v xml:space="preserve"> 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>
            <v>475</v>
          </cell>
          <cell r="B55" t="str">
            <v>DORCHESTER COLLEGIATE ACADEMY</v>
          </cell>
          <cell r="C55" t="str">
            <v xml:space="preserve"> 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>
            <v>476</v>
          </cell>
          <cell r="B56" t="str">
            <v>SPIRIT OF KNOWLEDGE</v>
          </cell>
          <cell r="C56" t="str">
            <v xml:space="preserve"> 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>
            <v>478</v>
          </cell>
          <cell r="B57" t="str">
            <v>FRANCIS W. PARKER CHARTER ESSENTIAL</v>
          </cell>
          <cell r="C57" t="str">
            <v xml:space="preserve"> 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>
            <v>479</v>
          </cell>
          <cell r="B58" t="str">
            <v>PIONEER VALLEY PERFORMING ARTS CHARTER PUBLIC</v>
          </cell>
          <cell r="C58" t="str">
            <v xml:space="preserve"> 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>
            <v>481</v>
          </cell>
          <cell r="B59" t="str">
            <v>BOSTON RENAISSANCE CHARTER PUBLIC</v>
          </cell>
          <cell r="C59" t="str">
            <v xml:space="preserve"> 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>
            <v>482</v>
          </cell>
          <cell r="B60" t="str">
            <v>RIVER VALLEY</v>
          </cell>
          <cell r="C60" t="str">
            <v xml:space="preserve"> 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A61">
            <v>483</v>
          </cell>
          <cell r="B61" t="str">
            <v>RISING TIDE CHARTER PUBLIC</v>
          </cell>
          <cell r="C61" t="str">
            <v xml:space="preserve"> 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</row>
        <row r="62">
          <cell r="A62">
            <v>484</v>
          </cell>
          <cell r="B62" t="str">
            <v>ROXBURY PREPARATORY</v>
          </cell>
          <cell r="C62" t="str">
            <v xml:space="preserve"> 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A63">
            <v>485</v>
          </cell>
          <cell r="B63" t="str">
            <v>SALEM ACADEMY</v>
          </cell>
          <cell r="C63" t="str">
            <v xml:space="preserve"> 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</row>
        <row r="64">
          <cell r="A64">
            <v>486</v>
          </cell>
          <cell r="B64" t="str">
            <v>SEVEN HILLS CHARTER PUBLIC</v>
          </cell>
          <cell r="C64" t="str">
            <v xml:space="preserve"> 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>
            <v>487</v>
          </cell>
          <cell r="B65" t="str">
            <v>PROSPECT HILL ACADEMY</v>
          </cell>
          <cell r="C65" t="str">
            <v xml:space="preserve"> 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>
            <v>488</v>
          </cell>
          <cell r="B66" t="str">
            <v>SOUTH SHORE CHARTER PUBLIC</v>
          </cell>
          <cell r="C66" t="str">
            <v xml:space="preserve"> 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>
            <v>489</v>
          </cell>
          <cell r="B67" t="str">
            <v>STURGIS CHARTER PUBLIC</v>
          </cell>
          <cell r="C67" t="str">
            <v xml:space="preserve"> 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>
            <v>491</v>
          </cell>
          <cell r="B68" t="str">
            <v>ATLANTIS</v>
          </cell>
          <cell r="C68" t="str">
            <v xml:space="preserve"> 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>
            <v>492</v>
          </cell>
          <cell r="B69" t="str">
            <v>MARTIN LUTHER KING JR CS OF EXCELLENCE</v>
          </cell>
          <cell r="C69" t="str">
            <v xml:space="preserve"> 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>
            <v>493</v>
          </cell>
          <cell r="B70" t="str">
            <v>PHOENIX CHARTER ACADEMY</v>
          </cell>
          <cell r="C70" t="str">
            <v xml:space="preserve"> 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>
            <v>494</v>
          </cell>
          <cell r="B71" t="str">
            <v>PIONEER CHARTER SCHOOL OF SCIENCE</v>
          </cell>
          <cell r="C71" t="str">
            <v xml:space="preserve"> 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>
            <v>496</v>
          </cell>
          <cell r="B72" t="str">
            <v>GLOBAL LEARNING CHARTER PUBLIC</v>
          </cell>
          <cell r="C72" t="str">
            <v xml:space="preserve"> 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>
            <v>497</v>
          </cell>
          <cell r="B73" t="str">
            <v>PIONEER VALLEY CHINESE IMMERSION</v>
          </cell>
          <cell r="C73" t="str">
            <v xml:space="preserve"> 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>
            <v>498</v>
          </cell>
          <cell r="B74" t="str">
            <v>VERITAS PREPARATORY</v>
          </cell>
          <cell r="C74" t="str">
            <v xml:space="preserve"> 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>
            <v>499</v>
          </cell>
          <cell r="B75" t="str">
            <v>HAMPDEN CHARTER SCHOOL OF SCIENCE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>
            <v>3501</v>
          </cell>
          <cell r="B76" t="str">
            <v xml:space="preserve">PAULO FREIRE SOCIAL JUSTICE 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>
            <v>3502</v>
          </cell>
          <cell r="B77" t="str">
            <v xml:space="preserve">BAYSTATE ACADEMY 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>
            <v>3503</v>
          </cell>
          <cell r="B78" t="str">
            <v xml:space="preserve">LOWELL COLLEGIATE 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>
            <v>3504</v>
          </cell>
          <cell r="B79" t="str">
            <v>CITY ON A HILL - II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>
            <v>3506</v>
          </cell>
          <cell r="B80" t="str">
            <v>PIONEER CHARTER SCHOOL OF SCIENCE II</v>
          </cell>
          <cell r="C80" t="str">
            <v xml:space="preserve"> 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>
            <v>999</v>
          </cell>
          <cell r="B81" t="str">
            <v>STATE TOTAL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1"/>
  <sheetViews>
    <sheetView tabSelected="1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E2" sqref="E2"/>
    </sheetView>
  </sheetViews>
  <sheetFormatPr defaultRowHeight="11.25"/>
  <cols>
    <col min="1" max="1" width="4.83203125" customWidth="1"/>
    <col min="2" max="2" width="16" bestFit="1" customWidth="1"/>
    <col min="3" max="3" width="8.1640625" bestFit="1" customWidth="1"/>
    <col min="4" max="4" width="29.1640625" bestFit="1" customWidth="1"/>
    <col min="5" max="5" width="15.33203125" style="11" bestFit="1" customWidth="1"/>
    <col min="6" max="6" width="11.83203125" style="11" bestFit="1" customWidth="1"/>
    <col min="7" max="7" width="11.5" style="11" bestFit="1" customWidth="1"/>
    <col min="8" max="8" width="11.5" style="11" customWidth="1"/>
    <col min="9" max="9" width="10.6640625" style="11" bestFit="1" customWidth="1"/>
    <col min="10" max="11" width="10.6640625" style="11" customWidth="1"/>
    <col min="12" max="12" width="13.5" style="11" bestFit="1" customWidth="1"/>
    <col min="13" max="13" width="11.33203125" style="11" bestFit="1" customWidth="1"/>
    <col min="14" max="14" width="11.83203125" style="11" bestFit="1" customWidth="1"/>
    <col min="15" max="15" width="9.83203125" style="11" bestFit="1" customWidth="1"/>
    <col min="16" max="16" width="8.6640625" style="11" customWidth="1"/>
    <col min="17" max="17" width="10.83203125" style="11" bestFit="1" customWidth="1"/>
    <col min="18" max="18" width="10.5" style="11" customWidth="1"/>
    <col min="19" max="19" width="8.33203125" style="11" bestFit="1" customWidth="1"/>
    <col min="20" max="20" width="10.83203125" style="11" customWidth="1"/>
    <col min="21" max="21" width="7.83203125" style="11" bestFit="1" customWidth="1"/>
    <col min="22" max="23" width="10.83203125" style="11" bestFit="1" customWidth="1"/>
    <col min="24" max="24" width="10.83203125" style="11" customWidth="1"/>
    <col min="25" max="25" width="9.83203125" style="11" customWidth="1"/>
    <col min="26" max="26" width="9.83203125" style="11" bestFit="1" customWidth="1"/>
    <col min="27" max="27" width="8.33203125" style="11" bestFit="1" customWidth="1"/>
    <col min="28" max="28" width="9.83203125" style="11" bestFit="1" customWidth="1"/>
    <col min="29" max="30" width="9.83203125" style="11" customWidth="1"/>
    <col min="31" max="31" width="12" style="11" customWidth="1"/>
    <col min="32" max="32" width="13.33203125" style="10" bestFit="1" customWidth="1"/>
  </cols>
  <sheetData>
    <row r="1" spans="1:32" s="2" customFormat="1" ht="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22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23" t="s">
        <v>23</v>
      </c>
      <c r="Y1" s="4" t="s">
        <v>8</v>
      </c>
      <c r="Z1" s="4" t="s">
        <v>24</v>
      </c>
      <c r="AA1" s="4" t="s">
        <v>25</v>
      </c>
      <c r="AB1" s="4" t="s">
        <v>26</v>
      </c>
      <c r="AC1" s="6" t="s">
        <v>27</v>
      </c>
      <c r="AD1" s="6" t="s">
        <v>28</v>
      </c>
      <c r="AE1" s="5" t="s">
        <v>29</v>
      </c>
      <c r="AF1" s="7" t="s">
        <v>30</v>
      </c>
    </row>
    <row r="2" spans="1:32" ht="12.75">
      <c r="A2">
        <v>1</v>
      </c>
      <c r="B2" s="8" t="s">
        <v>31</v>
      </c>
      <c r="C2" s="8" t="s">
        <v>32</v>
      </c>
      <c r="D2" s="9" t="s">
        <v>33</v>
      </c>
      <c r="E2" s="10">
        <v>618616</v>
      </c>
      <c r="F2" s="10">
        <v>145870</v>
      </c>
      <c r="G2" s="10">
        <v>834</v>
      </c>
      <c r="H2" s="10">
        <v>22131</v>
      </c>
      <c r="I2" s="10">
        <v>0</v>
      </c>
      <c r="J2" s="10">
        <v>9937</v>
      </c>
      <c r="K2" s="10">
        <v>2803</v>
      </c>
      <c r="L2" s="10">
        <f t="shared" ref="L2:L65" si="0">SUM(E2:K2)</f>
        <v>800191</v>
      </c>
      <c r="M2" s="10">
        <v>22552</v>
      </c>
      <c r="N2" s="10">
        <v>67012</v>
      </c>
      <c r="O2" s="11">
        <v>2293</v>
      </c>
      <c r="P2" s="11">
        <v>0</v>
      </c>
      <c r="Q2" s="11">
        <v>0</v>
      </c>
      <c r="R2" s="11">
        <v>2891</v>
      </c>
      <c r="S2" s="11">
        <v>377</v>
      </c>
      <c r="T2" s="11">
        <v>0</v>
      </c>
      <c r="U2" s="11">
        <v>459</v>
      </c>
      <c r="V2" s="11">
        <v>0</v>
      </c>
      <c r="W2" s="11">
        <v>7256</v>
      </c>
      <c r="X2" s="11">
        <v>1472</v>
      </c>
      <c r="Y2" s="10">
        <v>0</v>
      </c>
      <c r="Z2" s="11">
        <v>0</v>
      </c>
      <c r="AA2" s="10">
        <v>0</v>
      </c>
      <c r="AB2" s="10">
        <v>0</v>
      </c>
      <c r="AC2" s="10">
        <v>0</v>
      </c>
      <c r="AD2" s="10">
        <v>0</v>
      </c>
      <c r="AE2" s="10">
        <f t="shared" ref="AE2:AE65" si="1">SUM(M2:AD2)</f>
        <v>104312</v>
      </c>
      <c r="AF2" s="10">
        <f t="shared" ref="AF2:AF65" si="2">L2-AE2</f>
        <v>695879</v>
      </c>
    </row>
    <row r="3" spans="1:32" ht="12.75">
      <c r="A3">
        <v>2</v>
      </c>
      <c r="B3" s="12" t="s">
        <v>34</v>
      </c>
      <c r="C3" s="12" t="s">
        <v>32</v>
      </c>
      <c r="D3" s="9" t="s">
        <v>35</v>
      </c>
      <c r="E3" s="10">
        <v>0</v>
      </c>
      <c r="F3" s="10">
        <v>103725</v>
      </c>
      <c r="G3" s="10">
        <v>0</v>
      </c>
      <c r="H3" s="10">
        <v>0</v>
      </c>
      <c r="I3" s="10">
        <v>0</v>
      </c>
      <c r="J3" s="10">
        <v>5329</v>
      </c>
      <c r="K3" s="10">
        <v>1087</v>
      </c>
      <c r="L3" s="10">
        <f t="shared" si="0"/>
        <v>110141</v>
      </c>
      <c r="M3" s="10">
        <v>0</v>
      </c>
      <c r="N3" s="10">
        <v>0</v>
      </c>
      <c r="O3" s="11">
        <v>803</v>
      </c>
      <c r="P3" s="11">
        <v>0</v>
      </c>
      <c r="Q3" s="11">
        <v>0</v>
      </c>
      <c r="R3" s="11">
        <v>5314</v>
      </c>
      <c r="S3" s="11">
        <v>638</v>
      </c>
      <c r="T3" s="11">
        <v>1052</v>
      </c>
      <c r="U3" s="11">
        <v>0</v>
      </c>
      <c r="V3" s="11">
        <v>0</v>
      </c>
      <c r="W3" s="11">
        <v>6277</v>
      </c>
      <c r="X3" s="11">
        <v>6003</v>
      </c>
      <c r="Y3" s="10">
        <v>0</v>
      </c>
      <c r="Z3" s="11">
        <v>0</v>
      </c>
      <c r="AA3" s="10">
        <v>0</v>
      </c>
      <c r="AB3" s="10">
        <v>0</v>
      </c>
      <c r="AC3" s="10">
        <v>0</v>
      </c>
      <c r="AD3" s="10">
        <v>0</v>
      </c>
      <c r="AE3" s="10">
        <f t="shared" si="1"/>
        <v>20087</v>
      </c>
      <c r="AF3" s="10">
        <f t="shared" si="2"/>
        <v>90054</v>
      </c>
    </row>
    <row r="4" spans="1:32" ht="12.75">
      <c r="A4">
        <v>3</v>
      </c>
      <c r="B4" s="12" t="s">
        <v>36</v>
      </c>
      <c r="C4" s="12" t="s">
        <v>32</v>
      </c>
      <c r="D4" s="9" t="s">
        <v>37</v>
      </c>
      <c r="E4" s="10">
        <v>512513</v>
      </c>
      <c r="F4" s="10">
        <v>112431</v>
      </c>
      <c r="G4" s="10">
        <v>0</v>
      </c>
      <c r="H4" s="10">
        <v>1622</v>
      </c>
      <c r="I4" s="10">
        <v>0</v>
      </c>
      <c r="J4" s="10">
        <v>3</v>
      </c>
      <c r="K4" s="10">
        <v>1584</v>
      </c>
      <c r="L4" s="10">
        <f t="shared" si="0"/>
        <v>628153</v>
      </c>
      <c r="M4" s="10">
        <v>6729</v>
      </c>
      <c r="N4" s="10">
        <v>1614</v>
      </c>
      <c r="O4" s="11">
        <v>781</v>
      </c>
      <c r="P4" s="11">
        <v>0</v>
      </c>
      <c r="Q4" s="11">
        <v>0</v>
      </c>
      <c r="R4" s="11">
        <v>2962</v>
      </c>
      <c r="S4" s="11">
        <v>232</v>
      </c>
      <c r="T4" s="11">
        <v>0</v>
      </c>
      <c r="U4" s="11">
        <v>0</v>
      </c>
      <c r="V4" s="11">
        <v>0</v>
      </c>
      <c r="W4" s="11">
        <v>0</v>
      </c>
      <c r="X4" s="11">
        <v>2411</v>
      </c>
      <c r="Y4" s="10">
        <v>0</v>
      </c>
      <c r="Z4" s="11">
        <v>0</v>
      </c>
      <c r="AA4" s="10">
        <v>0</v>
      </c>
      <c r="AB4" s="10">
        <v>0</v>
      </c>
      <c r="AC4" s="10">
        <v>0</v>
      </c>
      <c r="AD4" s="10">
        <v>0</v>
      </c>
      <c r="AE4" s="10">
        <f t="shared" si="1"/>
        <v>14729</v>
      </c>
      <c r="AF4" s="10">
        <f t="shared" si="2"/>
        <v>613424</v>
      </c>
    </row>
    <row r="5" spans="1:32" ht="12.75">
      <c r="A5">
        <v>4</v>
      </c>
      <c r="B5" s="12" t="s">
        <v>38</v>
      </c>
      <c r="C5" s="12" t="s">
        <v>32</v>
      </c>
      <c r="D5" s="9" t="s">
        <v>39</v>
      </c>
      <c r="E5" s="10">
        <v>0</v>
      </c>
      <c r="F5" s="10">
        <v>173600</v>
      </c>
      <c r="G5" s="10">
        <v>0</v>
      </c>
      <c r="H5" s="10">
        <v>0</v>
      </c>
      <c r="I5" s="10">
        <v>0</v>
      </c>
      <c r="J5" s="10">
        <v>5052</v>
      </c>
      <c r="K5" s="10">
        <v>1428</v>
      </c>
      <c r="L5" s="10">
        <f t="shared" si="0"/>
        <v>180080</v>
      </c>
      <c r="M5" s="10">
        <v>0</v>
      </c>
      <c r="N5" s="10">
        <v>0</v>
      </c>
      <c r="O5" s="11">
        <v>1005</v>
      </c>
      <c r="P5" s="11">
        <v>0</v>
      </c>
      <c r="Q5" s="11">
        <v>0</v>
      </c>
      <c r="R5" s="11">
        <v>0</v>
      </c>
      <c r="S5" s="11">
        <v>156</v>
      </c>
      <c r="T5" s="11">
        <v>0</v>
      </c>
      <c r="U5" s="11">
        <v>0</v>
      </c>
      <c r="V5" s="11">
        <v>0</v>
      </c>
      <c r="W5" s="11">
        <v>0</v>
      </c>
      <c r="X5" s="11">
        <v>2157</v>
      </c>
      <c r="Y5" s="10">
        <v>0</v>
      </c>
      <c r="Z5" s="11">
        <v>0</v>
      </c>
      <c r="AA5" s="10">
        <v>0</v>
      </c>
      <c r="AB5" s="10">
        <v>0</v>
      </c>
      <c r="AC5" s="10">
        <v>0</v>
      </c>
      <c r="AD5" s="10">
        <v>0</v>
      </c>
      <c r="AE5" s="10">
        <f t="shared" si="1"/>
        <v>3318</v>
      </c>
      <c r="AF5" s="10">
        <f t="shared" si="2"/>
        <v>176762</v>
      </c>
    </row>
    <row r="6" spans="1:32" ht="12.75">
      <c r="A6">
        <v>5</v>
      </c>
      <c r="B6" s="12" t="s">
        <v>40</v>
      </c>
      <c r="C6" s="12" t="s">
        <v>32</v>
      </c>
      <c r="D6" s="9" t="s">
        <v>41</v>
      </c>
      <c r="E6" s="10">
        <v>1568946</v>
      </c>
      <c r="F6" s="10">
        <v>273176</v>
      </c>
      <c r="G6" s="10">
        <v>35824</v>
      </c>
      <c r="H6" s="10">
        <v>7824</v>
      </c>
      <c r="I6" s="10">
        <v>0</v>
      </c>
      <c r="J6" s="10">
        <v>7686</v>
      </c>
      <c r="K6" s="10">
        <v>2421</v>
      </c>
      <c r="L6" s="10">
        <f t="shared" si="0"/>
        <v>1895877</v>
      </c>
      <c r="M6" s="10">
        <v>22350</v>
      </c>
      <c r="N6" s="10">
        <v>27987</v>
      </c>
      <c r="O6" s="11">
        <v>2123</v>
      </c>
      <c r="P6" s="11">
        <v>0</v>
      </c>
      <c r="Q6" s="11">
        <v>0</v>
      </c>
      <c r="R6" s="11">
        <v>0</v>
      </c>
      <c r="S6" s="11">
        <v>627</v>
      </c>
      <c r="T6" s="11">
        <v>0</v>
      </c>
      <c r="U6" s="11">
        <v>0</v>
      </c>
      <c r="V6" s="11">
        <v>0</v>
      </c>
      <c r="W6" s="11">
        <v>0</v>
      </c>
      <c r="X6" s="11">
        <v>11479</v>
      </c>
      <c r="Y6" s="10">
        <v>0</v>
      </c>
      <c r="Z6" s="11">
        <v>0</v>
      </c>
      <c r="AA6" s="10">
        <v>0</v>
      </c>
      <c r="AB6" s="10">
        <v>0</v>
      </c>
      <c r="AC6" s="10">
        <v>0</v>
      </c>
      <c r="AD6" s="10">
        <v>0</v>
      </c>
      <c r="AE6" s="10">
        <f t="shared" si="1"/>
        <v>64566</v>
      </c>
      <c r="AF6" s="10">
        <f t="shared" si="2"/>
        <v>1831311</v>
      </c>
    </row>
    <row r="7" spans="1:32" ht="12.75">
      <c r="A7">
        <v>6</v>
      </c>
      <c r="B7" s="12" t="s">
        <v>42</v>
      </c>
      <c r="C7" s="12" t="s">
        <v>32</v>
      </c>
      <c r="D7" s="9" t="s">
        <v>43</v>
      </c>
      <c r="E7" s="10">
        <v>0</v>
      </c>
      <c r="F7" s="10">
        <v>1041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f t="shared" si="0"/>
        <v>1041</v>
      </c>
      <c r="M7" s="10">
        <v>0</v>
      </c>
      <c r="N7" s="10">
        <v>0</v>
      </c>
      <c r="O7" s="11">
        <v>21</v>
      </c>
      <c r="P7" s="11">
        <v>0</v>
      </c>
      <c r="Q7" s="11">
        <v>0</v>
      </c>
      <c r="R7" s="11">
        <v>0</v>
      </c>
      <c r="S7" s="11">
        <v>29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0">
        <v>0</v>
      </c>
      <c r="Z7" s="11">
        <v>0</v>
      </c>
      <c r="AA7" s="10">
        <v>0</v>
      </c>
      <c r="AB7" s="10">
        <v>0</v>
      </c>
      <c r="AC7" s="10">
        <v>0</v>
      </c>
      <c r="AD7" s="10">
        <v>0</v>
      </c>
      <c r="AE7" s="10">
        <f t="shared" si="1"/>
        <v>50</v>
      </c>
      <c r="AF7" s="10">
        <f t="shared" si="2"/>
        <v>991</v>
      </c>
    </row>
    <row r="8" spans="1:32" ht="12.75">
      <c r="A8">
        <v>7</v>
      </c>
      <c r="B8" s="12" t="s">
        <v>44</v>
      </c>
      <c r="C8" s="12" t="s">
        <v>32</v>
      </c>
      <c r="D8" s="9" t="s">
        <v>45</v>
      </c>
      <c r="E8" s="10">
        <v>733951</v>
      </c>
      <c r="F8" s="10">
        <v>144257</v>
      </c>
      <c r="G8" s="10">
        <v>17199</v>
      </c>
      <c r="H8" s="10">
        <v>9473</v>
      </c>
      <c r="I8" s="10">
        <v>0</v>
      </c>
      <c r="J8" s="10">
        <v>0</v>
      </c>
      <c r="K8" s="10">
        <v>1351</v>
      </c>
      <c r="L8" s="10">
        <f t="shared" si="0"/>
        <v>906231</v>
      </c>
      <c r="M8" s="10">
        <v>33638</v>
      </c>
      <c r="N8" s="10">
        <v>81034</v>
      </c>
      <c r="O8" s="11">
        <v>1595</v>
      </c>
      <c r="P8" s="11">
        <v>0</v>
      </c>
      <c r="Q8" s="11">
        <v>97097</v>
      </c>
      <c r="R8" s="11">
        <v>3514</v>
      </c>
      <c r="S8" s="11">
        <v>390</v>
      </c>
      <c r="T8" s="11">
        <v>0</v>
      </c>
      <c r="U8" s="11">
        <v>0</v>
      </c>
      <c r="V8" s="11">
        <v>0</v>
      </c>
      <c r="W8" s="11">
        <v>0</v>
      </c>
      <c r="X8" s="11">
        <v>20032</v>
      </c>
      <c r="Y8" s="10">
        <v>0</v>
      </c>
      <c r="Z8" s="11">
        <v>0</v>
      </c>
      <c r="AA8" s="10">
        <v>0</v>
      </c>
      <c r="AB8" s="10">
        <v>0</v>
      </c>
      <c r="AC8" s="10">
        <v>22405</v>
      </c>
      <c r="AD8" s="10">
        <v>0</v>
      </c>
      <c r="AE8" s="10">
        <f t="shared" si="1"/>
        <v>259705</v>
      </c>
      <c r="AF8" s="10">
        <f t="shared" si="2"/>
        <v>646526</v>
      </c>
    </row>
    <row r="9" spans="1:32" ht="12.75">
      <c r="A9">
        <v>8</v>
      </c>
      <c r="B9" s="12" t="s">
        <v>46</v>
      </c>
      <c r="C9" s="12" t="s">
        <v>32</v>
      </c>
      <c r="D9" s="9" t="s">
        <v>47</v>
      </c>
      <c r="E9" s="10">
        <v>493766</v>
      </c>
      <c r="F9" s="10">
        <v>624275</v>
      </c>
      <c r="G9" s="10">
        <v>31777</v>
      </c>
      <c r="H9" s="10">
        <v>56310</v>
      </c>
      <c r="I9" s="10">
        <v>0</v>
      </c>
      <c r="J9" s="10">
        <v>13907</v>
      </c>
      <c r="K9" s="10">
        <v>1088</v>
      </c>
      <c r="L9" s="10">
        <f t="shared" si="0"/>
        <v>1221123</v>
      </c>
      <c r="M9" s="10">
        <v>9188</v>
      </c>
      <c r="N9" s="10">
        <v>197340</v>
      </c>
      <c r="O9" s="11">
        <v>5488</v>
      </c>
      <c r="P9" s="11">
        <v>0</v>
      </c>
      <c r="Q9" s="11">
        <v>0</v>
      </c>
      <c r="R9" s="11">
        <v>0</v>
      </c>
      <c r="S9" s="11">
        <v>707</v>
      </c>
      <c r="T9" s="11">
        <v>0</v>
      </c>
      <c r="U9" s="11">
        <v>0</v>
      </c>
      <c r="V9" s="11">
        <v>0</v>
      </c>
      <c r="W9" s="11">
        <v>0</v>
      </c>
      <c r="X9" s="11">
        <v>68615</v>
      </c>
      <c r="Y9" s="10">
        <v>0</v>
      </c>
      <c r="Z9" s="11">
        <v>0</v>
      </c>
      <c r="AA9" s="10">
        <v>0</v>
      </c>
      <c r="AB9" s="10">
        <v>0</v>
      </c>
      <c r="AC9" s="10">
        <v>0</v>
      </c>
      <c r="AD9" s="10">
        <v>0</v>
      </c>
      <c r="AE9" s="10">
        <f t="shared" si="1"/>
        <v>281338</v>
      </c>
      <c r="AF9" s="10">
        <f t="shared" si="2"/>
        <v>939785</v>
      </c>
    </row>
    <row r="10" spans="1:32" ht="12.75">
      <c r="A10">
        <v>9</v>
      </c>
      <c r="B10" s="12" t="s">
        <v>48</v>
      </c>
      <c r="C10" s="12" t="s">
        <v>32</v>
      </c>
      <c r="D10" s="9" t="s">
        <v>49</v>
      </c>
      <c r="E10" s="10">
        <v>753572</v>
      </c>
      <c r="F10" s="10">
        <v>132499</v>
      </c>
      <c r="G10" s="10">
        <v>0</v>
      </c>
      <c r="H10" s="10">
        <v>3441</v>
      </c>
      <c r="I10" s="10">
        <v>0</v>
      </c>
      <c r="J10" s="10">
        <v>17555</v>
      </c>
      <c r="K10" s="10">
        <v>838</v>
      </c>
      <c r="L10" s="10">
        <f t="shared" si="0"/>
        <v>907905</v>
      </c>
      <c r="M10" s="10">
        <v>5183</v>
      </c>
      <c r="N10" s="10">
        <v>11372</v>
      </c>
      <c r="O10" s="11">
        <v>3061</v>
      </c>
      <c r="P10" s="11">
        <v>0</v>
      </c>
      <c r="Q10" s="11">
        <v>17844</v>
      </c>
      <c r="R10" s="11">
        <v>9667</v>
      </c>
      <c r="S10" s="11">
        <v>1094</v>
      </c>
      <c r="T10" s="11">
        <v>0</v>
      </c>
      <c r="U10" s="11">
        <v>0</v>
      </c>
      <c r="V10" s="11">
        <v>0</v>
      </c>
      <c r="W10" s="11">
        <v>4312</v>
      </c>
      <c r="X10" s="11">
        <v>14239</v>
      </c>
      <c r="Y10" s="10">
        <v>0</v>
      </c>
      <c r="Z10" s="11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f t="shared" si="1"/>
        <v>66772</v>
      </c>
      <c r="AF10" s="10">
        <f t="shared" si="2"/>
        <v>841133</v>
      </c>
    </row>
    <row r="11" spans="1:32" ht="12.75">
      <c r="A11">
        <v>10</v>
      </c>
      <c r="B11" s="12" t="s">
        <v>50</v>
      </c>
      <c r="C11" s="12" t="s">
        <v>32</v>
      </c>
      <c r="D11" s="9" t="s">
        <v>51</v>
      </c>
      <c r="E11" s="10">
        <v>852882</v>
      </c>
      <c r="F11" s="10">
        <v>562562</v>
      </c>
      <c r="G11" s="10">
        <v>0</v>
      </c>
      <c r="H11" s="10">
        <v>1343</v>
      </c>
      <c r="I11" s="10">
        <v>0</v>
      </c>
      <c r="J11" s="10">
        <v>0</v>
      </c>
      <c r="K11" s="10">
        <v>3215</v>
      </c>
      <c r="L11" s="10">
        <f t="shared" si="0"/>
        <v>1420002</v>
      </c>
      <c r="M11" s="10">
        <v>6429</v>
      </c>
      <c r="N11" s="10">
        <v>21686</v>
      </c>
      <c r="O11" s="11">
        <v>4170</v>
      </c>
      <c r="P11" s="11">
        <v>0</v>
      </c>
      <c r="Q11" s="11">
        <v>0</v>
      </c>
      <c r="R11" s="11">
        <v>0</v>
      </c>
      <c r="S11" s="11">
        <v>1240</v>
      </c>
      <c r="T11" s="11">
        <v>2035</v>
      </c>
      <c r="U11" s="11">
        <v>0</v>
      </c>
      <c r="V11" s="11">
        <v>70</v>
      </c>
      <c r="W11" s="11">
        <v>232553</v>
      </c>
      <c r="X11" s="11">
        <v>0</v>
      </c>
      <c r="Y11" s="10">
        <v>0</v>
      </c>
      <c r="Z11" s="11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f t="shared" si="1"/>
        <v>268183</v>
      </c>
      <c r="AF11" s="10">
        <f t="shared" si="2"/>
        <v>1151819</v>
      </c>
    </row>
    <row r="12" spans="1:32" ht="12.75">
      <c r="A12">
        <v>11</v>
      </c>
      <c r="B12" s="12" t="s">
        <v>52</v>
      </c>
      <c r="C12" s="12" t="s">
        <v>32</v>
      </c>
      <c r="D12" s="9" t="s">
        <v>53</v>
      </c>
      <c r="E12" s="10">
        <v>0</v>
      </c>
      <c r="F12" s="10">
        <v>58957</v>
      </c>
      <c r="G12" s="10">
        <v>0</v>
      </c>
      <c r="H12" s="10">
        <v>0</v>
      </c>
      <c r="I12" s="10">
        <v>0</v>
      </c>
      <c r="J12" s="10">
        <v>6375</v>
      </c>
      <c r="K12" s="10">
        <v>837</v>
      </c>
      <c r="L12" s="10">
        <f t="shared" si="0"/>
        <v>66169</v>
      </c>
      <c r="M12" s="10">
        <v>0</v>
      </c>
      <c r="N12" s="10">
        <v>0</v>
      </c>
      <c r="O12" s="11">
        <v>645</v>
      </c>
      <c r="P12" s="11">
        <v>0</v>
      </c>
      <c r="Q12" s="11">
        <v>0</v>
      </c>
      <c r="R12" s="11">
        <v>0</v>
      </c>
      <c r="S12" s="11">
        <v>135</v>
      </c>
      <c r="T12" s="11">
        <v>0</v>
      </c>
      <c r="U12" s="11">
        <v>0</v>
      </c>
      <c r="V12" s="11">
        <v>0</v>
      </c>
      <c r="W12" s="11">
        <v>1718</v>
      </c>
      <c r="X12" s="11">
        <v>1615</v>
      </c>
      <c r="Y12" s="10">
        <v>0</v>
      </c>
      <c r="Z12" s="11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f t="shared" si="1"/>
        <v>4113</v>
      </c>
      <c r="AF12" s="10">
        <f t="shared" si="2"/>
        <v>62056</v>
      </c>
    </row>
    <row r="13" spans="1:32" ht="12.75">
      <c r="A13">
        <v>12</v>
      </c>
      <c r="B13" s="12" t="s">
        <v>54</v>
      </c>
      <c r="C13" s="12" t="s">
        <v>32</v>
      </c>
      <c r="D13" s="9" t="s">
        <v>55</v>
      </c>
      <c r="E13" s="10">
        <v>0</v>
      </c>
      <c r="F13" s="10">
        <v>32469</v>
      </c>
      <c r="G13" s="10">
        <v>0</v>
      </c>
      <c r="H13" s="10">
        <v>0</v>
      </c>
      <c r="I13" s="10">
        <v>0</v>
      </c>
      <c r="J13" s="10">
        <v>7896</v>
      </c>
      <c r="K13" s="10">
        <v>275</v>
      </c>
      <c r="L13" s="10">
        <f t="shared" si="0"/>
        <v>40640</v>
      </c>
      <c r="M13" s="10">
        <v>0</v>
      </c>
      <c r="N13" s="10">
        <v>0</v>
      </c>
      <c r="O13" s="11">
        <v>243</v>
      </c>
      <c r="P13" s="11">
        <v>0</v>
      </c>
      <c r="Q13" s="11">
        <v>0</v>
      </c>
      <c r="R13" s="11">
        <v>0</v>
      </c>
      <c r="S13" s="11">
        <v>68</v>
      </c>
      <c r="T13" s="11">
        <v>0</v>
      </c>
      <c r="U13" s="11">
        <v>0</v>
      </c>
      <c r="V13" s="11">
        <v>0</v>
      </c>
      <c r="W13" s="11">
        <v>1156</v>
      </c>
      <c r="X13" s="11">
        <v>550</v>
      </c>
      <c r="Y13" s="10">
        <v>0</v>
      </c>
      <c r="Z13" s="11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f t="shared" si="1"/>
        <v>2017</v>
      </c>
      <c r="AF13" s="10">
        <f t="shared" si="2"/>
        <v>38623</v>
      </c>
    </row>
    <row r="14" spans="1:32" ht="12.75">
      <c r="A14">
        <v>13</v>
      </c>
      <c r="B14" s="12" t="s">
        <v>56</v>
      </c>
      <c r="C14" s="12" t="s">
        <v>32</v>
      </c>
      <c r="D14" s="9" t="s">
        <v>57</v>
      </c>
      <c r="E14" s="10">
        <v>7784</v>
      </c>
      <c r="F14" s="10">
        <v>13767</v>
      </c>
      <c r="G14" s="10">
        <v>0</v>
      </c>
      <c r="H14" s="10">
        <v>0</v>
      </c>
      <c r="I14" s="10">
        <v>0</v>
      </c>
      <c r="J14" s="10">
        <v>826</v>
      </c>
      <c r="K14" s="10">
        <v>168</v>
      </c>
      <c r="L14" s="10">
        <f t="shared" si="0"/>
        <v>22545</v>
      </c>
      <c r="M14" s="10">
        <v>0</v>
      </c>
      <c r="N14" s="10">
        <v>0</v>
      </c>
      <c r="O14" s="11">
        <v>66</v>
      </c>
      <c r="P14" s="11">
        <v>0</v>
      </c>
      <c r="Q14" s="11">
        <v>0</v>
      </c>
      <c r="R14" s="11">
        <v>0</v>
      </c>
      <c r="S14" s="11">
        <v>43</v>
      </c>
      <c r="T14" s="11">
        <v>0</v>
      </c>
      <c r="U14" s="11">
        <v>0</v>
      </c>
      <c r="V14" s="11">
        <v>0</v>
      </c>
      <c r="W14" s="11">
        <v>0</v>
      </c>
      <c r="X14" s="11">
        <v>135</v>
      </c>
      <c r="Y14" s="10">
        <v>0</v>
      </c>
      <c r="Z14" s="11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f t="shared" si="1"/>
        <v>244</v>
      </c>
      <c r="AF14" s="10">
        <f t="shared" si="2"/>
        <v>22301</v>
      </c>
    </row>
    <row r="15" spans="1:32" ht="12.75">
      <c r="A15">
        <v>14</v>
      </c>
      <c r="B15" s="12" t="s">
        <v>58</v>
      </c>
      <c r="C15" s="12" t="s">
        <v>32</v>
      </c>
      <c r="D15" s="9" t="s">
        <v>59</v>
      </c>
      <c r="E15" s="10">
        <v>459764</v>
      </c>
      <c r="F15" s="10">
        <v>100276</v>
      </c>
      <c r="G15" s="10">
        <v>13883</v>
      </c>
      <c r="H15" s="10">
        <v>13631</v>
      </c>
      <c r="I15" s="10">
        <v>0</v>
      </c>
      <c r="J15" s="10">
        <v>6003</v>
      </c>
      <c r="K15" s="10">
        <v>1417</v>
      </c>
      <c r="L15" s="10">
        <f t="shared" si="0"/>
        <v>594974</v>
      </c>
      <c r="M15" s="10">
        <v>7020</v>
      </c>
      <c r="N15" s="10">
        <v>143936</v>
      </c>
      <c r="O15" s="11">
        <v>1241</v>
      </c>
      <c r="P15" s="11">
        <v>0</v>
      </c>
      <c r="Q15" s="11">
        <v>0</v>
      </c>
      <c r="R15" s="11">
        <v>3243</v>
      </c>
      <c r="S15" s="11">
        <v>422</v>
      </c>
      <c r="T15" s="11">
        <v>791</v>
      </c>
      <c r="U15" s="11">
        <v>0</v>
      </c>
      <c r="V15" s="11">
        <v>0</v>
      </c>
      <c r="W15" s="11">
        <v>6105</v>
      </c>
      <c r="X15" s="11">
        <v>3129</v>
      </c>
      <c r="Y15" s="10">
        <v>0</v>
      </c>
      <c r="Z15" s="11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f t="shared" si="1"/>
        <v>165887</v>
      </c>
      <c r="AF15" s="10">
        <f t="shared" si="2"/>
        <v>429087</v>
      </c>
    </row>
    <row r="16" spans="1:32" ht="12.75">
      <c r="A16">
        <v>15</v>
      </c>
      <c r="B16" s="12" t="s">
        <v>60</v>
      </c>
      <c r="C16" s="12" t="s">
        <v>32</v>
      </c>
      <c r="D16" s="9" t="s">
        <v>61</v>
      </c>
      <c r="E16" s="10">
        <v>0</v>
      </c>
      <c r="F16" s="10">
        <v>196315</v>
      </c>
      <c r="G16" s="10">
        <v>0</v>
      </c>
      <c r="H16" s="10">
        <v>0</v>
      </c>
      <c r="I16" s="10">
        <v>0</v>
      </c>
      <c r="J16" s="10">
        <v>3731</v>
      </c>
      <c r="K16" s="10">
        <v>1889</v>
      </c>
      <c r="L16" s="10">
        <f t="shared" si="0"/>
        <v>201935</v>
      </c>
      <c r="M16" s="10">
        <v>0</v>
      </c>
      <c r="N16" s="10">
        <v>0</v>
      </c>
      <c r="O16" s="11">
        <v>1971</v>
      </c>
      <c r="P16" s="11">
        <v>0</v>
      </c>
      <c r="Q16" s="11">
        <v>0</v>
      </c>
      <c r="R16" s="11">
        <v>0</v>
      </c>
      <c r="S16" s="11">
        <v>216</v>
      </c>
      <c r="T16" s="11">
        <v>0</v>
      </c>
      <c r="U16" s="11">
        <v>0</v>
      </c>
      <c r="V16" s="11">
        <v>0</v>
      </c>
      <c r="W16" s="11">
        <v>0</v>
      </c>
      <c r="X16" s="11">
        <v>4045</v>
      </c>
      <c r="Y16" s="10">
        <v>0</v>
      </c>
      <c r="Z16" s="11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f t="shared" si="1"/>
        <v>6232</v>
      </c>
      <c r="AF16" s="10">
        <f t="shared" si="2"/>
        <v>195703</v>
      </c>
    </row>
    <row r="17" spans="1:32" ht="12.75">
      <c r="A17">
        <v>16</v>
      </c>
      <c r="B17" s="12" t="s">
        <v>62</v>
      </c>
      <c r="C17" s="12" t="s">
        <v>32</v>
      </c>
      <c r="D17" s="9" t="s">
        <v>63</v>
      </c>
      <c r="E17" s="10">
        <v>2852956</v>
      </c>
      <c r="F17" s="10">
        <v>423028</v>
      </c>
      <c r="G17" s="10">
        <v>0</v>
      </c>
      <c r="H17" s="10">
        <v>45199</v>
      </c>
      <c r="I17" s="10">
        <v>0</v>
      </c>
      <c r="J17" s="10">
        <v>0</v>
      </c>
      <c r="K17" s="10">
        <v>4315</v>
      </c>
      <c r="L17" s="10">
        <f t="shared" si="0"/>
        <v>3325498</v>
      </c>
      <c r="M17" s="10">
        <v>10189</v>
      </c>
      <c r="N17" s="10">
        <v>481487</v>
      </c>
      <c r="O17" s="11">
        <v>6480</v>
      </c>
      <c r="P17" s="11">
        <v>0</v>
      </c>
      <c r="Q17" s="11">
        <v>0</v>
      </c>
      <c r="R17" s="11">
        <v>6873</v>
      </c>
      <c r="S17" s="11">
        <v>939</v>
      </c>
      <c r="T17" s="11">
        <v>0</v>
      </c>
      <c r="U17" s="11">
        <v>0</v>
      </c>
      <c r="V17" s="11">
        <v>0</v>
      </c>
      <c r="W17" s="11">
        <v>0</v>
      </c>
      <c r="X17" s="11">
        <v>31585</v>
      </c>
      <c r="Y17" s="10">
        <v>0</v>
      </c>
      <c r="Z17" s="11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f t="shared" si="1"/>
        <v>537553</v>
      </c>
      <c r="AF17" s="10">
        <f t="shared" si="2"/>
        <v>2787945</v>
      </c>
    </row>
    <row r="18" spans="1:32" ht="12.75">
      <c r="A18">
        <v>17</v>
      </c>
      <c r="B18" s="12" t="s">
        <v>64</v>
      </c>
      <c r="C18" s="12" t="s">
        <v>32</v>
      </c>
      <c r="D18" s="9" t="s">
        <v>65</v>
      </c>
      <c r="E18" s="10">
        <v>699151</v>
      </c>
      <c r="F18" s="10">
        <v>126992</v>
      </c>
      <c r="G18" s="10">
        <v>21459</v>
      </c>
      <c r="H18" s="10">
        <v>2458</v>
      </c>
      <c r="I18" s="10">
        <v>0</v>
      </c>
      <c r="J18" s="10">
        <v>0</v>
      </c>
      <c r="K18" s="10">
        <v>2397</v>
      </c>
      <c r="L18" s="10">
        <f t="shared" si="0"/>
        <v>852457</v>
      </c>
      <c r="M18" s="10">
        <v>12232</v>
      </c>
      <c r="N18" s="10">
        <v>39790</v>
      </c>
      <c r="O18" s="11">
        <v>1540</v>
      </c>
      <c r="P18" s="11">
        <v>0</v>
      </c>
      <c r="Q18" s="11">
        <v>0</v>
      </c>
      <c r="R18" s="11">
        <v>3654</v>
      </c>
      <c r="S18" s="11">
        <v>387</v>
      </c>
      <c r="T18" s="11">
        <v>0</v>
      </c>
      <c r="U18" s="11">
        <v>0</v>
      </c>
      <c r="V18" s="11">
        <v>0</v>
      </c>
      <c r="W18" s="11">
        <v>0</v>
      </c>
      <c r="X18" s="11">
        <v>10920</v>
      </c>
      <c r="Y18" s="10">
        <v>0</v>
      </c>
      <c r="Z18" s="11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f t="shared" si="1"/>
        <v>68523</v>
      </c>
      <c r="AF18" s="10">
        <f t="shared" si="2"/>
        <v>783934</v>
      </c>
    </row>
    <row r="19" spans="1:32" ht="12.75">
      <c r="A19">
        <v>18</v>
      </c>
      <c r="B19" s="12" t="s">
        <v>66</v>
      </c>
      <c r="C19" s="12" t="s">
        <v>32</v>
      </c>
      <c r="D19" s="9" t="s">
        <v>67</v>
      </c>
      <c r="E19" s="10">
        <v>78902</v>
      </c>
      <c r="F19" s="10">
        <v>51394</v>
      </c>
      <c r="G19" s="10">
        <v>86372</v>
      </c>
      <c r="H19" s="10">
        <v>219</v>
      </c>
      <c r="I19" s="10">
        <v>0</v>
      </c>
      <c r="J19" s="10">
        <v>0</v>
      </c>
      <c r="K19" s="10">
        <v>819</v>
      </c>
      <c r="L19" s="10">
        <f t="shared" si="0"/>
        <v>217706</v>
      </c>
      <c r="M19" s="10">
        <v>1964</v>
      </c>
      <c r="N19" s="10">
        <v>3996</v>
      </c>
      <c r="O19" s="11">
        <v>705</v>
      </c>
      <c r="P19" s="11">
        <v>0</v>
      </c>
      <c r="Q19" s="11">
        <v>0</v>
      </c>
      <c r="R19" s="11">
        <v>1594</v>
      </c>
      <c r="S19" s="11">
        <v>131</v>
      </c>
      <c r="T19" s="11">
        <v>0</v>
      </c>
      <c r="U19" s="11">
        <v>125</v>
      </c>
      <c r="V19" s="11">
        <v>0</v>
      </c>
      <c r="W19" s="11">
        <v>0</v>
      </c>
      <c r="X19" s="11">
        <v>3386</v>
      </c>
      <c r="Y19" s="10">
        <v>0</v>
      </c>
      <c r="Z19" s="11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f t="shared" si="1"/>
        <v>11901</v>
      </c>
      <c r="AF19" s="10">
        <f t="shared" si="2"/>
        <v>205805</v>
      </c>
    </row>
    <row r="20" spans="1:32" ht="12.75">
      <c r="A20">
        <v>19</v>
      </c>
      <c r="B20" s="12" t="s">
        <v>68</v>
      </c>
      <c r="C20" s="12" t="s">
        <v>32</v>
      </c>
      <c r="D20" s="9" t="s">
        <v>69</v>
      </c>
      <c r="E20" s="10">
        <v>0</v>
      </c>
      <c r="F20" s="10">
        <v>56135</v>
      </c>
      <c r="G20" s="10">
        <v>0</v>
      </c>
      <c r="H20" s="10">
        <v>0</v>
      </c>
      <c r="I20" s="10">
        <v>0</v>
      </c>
      <c r="J20" s="10">
        <v>1149</v>
      </c>
      <c r="K20" s="10">
        <v>610</v>
      </c>
      <c r="L20" s="10">
        <f t="shared" si="0"/>
        <v>57894</v>
      </c>
      <c r="M20" s="10">
        <v>0</v>
      </c>
      <c r="N20" s="10">
        <v>0</v>
      </c>
      <c r="O20" s="11">
        <v>1068</v>
      </c>
      <c r="P20" s="11">
        <v>0</v>
      </c>
      <c r="Q20" s="11">
        <v>0</v>
      </c>
      <c r="R20" s="11">
        <v>2094</v>
      </c>
      <c r="S20" s="11">
        <v>192</v>
      </c>
      <c r="T20" s="11">
        <v>0</v>
      </c>
      <c r="U20" s="11">
        <v>0</v>
      </c>
      <c r="V20" s="11">
        <v>0</v>
      </c>
      <c r="W20" s="11">
        <v>2068</v>
      </c>
      <c r="X20" s="11">
        <v>2109</v>
      </c>
      <c r="Y20" s="10">
        <v>0</v>
      </c>
      <c r="Z20" s="11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f t="shared" si="1"/>
        <v>7531</v>
      </c>
      <c r="AF20" s="10">
        <f t="shared" si="2"/>
        <v>50363</v>
      </c>
    </row>
    <row r="21" spans="1:32" ht="12.75">
      <c r="A21">
        <v>20</v>
      </c>
      <c r="B21" s="12" t="s">
        <v>70</v>
      </c>
      <c r="C21" s="12" t="s">
        <v>32</v>
      </c>
      <c r="D21" s="9" t="s">
        <v>71</v>
      </c>
      <c r="E21" s="10">
        <v>703410</v>
      </c>
      <c r="F21" s="10">
        <v>155975</v>
      </c>
      <c r="G21" s="10">
        <v>45863</v>
      </c>
      <c r="H21" s="10">
        <v>97760</v>
      </c>
      <c r="I21" s="10">
        <v>0</v>
      </c>
      <c r="J21" s="10">
        <v>8972</v>
      </c>
      <c r="K21" s="10">
        <v>9078</v>
      </c>
      <c r="L21" s="10">
        <f t="shared" si="0"/>
        <v>1021058</v>
      </c>
      <c r="M21" s="10">
        <v>86978</v>
      </c>
      <c r="N21" s="10">
        <v>398104</v>
      </c>
      <c r="O21" s="11">
        <v>6031</v>
      </c>
      <c r="P21" s="11">
        <v>0</v>
      </c>
      <c r="Q21" s="11">
        <v>194191</v>
      </c>
      <c r="R21" s="11">
        <v>28166</v>
      </c>
      <c r="S21" s="11">
        <v>1818</v>
      </c>
      <c r="T21" s="11">
        <v>0</v>
      </c>
      <c r="U21" s="11">
        <v>0</v>
      </c>
      <c r="V21" s="11">
        <v>0</v>
      </c>
      <c r="W21" s="11">
        <v>0</v>
      </c>
      <c r="X21" s="11">
        <v>41417</v>
      </c>
      <c r="Y21" s="10">
        <v>0</v>
      </c>
      <c r="Z21" s="11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f t="shared" si="1"/>
        <v>756705</v>
      </c>
      <c r="AF21" s="10">
        <f t="shared" si="2"/>
        <v>264353</v>
      </c>
    </row>
    <row r="22" spans="1:32" ht="12.75">
      <c r="A22">
        <v>21</v>
      </c>
      <c r="B22" s="12" t="s">
        <v>72</v>
      </c>
      <c r="C22" s="12" t="s">
        <v>32</v>
      </c>
      <c r="D22" s="9" t="s">
        <v>73</v>
      </c>
      <c r="E22" s="10">
        <v>0</v>
      </c>
      <c r="F22" s="10">
        <v>66689</v>
      </c>
      <c r="G22" s="10">
        <v>0</v>
      </c>
      <c r="H22" s="10">
        <v>0</v>
      </c>
      <c r="I22" s="10">
        <v>0</v>
      </c>
      <c r="J22" s="10">
        <v>8296</v>
      </c>
      <c r="K22" s="10">
        <v>347</v>
      </c>
      <c r="L22" s="10">
        <f t="shared" si="0"/>
        <v>75332</v>
      </c>
      <c r="M22" s="10">
        <v>0</v>
      </c>
      <c r="N22" s="10">
        <v>0</v>
      </c>
      <c r="O22" s="11">
        <v>1380</v>
      </c>
      <c r="P22" s="11">
        <v>0</v>
      </c>
      <c r="Q22" s="11">
        <v>0</v>
      </c>
      <c r="R22" s="11">
        <v>0</v>
      </c>
      <c r="S22" s="11">
        <v>110</v>
      </c>
      <c r="T22" s="11">
        <v>0</v>
      </c>
      <c r="U22" s="11">
        <v>0</v>
      </c>
      <c r="V22" s="11">
        <v>0</v>
      </c>
      <c r="W22" s="11">
        <v>0</v>
      </c>
      <c r="X22" s="11">
        <v>1196</v>
      </c>
      <c r="Y22" s="10">
        <v>0</v>
      </c>
      <c r="Z22" s="11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f t="shared" si="1"/>
        <v>2686</v>
      </c>
      <c r="AF22" s="10">
        <f t="shared" si="2"/>
        <v>72646</v>
      </c>
    </row>
    <row r="23" spans="1:32" ht="12.75">
      <c r="A23">
        <v>22</v>
      </c>
      <c r="B23" s="12" t="s">
        <v>74</v>
      </c>
      <c r="C23" s="12" t="s">
        <v>32</v>
      </c>
      <c r="D23" s="9" t="s">
        <v>75</v>
      </c>
      <c r="E23" s="10">
        <v>6380</v>
      </c>
      <c r="F23" s="10">
        <v>6734</v>
      </c>
      <c r="G23" s="10">
        <v>0</v>
      </c>
      <c r="H23" s="10">
        <v>0</v>
      </c>
      <c r="I23" s="10">
        <v>0</v>
      </c>
      <c r="J23" s="10">
        <v>4671</v>
      </c>
      <c r="K23" s="10">
        <v>628</v>
      </c>
      <c r="L23" s="10">
        <f t="shared" si="0"/>
        <v>18413</v>
      </c>
      <c r="M23" s="10">
        <v>-173</v>
      </c>
      <c r="N23" s="10">
        <v>0</v>
      </c>
      <c r="O23" s="11">
        <v>213</v>
      </c>
      <c r="P23" s="11">
        <v>0</v>
      </c>
      <c r="Q23" s="11">
        <v>0</v>
      </c>
      <c r="R23" s="11">
        <v>0</v>
      </c>
      <c r="S23" s="11">
        <v>71</v>
      </c>
      <c r="T23" s="11">
        <v>0</v>
      </c>
      <c r="U23" s="11">
        <v>0</v>
      </c>
      <c r="V23" s="11">
        <v>0</v>
      </c>
      <c r="W23" s="11">
        <v>0</v>
      </c>
      <c r="X23" s="11">
        <v>1</v>
      </c>
      <c r="Y23" s="10">
        <v>0</v>
      </c>
      <c r="Z23" s="11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f t="shared" si="1"/>
        <v>112</v>
      </c>
      <c r="AF23" s="10">
        <f t="shared" si="2"/>
        <v>18301</v>
      </c>
    </row>
    <row r="24" spans="1:32" ht="12.75">
      <c r="A24">
        <v>23</v>
      </c>
      <c r="B24" s="12" t="s">
        <v>76</v>
      </c>
      <c r="C24" s="12" t="s">
        <v>32</v>
      </c>
      <c r="D24" s="9" t="s">
        <v>77</v>
      </c>
      <c r="E24" s="10">
        <v>345417</v>
      </c>
      <c r="F24" s="10">
        <v>85120</v>
      </c>
      <c r="G24" s="10">
        <v>0</v>
      </c>
      <c r="H24" s="10">
        <v>1118</v>
      </c>
      <c r="I24" s="10">
        <v>0</v>
      </c>
      <c r="J24" s="10">
        <v>64611</v>
      </c>
      <c r="K24" s="10">
        <v>562</v>
      </c>
      <c r="L24" s="10">
        <f t="shared" si="0"/>
        <v>496828</v>
      </c>
      <c r="M24" s="10">
        <v>801</v>
      </c>
      <c r="N24" s="10">
        <v>6750</v>
      </c>
      <c r="O24" s="11">
        <v>566</v>
      </c>
      <c r="P24" s="11">
        <v>0</v>
      </c>
      <c r="Q24" s="11">
        <v>0</v>
      </c>
      <c r="R24" s="11">
        <v>0</v>
      </c>
      <c r="S24" s="11">
        <v>440</v>
      </c>
      <c r="T24" s="11">
        <v>640</v>
      </c>
      <c r="U24" s="11">
        <v>0</v>
      </c>
      <c r="V24" s="11">
        <v>0</v>
      </c>
      <c r="W24" s="11">
        <v>24411</v>
      </c>
      <c r="X24" s="11">
        <v>0</v>
      </c>
      <c r="Y24" s="10">
        <v>0</v>
      </c>
      <c r="Z24" s="11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f t="shared" si="1"/>
        <v>33608</v>
      </c>
      <c r="AF24" s="10">
        <f t="shared" si="2"/>
        <v>463220</v>
      </c>
    </row>
    <row r="25" spans="1:32" ht="12.75">
      <c r="A25">
        <v>24</v>
      </c>
      <c r="B25" s="12" t="s">
        <v>78</v>
      </c>
      <c r="C25" s="12" t="s">
        <v>32</v>
      </c>
      <c r="D25" s="9" t="s">
        <v>79</v>
      </c>
      <c r="E25" s="10">
        <v>1123472</v>
      </c>
      <c r="F25" s="10">
        <v>126168</v>
      </c>
      <c r="G25" s="10">
        <v>74428</v>
      </c>
      <c r="H25" s="10">
        <v>15287</v>
      </c>
      <c r="I25" s="10">
        <v>0</v>
      </c>
      <c r="J25" s="10">
        <v>11981</v>
      </c>
      <c r="K25" s="10">
        <v>956</v>
      </c>
      <c r="L25" s="10">
        <f t="shared" si="0"/>
        <v>1352292</v>
      </c>
      <c r="M25" s="10">
        <v>40069</v>
      </c>
      <c r="N25" s="10">
        <v>73423</v>
      </c>
      <c r="O25" s="11">
        <v>991</v>
      </c>
      <c r="P25" s="11">
        <v>0</v>
      </c>
      <c r="Q25" s="11">
        <v>0</v>
      </c>
      <c r="R25" s="11">
        <v>0</v>
      </c>
      <c r="S25" s="11">
        <v>320</v>
      </c>
      <c r="T25" s="11">
        <v>0</v>
      </c>
      <c r="U25" s="11">
        <v>0</v>
      </c>
      <c r="V25" s="11">
        <v>0</v>
      </c>
      <c r="W25" s="11">
        <v>0</v>
      </c>
      <c r="X25" s="11">
        <v>5831</v>
      </c>
      <c r="Y25" s="10">
        <v>0</v>
      </c>
      <c r="Z25" s="11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f t="shared" si="1"/>
        <v>120634</v>
      </c>
      <c r="AF25" s="10">
        <f t="shared" si="2"/>
        <v>1231658</v>
      </c>
    </row>
    <row r="26" spans="1:32" ht="12.75">
      <c r="A26">
        <v>25</v>
      </c>
      <c r="B26" s="12" t="s">
        <v>80</v>
      </c>
      <c r="C26" s="12" t="s">
        <v>32</v>
      </c>
      <c r="D26" s="9" t="s">
        <v>81</v>
      </c>
      <c r="E26" s="10">
        <v>687103</v>
      </c>
      <c r="F26" s="10">
        <v>125823</v>
      </c>
      <c r="G26" s="10">
        <v>20436</v>
      </c>
      <c r="H26" s="10">
        <v>733</v>
      </c>
      <c r="I26" s="10">
        <v>0</v>
      </c>
      <c r="J26" s="10">
        <v>73</v>
      </c>
      <c r="K26" s="10">
        <v>2510</v>
      </c>
      <c r="L26" s="10">
        <f t="shared" si="0"/>
        <v>836678</v>
      </c>
      <c r="M26" s="10">
        <v>74499</v>
      </c>
      <c r="N26" s="10">
        <v>9523</v>
      </c>
      <c r="O26" s="11">
        <v>1591</v>
      </c>
      <c r="P26" s="11">
        <v>0</v>
      </c>
      <c r="Q26" s="11">
        <v>0</v>
      </c>
      <c r="R26" s="11">
        <v>5071</v>
      </c>
      <c r="S26" s="11">
        <v>417</v>
      </c>
      <c r="T26" s="11">
        <v>769</v>
      </c>
      <c r="U26" s="11">
        <v>0</v>
      </c>
      <c r="V26" s="11">
        <v>0</v>
      </c>
      <c r="W26" s="11">
        <v>0</v>
      </c>
      <c r="X26" s="11">
        <v>10613</v>
      </c>
      <c r="Y26" s="10">
        <v>0</v>
      </c>
      <c r="Z26" s="11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f t="shared" si="1"/>
        <v>102483</v>
      </c>
      <c r="AF26" s="10">
        <f t="shared" si="2"/>
        <v>734195</v>
      </c>
    </row>
    <row r="27" spans="1:32" ht="12.75">
      <c r="A27">
        <v>26</v>
      </c>
      <c r="B27" s="12" t="s">
        <v>82</v>
      </c>
      <c r="C27" s="12" t="s">
        <v>32</v>
      </c>
      <c r="D27" s="9" t="s">
        <v>83</v>
      </c>
      <c r="E27" s="10">
        <v>535009</v>
      </c>
      <c r="F27" s="10">
        <v>167429</v>
      </c>
      <c r="G27" s="10">
        <v>0</v>
      </c>
      <c r="H27" s="10">
        <v>231</v>
      </c>
      <c r="I27" s="10">
        <v>0</v>
      </c>
      <c r="J27" s="10">
        <v>0</v>
      </c>
      <c r="K27" s="10">
        <v>1662</v>
      </c>
      <c r="L27" s="10">
        <f t="shared" si="0"/>
        <v>704331</v>
      </c>
      <c r="M27" s="10">
        <v>0</v>
      </c>
      <c r="N27" s="10">
        <v>4317</v>
      </c>
      <c r="O27" s="11">
        <v>2590</v>
      </c>
      <c r="P27" s="11">
        <v>0</v>
      </c>
      <c r="Q27" s="11">
        <v>0</v>
      </c>
      <c r="R27" s="11">
        <v>0</v>
      </c>
      <c r="S27" s="11">
        <v>828</v>
      </c>
      <c r="T27" s="11">
        <v>1173</v>
      </c>
      <c r="U27" s="11">
        <v>0</v>
      </c>
      <c r="V27" s="11">
        <v>52</v>
      </c>
      <c r="W27" s="11">
        <v>134091</v>
      </c>
      <c r="X27" s="11">
        <v>0</v>
      </c>
      <c r="Y27" s="10">
        <v>0</v>
      </c>
      <c r="Z27" s="11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f t="shared" si="1"/>
        <v>143051</v>
      </c>
      <c r="AF27" s="10">
        <f t="shared" si="2"/>
        <v>561280</v>
      </c>
    </row>
    <row r="28" spans="1:32" ht="12.75">
      <c r="A28">
        <v>27</v>
      </c>
      <c r="B28" s="12" t="s">
        <v>84</v>
      </c>
      <c r="C28" s="12" t="s">
        <v>32</v>
      </c>
      <c r="D28" s="9" t="s">
        <v>85</v>
      </c>
      <c r="E28" s="10">
        <v>322917</v>
      </c>
      <c r="F28" s="10">
        <v>45117</v>
      </c>
      <c r="G28" s="10">
        <v>32704</v>
      </c>
      <c r="H28" s="10">
        <v>-28</v>
      </c>
      <c r="I28" s="10">
        <v>0</v>
      </c>
      <c r="J28" s="10">
        <v>2005</v>
      </c>
      <c r="K28" s="10">
        <v>881</v>
      </c>
      <c r="L28" s="10">
        <f t="shared" si="0"/>
        <v>403596</v>
      </c>
      <c r="M28" s="10">
        <v>-336</v>
      </c>
      <c r="N28" s="10">
        <v>0</v>
      </c>
      <c r="O28" s="11">
        <v>620</v>
      </c>
      <c r="P28" s="11">
        <v>0</v>
      </c>
      <c r="Q28" s="11">
        <v>0</v>
      </c>
      <c r="R28" s="11">
        <v>2480</v>
      </c>
      <c r="S28" s="11">
        <v>156</v>
      </c>
      <c r="T28" s="11">
        <v>0</v>
      </c>
      <c r="U28" s="11">
        <v>0</v>
      </c>
      <c r="V28" s="11">
        <v>0</v>
      </c>
      <c r="W28" s="11">
        <v>782</v>
      </c>
      <c r="X28" s="11">
        <v>2749</v>
      </c>
      <c r="Y28" s="10">
        <v>0</v>
      </c>
      <c r="Z28" s="11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f t="shared" si="1"/>
        <v>6451</v>
      </c>
      <c r="AF28" s="10">
        <f t="shared" si="2"/>
        <v>397145</v>
      </c>
    </row>
    <row r="29" spans="1:32" ht="12.75">
      <c r="A29">
        <v>28</v>
      </c>
      <c r="B29" s="12" t="s">
        <v>86</v>
      </c>
      <c r="C29" s="12" t="s">
        <v>32</v>
      </c>
      <c r="D29" s="9" t="s">
        <v>87</v>
      </c>
      <c r="E29" s="10">
        <v>36432</v>
      </c>
      <c r="F29" s="10">
        <v>14950</v>
      </c>
      <c r="G29" s="10">
        <v>5712</v>
      </c>
      <c r="H29" s="10">
        <v>0</v>
      </c>
      <c r="I29" s="10">
        <v>0</v>
      </c>
      <c r="J29" s="10">
        <v>0</v>
      </c>
      <c r="K29" s="10">
        <v>755</v>
      </c>
      <c r="L29" s="10">
        <f t="shared" si="0"/>
        <v>57849</v>
      </c>
      <c r="M29" s="10">
        <v>-276</v>
      </c>
      <c r="N29" s="10">
        <v>0</v>
      </c>
      <c r="O29" s="11">
        <v>175</v>
      </c>
      <c r="P29" s="11">
        <v>0</v>
      </c>
      <c r="Q29" s="11">
        <v>0</v>
      </c>
      <c r="R29" s="11">
        <v>2605</v>
      </c>
      <c r="S29" s="11">
        <v>87</v>
      </c>
      <c r="T29" s="11">
        <v>0</v>
      </c>
      <c r="U29" s="11">
        <v>0</v>
      </c>
      <c r="V29" s="11">
        <v>0</v>
      </c>
      <c r="W29" s="11">
        <v>0</v>
      </c>
      <c r="X29" s="11">
        <v>21</v>
      </c>
      <c r="Y29" s="10">
        <v>0</v>
      </c>
      <c r="Z29" s="11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f t="shared" si="1"/>
        <v>2612</v>
      </c>
      <c r="AF29" s="10">
        <f t="shared" si="2"/>
        <v>55237</v>
      </c>
    </row>
    <row r="30" spans="1:32" ht="12.75">
      <c r="A30">
        <v>29</v>
      </c>
      <c r="B30" s="12" t="s">
        <v>88</v>
      </c>
      <c r="C30" s="12" t="s">
        <v>32</v>
      </c>
      <c r="D30" s="9" t="s">
        <v>89</v>
      </c>
      <c r="E30" s="10">
        <v>0</v>
      </c>
      <c r="F30" s="10">
        <v>21567</v>
      </c>
      <c r="G30" s="10">
        <v>0</v>
      </c>
      <c r="H30" s="10">
        <v>0</v>
      </c>
      <c r="I30" s="10">
        <v>0</v>
      </c>
      <c r="J30" s="10">
        <v>1348</v>
      </c>
      <c r="K30" s="10">
        <v>209</v>
      </c>
      <c r="L30" s="10">
        <f t="shared" si="0"/>
        <v>23124</v>
      </c>
      <c r="M30" s="10">
        <v>0</v>
      </c>
      <c r="N30" s="10">
        <v>0</v>
      </c>
      <c r="O30" s="11">
        <v>111</v>
      </c>
      <c r="P30" s="11">
        <v>0</v>
      </c>
      <c r="Q30" s="11">
        <v>0</v>
      </c>
      <c r="R30" s="11">
        <v>0</v>
      </c>
      <c r="S30" s="11">
        <v>48</v>
      </c>
      <c r="T30" s="11">
        <v>0</v>
      </c>
      <c r="U30" s="11">
        <v>0</v>
      </c>
      <c r="V30" s="11">
        <v>0</v>
      </c>
      <c r="W30" s="11">
        <v>0</v>
      </c>
      <c r="X30" s="11">
        <v>1299</v>
      </c>
      <c r="Y30" s="10">
        <v>0</v>
      </c>
      <c r="Z30" s="11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f t="shared" si="1"/>
        <v>1458</v>
      </c>
      <c r="AF30" s="10">
        <f t="shared" si="2"/>
        <v>21666</v>
      </c>
    </row>
    <row r="31" spans="1:32" ht="12.75">
      <c r="A31">
        <v>30</v>
      </c>
      <c r="B31" s="12" t="s">
        <v>90</v>
      </c>
      <c r="C31" s="12" t="s">
        <v>32</v>
      </c>
      <c r="D31" s="9" t="s">
        <v>91</v>
      </c>
      <c r="E31" s="10">
        <v>611357</v>
      </c>
      <c r="F31" s="10">
        <v>433029</v>
      </c>
      <c r="G31" s="10">
        <v>53861</v>
      </c>
      <c r="H31" s="10">
        <v>764</v>
      </c>
      <c r="I31" s="10">
        <v>0</v>
      </c>
      <c r="J31" s="10">
        <v>0</v>
      </c>
      <c r="K31" s="10">
        <v>3831</v>
      </c>
      <c r="L31" s="10">
        <f t="shared" si="0"/>
        <v>1102842</v>
      </c>
      <c r="M31" s="10">
        <v>32527</v>
      </c>
      <c r="N31" s="10">
        <v>10934</v>
      </c>
      <c r="O31" s="11">
        <v>4601</v>
      </c>
      <c r="P31" s="11">
        <v>0</v>
      </c>
      <c r="Q31" s="11">
        <v>0</v>
      </c>
      <c r="R31" s="11">
        <v>5864</v>
      </c>
      <c r="S31" s="11">
        <v>1040</v>
      </c>
      <c r="T31" s="11">
        <v>1875</v>
      </c>
      <c r="U31" s="11">
        <v>0</v>
      </c>
      <c r="V31" s="11">
        <v>0</v>
      </c>
      <c r="W31" s="11">
        <v>71444</v>
      </c>
      <c r="X31" s="11">
        <v>0</v>
      </c>
      <c r="Y31" s="10">
        <v>0</v>
      </c>
      <c r="Z31" s="11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f t="shared" si="1"/>
        <v>128285</v>
      </c>
      <c r="AF31" s="10">
        <f t="shared" si="2"/>
        <v>974557</v>
      </c>
    </row>
    <row r="32" spans="1:32" ht="12.75">
      <c r="A32">
        <v>31</v>
      </c>
      <c r="B32" s="12" t="s">
        <v>92</v>
      </c>
      <c r="C32" s="12" t="s">
        <v>32</v>
      </c>
      <c r="D32" s="9" t="s">
        <v>93</v>
      </c>
      <c r="E32" s="10">
        <v>1540550</v>
      </c>
      <c r="F32" s="10">
        <v>431792</v>
      </c>
      <c r="G32" s="10">
        <v>0</v>
      </c>
      <c r="H32" s="10">
        <v>59200</v>
      </c>
      <c r="I32" s="10">
        <v>0</v>
      </c>
      <c r="J32" s="10">
        <v>8539</v>
      </c>
      <c r="K32" s="10">
        <v>2401</v>
      </c>
      <c r="L32" s="10">
        <f t="shared" si="0"/>
        <v>2042482</v>
      </c>
      <c r="M32" s="10">
        <v>12968</v>
      </c>
      <c r="N32" s="10">
        <v>394350</v>
      </c>
      <c r="O32" s="11">
        <v>3561</v>
      </c>
      <c r="P32" s="11">
        <v>0</v>
      </c>
      <c r="Q32" s="11">
        <v>206288</v>
      </c>
      <c r="R32" s="11">
        <v>7165</v>
      </c>
      <c r="S32" s="11">
        <v>1043</v>
      </c>
      <c r="T32" s="11">
        <v>0</v>
      </c>
      <c r="U32" s="11">
        <v>0</v>
      </c>
      <c r="V32" s="11">
        <v>0</v>
      </c>
      <c r="W32" s="11">
        <v>0</v>
      </c>
      <c r="X32" s="11">
        <v>23253</v>
      </c>
      <c r="Y32" s="10">
        <v>0</v>
      </c>
      <c r="Z32" s="11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f t="shared" si="1"/>
        <v>648628</v>
      </c>
      <c r="AF32" s="10">
        <f t="shared" si="2"/>
        <v>1393854</v>
      </c>
    </row>
    <row r="33" spans="1:32" ht="12.75">
      <c r="A33">
        <v>32</v>
      </c>
      <c r="B33" s="12" t="s">
        <v>94</v>
      </c>
      <c r="C33" s="12" t="s">
        <v>95</v>
      </c>
      <c r="D33" s="9" t="s">
        <v>96</v>
      </c>
      <c r="E33" s="10">
        <v>7602</v>
      </c>
      <c r="F33" s="10">
        <v>101495</v>
      </c>
      <c r="G33" s="10">
        <v>0</v>
      </c>
      <c r="H33" s="10">
        <v>0</v>
      </c>
      <c r="I33" s="10">
        <v>0</v>
      </c>
      <c r="J33" s="10">
        <v>2237</v>
      </c>
      <c r="K33" s="10">
        <v>1298</v>
      </c>
      <c r="L33" s="10">
        <f t="shared" si="0"/>
        <v>112632</v>
      </c>
      <c r="M33" s="10">
        <v>0</v>
      </c>
      <c r="N33" s="10">
        <v>0</v>
      </c>
      <c r="O33" s="11">
        <v>960</v>
      </c>
      <c r="P33" s="11">
        <v>0</v>
      </c>
      <c r="Q33" s="11">
        <v>0</v>
      </c>
      <c r="R33" s="11">
        <v>2373</v>
      </c>
      <c r="S33" s="11">
        <v>196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0">
        <v>0</v>
      </c>
      <c r="Z33" s="11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f t="shared" si="1"/>
        <v>3529</v>
      </c>
      <c r="AF33" s="10">
        <f t="shared" si="2"/>
        <v>109103</v>
      </c>
    </row>
    <row r="34" spans="1:32" ht="12.75">
      <c r="A34">
        <v>33</v>
      </c>
      <c r="B34" s="12" t="s">
        <v>97</v>
      </c>
      <c r="C34" s="12" t="s">
        <v>32</v>
      </c>
      <c r="D34" s="9" t="s">
        <v>98</v>
      </c>
      <c r="E34" s="10">
        <v>3638</v>
      </c>
      <c r="F34" s="10">
        <v>9415</v>
      </c>
      <c r="G34" s="10">
        <v>0</v>
      </c>
      <c r="H34" s="10">
        <v>0</v>
      </c>
      <c r="I34" s="10">
        <v>0</v>
      </c>
      <c r="J34" s="10">
        <v>1943</v>
      </c>
      <c r="K34" s="10">
        <v>209</v>
      </c>
      <c r="L34" s="10">
        <f t="shared" si="0"/>
        <v>15205</v>
      </c>
      <c r="M34" s="10">
        <v>0</v>
      </c>
      <c r="N34" s="10">
        <v>0</v>
      </c>
      <c r="O34" s="11">
        <v>73</v>
      </c>
      <c r="P34" s="11">
        <v>0</v>
      </c>
      <c r="Q34" s="11">
        <v>0</v>
      </c>
      <c r="R34" s="11">
        <v>0</v>
      </c>
      <c r="S34" s="11">
        <v>31</v>
      </c>
      <c r="T34" s="11">
        <v>0</v>
      </c>
      <c r="U34" s="11">
        <v>0</v>
      </c>
      <c r="V34" s="11">
        <v>0</v>
      </c>
      <c r="W34" s="11">
        <v>0</v>
      </c>
      <c r="X34" s="11">
        <v>201</v>
      </c>
      <c r="Y34" s="10">
        <v>0</v>
      </c>
      <c r="Z34" s="11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f t="shared" si="1"/>
        <v>305</v>
      </c>
      <c r="AF34" s="10">
        <f t="shared" si="2"/>
        <v>14900</v>
      </c>
    </row>
    <row r="35" spans="1:32" ht="12.75">
      <c r="A35">
        <v>34</v>
      </c>
      <c r="B35" s="12" t="s">
        <v>99</v>
      </c>
      <c r="C35" s="12" t="s">
        <v>32</v>
      </c>
      <c r="D35" s="9" t="s">
        <v>100</v>
      </c>
      <c r="E35" s="10">
        <v>0</v>
      </c>
      <c r="F35" s="10">
        <v>14641</v>
      </c>
      <c r="G35" s="10">
        <v>0</v>
      </c>
      <c r="H35" s="10">
        <v>0</v>
      </c>
      <c r="I35" s="10">
        <v>0</v>
      </c>
      <c r="J35" s="10">
        <v>895</v>
      </c>
      <c r="K35" s="10">
        <v>294</v>
      </c>
      <c r="L35" s="10">
        <f t="shared" si="0"/>
        <v>15830</v>
      </c>
      <c r="M35" s="10">
        <v>0</v>
      </c>
      <c r="N35" s="10">
        <v>0</v>
      </c>
      <c r="O35" s="11">
        <v>190</v>
      </c>
      <c r="P35" s="11">
        <v>0</v>
      </c>
      <c r="Q35" s="11">
        <v>0</v>
      </c>
      <c r="R35" s="11">
        <v>0</v>
      </c>
      <c r="S35" s="11">
        <v>150</v>
      </c>
      <c r="T35" s="11">
        <v>233</v>
      </c>
      <c r="U35" s="11">
        <v>0</v>
      </c>
      <c r="V35" s="11">
        <v>0</v>
      </c>
      <c r="W35" s="11">
        <v>0</v>
      </c>
      <c r="X35" s="11">
        <v>108</v>
      </c>
      <c r="Y35" s="10">
        <v>0</v>
      </c>
      <c r="Z35" s="11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f t="shared" si="1"/>
        <v>681</v>
      </c>
      <c r="AF35" s="10">
        <f t="shared" si="2"/>
        <v>15149</v>
      </c>
    </row>
    <row r="36" spans="1:32" ht="12.75">
      <c r="A36">
        <v>35</v>
      </c>
      <c r="B36" s="12" t="s">
        <v>101</v>
      </c>
      <c r="C36" s="12" t="s">
        <v>32</v>
      </c>
      <c r="D36" s="9" t="s">
        <v>102</v>
      </c>
      <c r="E36" s="10">
        <v>17582620</v>
      </c>
      <c r="F36" s="10">
        <v>14048684</v>
      </c>
      <c r="G36" s="10">
        <v>0</v>
      </c>
      <c r="H36" s="10">
        <v>3224449</v>
      </c>
      <c r="I36" s="10">
        <v>0</v>
      </c>
      <c r="J36" s="10">
        <v>24574</v>
      </c>
      <c r="K36" s="10">
        <v>33156</v>
      </c>
      <c r="L36" s="10">
        <f t="shared" si="0"/>
        <v>34913483</v>
      </c>
      <c r="M36" s="10">
        <v>49121</v>
      </c>
      <c r="N36" s="10">
        <v>18103118</v>
      </c>
      <c r="O36" s="11">
        <v>211558</v>
      </c>
      <c r="P36" s="11">
        <v>9129</v>
      </c>
      <c r="Q36" s="11">
        <v>0</v>
      </c>
      <c r="R36" s="11">
        <v>21929</v>
      </c>
      <c r="S36" s="11">
        <v>17477</v>
      </c>
      <c r="T36" s="11">
        <v>29515</v>
      </c>
      <c r="U36" s="11">
        <v>0</v>
      </c>
      <c r="V36" s="11">
        <v>966</v>
      </c>
      <c r="W36" s="11">
        <v>6772458</v>
      </c>
      <c r="X36" s="11">
        <v>0</v>
      </c>
      <c r="Y36" s="10">
        <v>322877</v>
      </c>
      <c r="Z36" s="11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f t="shared" si="1"/>
        <v>25538148</v>
      </c>
      <c r="AF36" s="10">
        <f t="shared" si="2"/>
        <v>9375335</v>
      </c>
    </row>
    <row r="37" spans="1:32" ht="12.75">
      <c r="A37">
        <v>36</v>
      </c>
      <c r="B37" s="12" t="s">
        <v>103</v>
      </c>
      <c r="C37" s="12" t="s">
        <v>32</v>
      </c>
      <c r="D37" s="9" t="s">
        <v>104</v>
      </c>
      <c r="E37" s="10">
        <v>406445</v>
      </c>
      <c r="F37" s="10">
        <v>108701</v>
      </c>
      <c r="G37" s="10">
        <v>76189</v>
      </c>
      <c r="H37" s="10">
        <v>36400</v>
      </c>
      <c r="I37" s="10">
        <v>0</v>
      </c>
      <c r="J37" s="10">
        <v>48404</v>
      </c>
      <c r="K37" s="10">
        <v>1762</v>
      </c>
      <c r="L37" s="10">
        <f t="shared" si="0"/>
        <v>677901</v>
      </c>
      <c r="M37" s="10">
        <v>45169</v>
      </c>
      <c r="N37" s="10">
        <v>190711</v>
      </c>
      <c r="O37" s="11">
        <v>2628</v>
      </c>
      <c r="P37" s="11">
        <v>0</v>
      </c>
      <c r="Q37" s="11">
        <v>102687</v>
      </c>
      <c r="R37" s="11">
        <v>8986</v>
      </c>
      <c r="S37" s="11">
        <v>652</v>
      </c>
      <c r="T37" s="11">
        <v>0</v>
      </c>
      <c r="U37" s="11">
        <v>0</v>
      </c>
      <c r="V37" s="11">
        <v>0</v>
      </c>
      <c r="W37" s="11">
        <v>0</v>
      </c>
      <c r="X37" s="11">
        <v>3902</v>
      </c>
      <c r="Y37" s="10">
        <v>0</v>
      </c>
      <c r="Z37" s="11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f t="shared" si="1"/>
        <v>354735</v>
      </c>
      <c r="AF37" s="10">
        <f t="shared" si="2"/>
        <v>323166</v>
      </c>
    </row>
    <row r="38" spans="1:32" ht="12.75">
      <c r="A38">
        <v>37</v>
      </c>
      <c r="B38" s="12" t="s">
        <v>105</v>
      </c>
      <c r="C38" s="12" t="s">
        <v>32</v>
      </c>
      <c r="D38" s="9" t="s">
        <v>106</v>
      </c>
      <c r="E38" s="10">
        <v>0</v>
      </c>
      <c r="F38" s="10">
        <v>18704</v>
      </c>
      <c r="G38" s="10">
        <v>0</v>
      </c>
      <c r="H38" s="10">
        <v>0</v>
      </c>
      <c r="I38" s="10">
        <v>0</v>
      </c>
      <c r="J38" s="10">
        <v>237</v>
      </c>
      <c r="K38" s="10">
        <v>126</v>
      </c>
      <c r="L38" s="10">
        <f t="shared" si="0"/>
        <v>19067</v>
      </c>
      <c r="M38" s="10">
        <v>0</v>
      </c>
      <c r="N38" s="10">
        <v>0</v>
      </c>
      <c r="O38" s="11">
        <v>223</v>
      </c>
      <c r="P38" s="11">
        <v>0</v>
      </c>
      <c r="Q38" s="11">
        <v>0</v>
      </c>
      <c r="R38" s="11">
        <v>2331</v>
      </c>
      <c r="S38" s="11">
        <v>157</v>
      </c>
      <c r="T38" s="11">
        <v>238</v>
      </c>
      <c r="U38" s="11">
        <v>0</v>
      </c>
      <c r="V38" s="11">
        <v>0</v>
      </c>
      <c r="W38" s="11">
        <v>1920</v>
      </c>
      <c r="X38" s="11">
        <v>854</v>
      </c>
      <c r="Y38" s="10">
        <v>0</v>
      </c>
      <c r="Z38" s="11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f t="shared" si="1"/>
        <v>5723</v>
      </c>
      <c r="AF38" s="10">
        <f t="shared" si="2"/>
        <v>13344</v>
      </c>
    </row>
    <row r="39" spans="1:32" ht="12.75">
      <c r="A39">
        <v>38</v>
      </c>
      <c r="B39" s="12" t="s">
        <v>107</v>
      </c>
      <c r="C39" s="12" t="s">
        <v>32</v>
      </c>
      <c r="D39" s="9" t="s">
        <v>108</v>
      </c>
      <c r="E39" s="10">
        <v>135479</v>
      </c>
      <c r="F39" s="10">
        <v>36047</v>
      </c>
      <c r="G39" s="10">
        <v>0</v>
      </c>
      <c r="H39" s="10">
        <v>0</v>
      </c>
      <c r="I39" s="10">
        <v>0</v>
      </c>
      <c r="J39" s="10">
        <v>12281</v>
      </c>
      <c r="K39" s="10">
        <v>569</v>
      </c>
      <c r="L39" s="10">
        <f t="shared" si="0"/>
        <v>184376</v>
      </c>
      <c r="M39" s="10">
        <v>558</v>
      </c>
      <c r="N39" s="10">
        <v>0</v>
      </c>
      <c r="O39" s="11">
        <v>353</v>
      </c>
      <c r="P39" s="11">
        <v>0</v>
      </c>
      <c r="Q39" s="11">
        <v>0</v>
      </c>
      <c r="R39" s="11">
        <v>6029</v>
      </c>
      <c r="S39" s="11">
        <v>257</v>
      </c>
      <c r="T39" s="11">
        <v>0</v>
      </c>
      <c r="U39" s="11">
        <v>0</v>
      </c>
      <c r="V39" s="11">
        <v>0</v>
      </c>
      <c r="W39" s="11">
        <v>4321</v>
      </c>
      <c r="X39" s="11">
        <v>74</v>
      </c>
      <c r="Y39" s="10">
        <v>0</v>
      </c>
      <c r="Z39" s="11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f t="shared" si="1"/>
        <v>11592</v>
      </c>
      <c r="AF39" s="10">
        <f t="shared" si="2"/>
        <v>172784</v>
      </c>
    </row>
    <row r="40" spans="1:32" ht="12.75">
      <c r="A40">
        <v>39</v>
      </c>
      <c r="B40" s="12" t="s">
        <v>109</v>
      </c>
      <c r="C40" s="12" t="s">
        <v>32</v>
      </c>
      <c r="D40" s="9" t="s">
        <v>110</v>
      </c>
      <c r="E40" s="10">
        <v>36936</v>
      </c>
      <c r="F40" s="10">
        <v>25400</v>
      </c>
      <c r="G40" s="10">
        <v>4554</v>
      </c>
      <c r="H40" s="10">
        <v>0</v>
      </c>
      <c r="I40" s="10">
        <v>0</v>
      </c>
      <c r="J40" s="10">
        <v>0</v>
      </c>
      <c r="K40" s="10">
        <v>251</v>
      </c>
      <c r="L40" s="10">
        <f t="shared" si="0"/>
        <v>67141</v>
      </c>
      <c r="M40" s="10">
        <v>3462</v>
      </c>
      <c r="N40" s="10">
        <v>0</v>
      </c>
      <c r="O40" s="11">
        <v>246</v>
      </c>
      <c r="P40" s="11">
        <v>0</v>
      </c>
      <c r="Q40" s="11">
        <v>0</v>
      </c>
      <c r="R40" s="11">
        <v>3213</v>
      </c>
      <c r="S40" s="11">
        <v>115</v>
      </c>
      <c r="T40" s="11">
        <v>0</v>
      </c>
      <c r="U40" s="11">
        <v>0</v>
      </c>
      <c r="V40" s="11">
        <v>0</v>
      </c>
      <c r="W40" s="11">
        <v>0</v>
      </c>
      <c r="X40" s="11">
        <v>182</v>
      </c>
      <c r="Y40" s="10">
        <v>0</v>
      </c>
      <c r="Z40" s="11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f t="shared" si="1"/>
        <v>7218</v>
      </c>
      <c r="AF40" s="10">
        <f t="shared" si="2"/>
        <v>59923</v>
      </c>
    </row>
    <row r="41" spans="1:32" ht="12.75">
      <c r="A41">
        <v>40</v>
      </c>
      <c r="B41" s="12" t="s">
        <v>111</v>
      </c>
      <c r="C41" s="12" t="s">
        <v>32</v>
      </c>
      <c r="D41" s="9" t="s">
        <v>112</v>
      </c>
      <c r="E41" s="10">
        <v>1218938</v>
      </c>
      <c r="F41" s="10">
        <v>424319</v>
      </c>
      <c r="G41" s="10">
        <v>0</v>
      </c>
      <c r="H41" s="10">
        <v>2056</v>
      </c>
      <c r="I41" s="10">
        <v>0</v>
      </c>
      <c r="J41" s="10">
        <v>1804</v>
      </c>
      <c r="K41" s="10">
        <v>3855</v>
      </c>
      <c r="L41" s="10">
        <f t="shared" si="0"/>
        <v>1650972</v>
      </c>
      <c r="M41" s="10">
        <v>2135</v>
      </c>
      <c r="N41" s="10">
        <v>28783</v>
      </c>
      <c r="O41" s="11">
        <v>2598</v>
      </c>
      <c r="P41" s="11">
        <v>0</v>
      </c>
      <c r="Q41" s="11">
        <v>189177</v>
      </c>
      <c r="R41" s="11">
        <v>7056</v>
      </c>
      <c r="S41" s="11">
        <v>973</v>
      </c>
      <c r="T41" s="11">
        <v>1686</v>
      </c>
      <c r="U41" s="11">
        <v>0</v>
      </c>
      <c r="V41" s="11">
        <v>0</v>
      </c>
      <c r="W41" s="11">
        <v>64284</v>
      </c>
      <c r="X41" s="11">
        <v>0</v>
      </c>
      <c r="Y41" s="10">
        <v>0</v>
      </c>
      <c r="Z41" s="11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f t="shared" si="1"/>
        <v>296692</v>
      </c>
      <c r="AF41" s="10">
        <f t="shared" si="2"/>
        <v>1354280</v>
      </c>
    </row>
    <row r="42" spans="1:32" ht="12.75">
      <c r="A42">
        <v>41</v>
      </c>
      <c r="B42" s="12" t="s">
        <v>113</v>
      </c>
      <c r="C42" s="12" t="s">
        <v>32</v>
      </c>
      <c r="D42" s="9" t="s">
        <v>114</v>
      </c>
      <c r="E42" s="10">
        <v>77514</v>
      </c>
      <c r="F42" s="10">
        <v>29279</v>
      </c>
      <c r="G42" s="10">
        <v>0</v>
      </c>
      <c r="H42" s="10">
        <v>0</v>
      </c>
      <c r="I42" s="10">
        <v>0</v>
      </c>
      <c r="J42" s="10">
        <v>28335</v>
      </c>
      <c r="K42" s="10">
        <v>1427</v>
      </c>
      <c r="L42" s="10">
        <f t="shared" si="0"/>
        <v>136555</v>
      </c>
      <c r="M42" s="10">
        <v>17731</v>
      </c>
      <c r="N42" s="10">
        <v>0</v>
      </c>
      <c r="O42" s="11">
        <v>605</v>
      </c>
      <c r="P42" s="11">
        <v>0</v>
      </c>
      <c r="Q42" s="11">
        <v>0</v>
      </c>
      <c r="R42" s="11">
        <v>7425</v>
      </c>
      <c r="S42" s="11">
        <v>453</v>
      </c>
      <c r="T42" s="11">
        <v>0</v>
      </c>
      <c r="U42" s="11">
        <v>0</v>
      </c>
      <c r="V42" s="11">
        <v>0</v>
      </c>
      <c r="W42" s="11">
        <v>0</v>
      </c>
      <c r="X42" s="11">
        <v>3873</v>
      </c>
      <c r="Y42" s="10">
        <v>0</v>
      </c>
      <c r="Z42" s="11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f t="shared" si="1"/>
        <v>30087</v>
      </c>
      <c r="AF42" s="10">
        <f t="shared" si="2"/>
        <v>106468</v>
      </c>
    </row>
    <row r="43" spans="1:32" ht="12.75">
      <c r="A43">
        <v>42</v>
      </c>
      <c r="B43" s="12" t="s">
        <v>115</v>
      </c>
      <c r="C43" s="12" t="s">
        <v>32</v>
      </c>
      <c r="D43" s="9" t="s">
        <v>116</v>
      </c>
      <c r="E43" s="10">
        <v>3009</v>
      </c>
      <c r="F43" s="10">
        <v>270076</v>
      </c>
      <c r="G43" s="10">
        <v>0</v>
      </c>
      <c r="H43" s="10">
        <v>0</v>
      </c>
      <c r="I43" s="10">
        <v>0</v>
      </c>
      <c r="J43" s="10">
        <v>22227</v>
      </c>
      <c r="K43" s="10">
        <v>1327</v>
      </c>
      <c r="L43" s="10">
        <f t="shared" si="0"/>
        <v>296639</v>
      </c>
      <c r="M43" s="10">
        <v>0</v>
      </c>
      <c r="N43" s="10">
        <v>0</v>
      </c>
      <c r="O43" s="11">
        <v>2246</v>
      </c>
      <c r="P43" s="11">
        <v>0</v>
      </c>
      <c r="Q43" s="11">
        <v>5494</v>
      </c>
      <c r="R43" s="11">
        <v>5371</v>
      </c>
      <c r="S43" s="11">
        <v>575</v>
      </c>
      <c r="T43" s="11">
        <v>0</v>
      </c>
      <c r="U43" s="11">
        <v>769</v>
      </c>
      <c r="V43" s="11">
        <v>0</v>
      </c>
      <c r="W43" s="11">
        <v>11772</v>
      </c>
      <c r="X43" s="11">
        <v>2848</v>
      </c>
      <c r="Y43" s="10">
        <v>0</v>
      </c>
      <c r="Z43" s="11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f t="shared" si="1"/>
        <v>29075</v>
      </c>
      <c r="AF43" s="10">
        <f t="shared" si="2"/>
        <v>267564</v>
      </c>
    </row>
    <row r="44" spans="1:32" ht="12.75">
      <c r="A44">
        <v>43</v>
      </c>
      <c r="B44" s="12" t="s">
        <v>117</v>
      </c>
      <c r="C44" s="12" t="s">
        <v>32</v>
      </c>
      <c r="D44" s="9" t="s">
        <v>118</v>
      </c>
      <c r="E44" s="10">
        <v>100202</v>
      </c>
      <c r="F44" s="10">
        <v>28911</v>
      </c>
      <c r="G44" s="10">
        <v>0</v>
      </c>
      <c r="H44" s="10">
        <v>0</v>
      </c>
      <c r="I44" s="10">
        <v>0</v>
      </c>
      <c r="J44" s="10">
        <v>6642</v>
      </c>
      <c r="K44" s="10">
        <v>132</v>
      </c>
      <c r="L44" s="10">
        <f t="shared" si="0"/>
        <v>135887</v>
      </c>
      <c r="M44" s="10">
        <v>5679</v>
      </c>
      <c r="N44" s="10">
        <v>0</v>
      </c>
      <c r="O44" s="11">
        <v>498</v>
      </c>
      <c r="P44" s="11">
        <v>0</v>
      </c>
      <c r="Q44" s="11">
        <v>0</v>
      </c>
      <c r="R44" s="11">
        <v>0</v>
      </c>
      <c r="S44" s="11">
        <v>84</v>
      </c>
      <c r="T44" s="11">
        <v>0</v>
      </c>
      <c r="U44" s="11">
        <v>0</v>
      </c>
      <c r="V44" s="11">
        <v>0</v>
      </c>
      <c r="W44" s="11">
        <v>0</v>
      </c>
      <c r="X44" s="11">
        <v>339</v>
      </c>
      <c r="Y44" s="10">
        <v>0</v>
      </c>
      <c r="Z44" s="11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f t="shared" si="1"/>
        <v>6600</v>
      </c>
      <c r="AF44" s="10">
        <f t="shared" si="2"/>
        <v>129287</v>
      </c>
    </row>
    <row r="45" spans="1:32" ht="12.75">
      <c r="A45">
        <v>44</v>
      </c>
      <c r="B45" s="12" t="s">
        <v>119</v>
      </c>
      <c r="C45" s="12" t="s">
        <v>32</v>
      </c>
      <c r="D45" s="9" t="s">
        <v>120</v>
      </c>
      <c r="E45" s="10">
        <v>13186064</v>
      </c>
      <c r="F45" s="10">
        <v>1552605</v>
      </c>
      <c r="G45" s="10">
        <v>12643</v>
      </c>
      <c r="H45" s="10">
        <v>84089</v>
      </c>
      <c r="I45" s="10">
        <v>0</v>
      </c>
      <c r="J45" s="10">
        <v>17</v>
      </c>
      <c r="K45" s="10">
        <v>4686</v>
      </c>
      <c r="L45" s="10">
        <f t="shared" si="0"/>
        <v>14840104</v>
      </c>
      <c r="M45" s="10">
        <v>90733</v>
      </c>
      <c r="N45" s="10">
        <v>543505</v>
      </c>
      <c r="O45" s="11">
        <v>24073</v>
      </c>
      <c r="P45" s="11">
        <v>0</v>
      </c>
      <c r="Q45" s="11">
        <v>0</v>
      </c>
      <c r="R45" s="11">
        <v>8117</v>
      </c>
      <c r="S45" s="11">
        <v>1760</v>
      </c>
      <c r="T45" s="11">
        <v>0</v>
      </c>
      <c r="U45" s="11">
        <v>2690</v>
      </c>
      <c r="V45" s="11">
        <v>0</v>
      </c>
      <c r="W45" s="11">
        <v>0</v>
      </c>
      <c r="X45" s="11">
        <v>180432</v>
      </c>
      <c r="Y45" s="10">
        <v>0</v>
      </c>
      <c r="Z45" s="11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f t="shared" si="1"/>
        <v>851310</v>
      </c>
      <c r="AF45" s="10">
        <f t="shared" si="2"/>
        <v>13988794</v>
      </c>
    </row>
    <row r="46" spans="1:32" ht="12.75">
      <c r="A46">
        <v>45</v>
      </c>
      <c r="B46" s="12" t="s">
        <v>121</v>
      </c>
      <c r="C46" s="12" t="s">
        <v>32</v>
      </c>
      <c r="D46" s="9" t="s">
        <v>122</v>
      </c>
      <c r="E46" s="10">
        <v>113907</v>
      </c>
      <c r="F46" s="10">
        <v>36612</v>
      </c>
      <c r="G46" s="10">
        <v>31362</v>
      </c>
      <c r="H46" s="10">
        <v>0</v>
      </c>
      <c r="I46" s="10">
        <v>0</v>
      </c>
      <c r="J46" s="10">
        <v>8216</v>
      </c>
      <c r="K46" s="10">
        <v>72</v>
      </c>
      <c r="L46" s="10">
        <f t="shared" si="0"/>
        <v>190169</v>
      </c>
      <c r="M46" s="10">
        <v>1577</v>
      </c>
      <c r="N46" s="10">
        <v>0</v>
      </c>
      <c r="O46" s="11">
        <v>593</v>
      </c>
      <c r="P46" s="11">
        <v>0</v>
      </c>
      <c r="Q46" s="11">
        <v>0</v>
      </c>
      <c r="R46" s="11">
        <v>0</v>
      </c>
      <c r="S46" s="11">
        <v>68</v>
      </c>
      <c r="T46" s="11">
        <v>0</v>
      </c>
      <c r="U46" s="11">
        <v>0</v>
      </c>
      <c r="V46" s="11">
        <v>0</v>
      </c>
      <c r="W46" s="11">
        <v>0</v>
      </c>
      <c r="X46" s="11">
        <v>987</v>
      </c>
      <c r="Y46" s="10">
        <v>0</v>
      </c>
      <c r="Z46" s="11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f t="shared" si="1"/>
        <v>3225</v>
      </c>
      <c r="AF46" s="10">
        <f t="shared" si="2"/>
        <v>186944</v>
      </c>
    </row>
    <row r="47" spans="1:32" ht="12.75">
      <c r="A47">
        <v>46</v>
      </c>
      <c r="B47" s="12" t="s">
        <v>123</v>
      </c>
      <c r="C47" s="12" t="s">
        <v>32</v>
      </c>
      <c r="D47" s="9" t="s">
        <v>124</v>
      </c>
      <c r="E47" s="10">
        <v>929955</v>
      </c>
      <c r="F47" s="10">
        <v>470784</v>
      </c>
      <c r="G47" s="10">
        <v>0</v>
      </c>
      <c r="H47" s="10">
        <v>378</v>
      </c>
      <c r="I47" s="10">
        <v>0</v>
      </c>
      <c r="J47" s="10">
        <v>0</v>
      </c>
      <c r="K47" s="10">
        <v>305</v>
      </c>
      <c r="L47" s="10">
        <f t="shared" si="0"/>
        <v>1401422</v>
      </c>
      <c r="M47" s="10">
        <v>731</v>
      </c>
      <c r="N47" s="10">
        <v>8460</v>
      </c>
      <c r="O47" s="11">
        <v>19365</v>
      </c>
      <c r="P47" s="11">
        <v>0</v>
      </c>
      <c r="Q47" s="11">
        <v>0</v>
      </c>
      <c r="R47" s="11">
        <v>0</v>
      </c>
      <c r="S47" s="11">
        <v>2217</v>
      </c>
      <c r="T47" s="11">
        <v>2752</v>
      </c>
      <c r="U47" s="11">
        <v>0</v>
      </c>
      <c r="V47" s="11">
        <v>152</v>
      </c>
      <c r="W47" s="11">
        <v>419342</v>
      </c>
      <c r="X47" s="11">
        <v>0</v>
      </c>
      <c r="Y47" s="10">
        <v>0</v>
      </c>
      <c r="Z47" s="11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f t="shared" si="1"/>
        <v>453019</v>
      </c>
      <c r="AF47" s="10">
        <f t="shared" si="2"/>
        <v>948403</v>
      </c>
    </row>
    <row r="48" spans="1:32" ht="12.75">
      <c r="A48">
        <v>47</v>
      </c>
      <c r="B48" s="12" t="s">
        <v>125</v>
      </c>
      <c r="C48" s="12" t="s">
        <v>32</v>
      </c>
      <c r="D48" s="9" t="s">
        <v>126</v>
      </c>
      <c r="E48" s="10">
        <v>0</v>
      </c>
      <c r="F48" s="10">
        <v>22705</v>
      </c>
      <c r="G48" s="10">
        <v>0</v>
      </c>
      <c r="H48" s="10">
        <v>0</v>
      </c>
      <c r="I48" s="10">
        <v>0</v>
      </c>
      <c r="J48" s="10">
        <v>215</v>
      </c>
      <c r="K48" s="10">
        <v>239</v>
      </c>
      <c r="L48" s="10">
        <f t="shared" si="0"/>
        <v>23159</v>
      </c>
      <c r="M48" s="10">
        <v>0</v>
      </c>
      <c r="N48" s="10">
        <v>0</v>
      </c>
      <c r="O48" s="11">
        <v>161</v>
      </c>
      <c r="P48" s="11">
        <v>0</v>
      </c>
      <c r="Q48" s="11">
        <v>0</v>
      </c>
      <c r="R48" s="11">
        <v>0</v>
      </c>
      <c r="S48" s="11">
        <v>44</v>
      </c>
      <c r="T48" s="11">
        <v>0</v>
      </c>
      <c r="U48" s="11">
        <v>0</v>
      </c>
      <c r="V48" s="11">
        <v>0</v>
      </c>
      <c r="W48" s="11">
        <v>0</v>
      </c>
      <c r="X48" s="11">
        <v>306</v>
      </c>
      <c r="Y48" s="10">
        <v>0</v>
      </c>
      <c r="Z48" s="11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f t="shared" si="1"/>
        <v>511</v>
      </c>
      <c r="AF48" s="10">
        <f t="shared" si="2"/>
        <v>22648</v>
      </c>
    </row>
    <row r="49" spans="1:32" ht="12.75">
      <c r="A49">
        <v>48</v>
      </c>
      <c r="B49" s="12" t="s">
        <v>127</v>
      </c>
      <c r="C49" s="12" t="s">
        <v>32</v>
      </c>
      <c r="D49" s="9" t="s">
        <v>128</v>
      </c>
      <c r="E49" s="10">
        <v>473714</v>
      </c>
      <c r="F49" s="10">
        <v>194192</v>
      </c>
      <c r="G49" s="10">
        <v>11634</v>
      </c>
      <c r="H49" s="10">
        <v>225</v>
      </c>
      <c r="I49" s="10">
        <v>0</v>
      </c>
      <c r="J49" s="10">
        <v>0</v>
      </c>
      <c r="K49" s="10">
        <v>2815</v>
      </c>
      <c r="L49" s="10">
        <f t="shared" si="0"/>
        <v>682580</v>
      </c>
      <c r="M49" s="10">
        <v>3429</v>
      </c>
      <c r="N49" s="10">
        <v>5721</v>
      </c>
      <c r="O49" s="11">
        <v>1286</v>
      </c>
      <c r="P49" s="11">
        <v>0</v>
      </c>
      <c r="Q49" s="11">
        <v>0</v>
      </c>
      <c r="R49" s="11">
        <v>0</v>
      </c>
      <c r="S49" s="11">
        <v>768</v>
      </c>
      <c r="T49" s="11">
        <v>1171</v>
      </c>
      <c r="U49" s="11">
        <v>0</v>
      </c>
      <c r="V49" s="11">
        <v>0</v>
      </c>
      <c r="W49" s="11">
        <v>44628</v>
      </c>
      <c r="X49" s="11">
        <v>0</v>
      </c>
      <c r="Y49" s="10">
        <v>0</v>
      </c>
      <c r="Z49" s="11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f t="shared" si="1"/>
        <v>57003</v>
      </c>
      <c r="AF49" s="10">
        <f t="shared" si="2"/>
        <v>625577</v>
      </c>
    </row>
    <row r="50" spans="1:32" ht="12.75">
      <c r="A50">
        <v>49</v>
      </c>
      <c r="B50" s="12" t="s">
        <v>129</v>
      </c>
      <c r="C50" s="12" t="s">
        <v>32</v>
      </c>
      <c r="D50" s="9" t="s">
        <v>130</v>
      </c>
      <c r="E50" s="10">
        <v>876105</v>
      </c>
      <c r="F50" s="10">
        <v>1593002</v>
      </c>
      <c r="G50" s="10">
        <v>0</v>
      </c>
      <c r="H50" s="10">
        <v>244427</v>
      </c>
      <c r="I50" s="10">
        <v>0</v>
      </c>
      <c r="J50" s="10">
        <v>0</v>
      </c>
      <c r="K50" s="10">
        <v>4710</v>
      </c>
      <c r="L50" s="10">
        <f t="shared" si="0"/>
        <v>2718244</v>
      </c>
      <c r="M50" s="10">
        <v>2569</v>
      </c>
      <c r="N50" s="10">
        <v>1669679</v>
      </c>
      <c r="O50" s="11">
        <v>40108</v>
      </c>
      <c r="P50" s="11">
        <v>113</v>
      </c>
      <c r="Q50" s="11">
        <v>0</v>
      </c>
      <c r="R50" s="11">
        <v>0</v>
      </c>
      <c r="S50" s="11">
        <v>3758</v>
      </c>
      <c r="T50" s="11">
        <v>4946</v>
      </c>
      <c r="U50" s="11">
        <v>0</v>
      </c>
      <c r="V50" s="11">
        <v>249</v>
      </c>
      <c r="W50" s="11">
        <v>755270</v>
      </c>
      <c r="X50" s="11">
        <v>0</v>
      </c>
      <c r="Y50" s="10">
        <v>0</v>
      </c>
      <c r="Z50" s="11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f t="shared" si="1"/>
        <v>2476692</v>
      </c>
      <c r="AF50" s="10">
        <f t="shared" si="2"/>
        <v>241552</v>
      </c>
    </row>
    <row r="51" spans="1:32" ht="12.75">
      <c r="A51">
        <v>50</v>
      </c>
      <c r="B51" s="12" t="s">
        <v>131</v>
      </c>
      <c r="C51" s="12" t="s">
        <v>32</v>
      </c>
      <c r="D51" s="9" t="s">
        <v>132</v>
      </c>
      <c r="E51" s="10">
        <v>411382</v>
      </c>
      <c r="F51" s="10">
        <v>159015</v>
      </c>
      <c r="G51" s="10">
        <v>0</v>
      </c>
      <c r="H51" s="10">
        <v>632</v>
      </c>
      <c r="I51" s="10">
        <v>0</v>
      </c>
      <c r="J51" s="10">
        <v>3159</v>
      </c>
      <c r="K51" s="10">
        <v>4931</v>
      </c>
      <c r="L51" s="10">
        <f t="shared" si="0"/>
        <v>579119</v>
      </c>
      <c r="M51" s="10">
        <v>315</v>
      </c>
      <c r="N51" s="10">
        <v>9058</v>
      </c>
      <c r="O51" s="11">
        <v>2218</v>
      </c>
      <c r="P51" s="11">
        <v>0</v>
      </c>
      <c r="Q51" s="11">
        <v>0</v>
      </c>
      <c r="R51" s="11">
        <v>7637</v>
      </c>
      <c r="S51" s="11">
        <v>653</v>
      </c>
      <c r="T51" s="11">
        <v>1021</v>
      </c>
      <c r="U51" s="11">
        <v>0</v>
      </c>
      <c r="V51" s="11">
        <v>0</v>
      </c>
      <c r="W51" s="11">
        <v>38894</v>
      </c>
      <c r="X51" s="11">
        <v>0</v>
      </c>
      <c r="Y51" s="10">
        <v>0</v>
      </c>
      <c r="Z51" s="11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f t="shared" si="1"/>
        <v>59796</v>
      </c>
      <c r="AF51" s="10">
        <f t="shared" si="2"/>
        <v>519323</v>
      </c>
    </row>
    <row r="52" spans="1:32" ht="12.75">
      <c r="A52">
        <v>51</v>
      </c>
      <c r="B52" s="12" t="s">
        <v>133</v>
      </c>
      <c r="C52" s="12" t="s">
        <v>32</v>
      </c>
      <c r="D52" s="9" t="s">
        <v>134</v>
      </c>
      <c r="E52" s="10">
        <v>71657</v>
      </c>
      <c r="F52" s="10">
        <v>16267</v>
      </c>
      <c r="G52" s="10">
        <v>0</v>
      </c>
      <c r="H52" s="10">
        <v>-1</v>
      </c>
      <c r="I52" s="10">
        <v>0</v>
      </c>
      <c r="J52" s="10">
        <v>12643</v>
      </c>
      <c r="K52" s="10">
        <v>108</v>
      </c>
      <c r="L52" s="10">
        <f t="shared" si="0"/>
        <v>100674</v>
      </c>
      <c r="M52" s="10">
        <v>0</v>
      </c>
      <c r="N52" s="10">
        <v>0</v>
      </c>
      <c r="O52" s="11">
        <v>103</v>
      </c>
      <c r="P52" s="11">
        <v>0</v>
      </c>
      <c r="Q52" s="11">
        <v>0</v>
      </c>
      <c r="R52" s="11">
        <v>0</v>
      </c>
      <c r="S52" s="11">
        <v>183</v>
      </c>
      <c r="T52" s="11">
        <v>231</v>
      </c>
      <c r="U52" s="11">
        <v>0</v>
      </c>
      <c r="V52" s="11">
        <v>0</v>
      </c>
      <c r="W52" s="11">
        <v>0</v>
      </c>
      <c r="X52" s="11">
        <v>3478</v>
      </c>
      <c r="Y52" s="10">
        <v>0</v>
      </c>
      <c r="Z52" s="11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f t="shared" si="1"/>
        <v>3995</v>
      </c>
      <c r="AF52" s="10">
        <f t="shared" si="2"/>
        <v>96679</v>
      </c>
    </row>
    <row r="53" spans="1:32" ht="12.75">
      <c r="A53">
        <v>52</v>
      </c>
      <c r="B53" s="12" t="s">
        <v>135</v>
      </c>
      <c r="C53" s="12" t="s">
        <v>32</v>
      </c>
      <c r="D53" s="9" t="s">
        <v>136</v>
      </c>
      <c r="E53" s="10">
        <v>810940</v>
      </c>
      <c r="F53" s="10">
        <v>108325</v>
      </c>
      <c r="G53" s="10">
        <v>10082</v>
      </c>
      <c r="H53" s="10">
        <v>25057</v>
      </c>
      <c r="I53" s="10">
        <v>0</v>
      </c>
      <c r="J53" s="10">
        <v>9355</v>
      </c>
      <c r="K53" s="10">
        <v>1632</v>
      </c>
      <c r="L53" s="10">
        <f t="shared" si="0"/>
        <v>965391</v>
      </c>
      <c r="M53" s="10">
        <v>7299</v>
      </c>
      <c r="N53" s="10">
        <v>43643</v>
      </c>
      <c r="O53" s="11">
        <v>1380</v>
      </c>
      <c r="P53" s="11">
        <v>0</v>
      </c>
      <c r="Q53" s="11">
        <v>0</v>
      </c>
      <c r="R53" s="11">
        <v>5156</v>
      </c>
      <c r="S53" s="11">
        <v>258</v>
      </c>
      <c r="T53" s="11">
        <v>0</v>
      </c>
      <c r="U53" s="11">
        <v>0</v>
      </c>
      <c r="V53" s="11">
        <v>0</v>
      </c>
      <c r="W53" s="11">
        <v>2102</v>
      </c>
      <c r="X53" s="11">
        <v>4158</v>
      </c>
      <c r="Y53" s="10">
        <v>0</v>
      </c>
      <c r="Z53" s="11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f t="shared" si="1"/>
        <v>63996</v>
      </c>
      <c r="AF53" s="10">
        <f t="shared" si="2"/>
        <v>901395</v>
      </c>
    </row>
    <row r="54" spans="1:32" ht="12.75">
      <c r="A54">
        <v>53</v>
      </c>
      <c r="B54" s="12" t="s">
        <v>137</v>
      </c>
      <c r="C54" s="12" t="s">
        <v>32</v>
      </c>
      <c r="D54" s="9" t="s">
        <v>138</v>
      </c>
      <c r="E54" s="10">
        <v>5104</v>
      </c>
      <c r="F54" s="10">
        <v>12962</v>
      </c>
      <c r="G54" s="10">
        <v>0</v>
      </c>
      <c r="H54" s="10">
        <v>0</v>
      </c>
      <c r="I54" s="10">
        <v>0</v>
      </c>
      <c r="J54" s="10">
        <v>1260</v>
      </c>
      <c r="K54" s="10">
        <v>424</v>
      </c>
      <c r="L54" s="10">
        <f t="shared" si="0"/>
        <v>19750</v>
      </c>
      <c r="M54" s="10">
        <v>0</v>
      </c>
      <c r="N54" s="10">
        <v>0</v>
      </c>
      <c r="O54" s="11">
        <v>151</v>
      </c>
      <c r="P54" s="11">
        <v>0</v>
      </c>
      <c r="Q54" s="11">
        <v>0</v>
      </c>
      <c r="R54" s="11">
        <v>0</v>
      </c>
      <c r="S54" s="11">
        <v>29</v>
      </c>
      <c r="T54" s="11">
        <v>0</v>
      </c>
      <c r="U54" s="11">
        <v>0</v>
      </c>
      <c r="V54" s="11">
        <v>0</v>
      </c>
      <c r="W54" s="11">
        <v>0</v>
      </c>
      <c r="X54" s="11">
        <v>443</v>
      </c>
      <c r="Y54" s="10">
        <v>0</v>
      </c>
      <c r="Z54" s="11">
        <v>0</v>
      </c>
      <c r="AA54" s="10">
        <v>1241</v>
      </c>
      <c r="AB54" s="10">
        <v>0</v>
      </c>
      <c r="AC54" s="10">
        <v>0</v>
      </c>
      <c r="AD54" s="10">
        <v>0</v>
      </c>
      <c r="AE54" s="10">
        <f t="shared" si="1"/>
        <v>1864</v>
      </c>
      <c r="AF54" s="10">
        <f t="shared" si="2"/>
        <v>17886</v>
      </c>
    </row>
    <row r="55" spans="1:32" ht="12.75">
      <c r="A55">
        <v>54</v>
      </c>
      <c r="B55" s="12" t="s">
        <v>139</v>
      </c>
      <c r="C55" s="12" t="s">
        <v>32</v>
      </c>
      <c r="D55" s="9" t="s">
        <v>140</v>
      </c>
      <c r="E55" s="10">
        <v>1802</v>
      </c>
      <c r="F55" s="10">
        <v>107429</v>
      </c>
      <c r="G55" s="10">
        <v>0</v>
      </c>
      <c r="H55" s="10">
        <v>0</v>
      </c>
      <c r="I55" s="10">
        <v>0</v>
      </c>
      <c r="J55" s="10">
        <v>385</v>
      </c>
      <c r="K55" s="10">
        <v>532</v>
      </c>
      <c r="L55" s="10">
        <f t="shared" si="0"/>
        <v>110148</v>
      </c>
      <c r="M55" s="10">
        <v>0</v>
      </c>
      <c r="N55" s="10">
        <v>0</v>
      </c>
      <c r="O55" s="11">
        <v>1373</v>
      </c>
      <c r="P55" s="11">
        <v>0</v>
      </c>
      <c r="Q55" s="11">
        <v>0</v>
      </c>
      <c r="R55" s="11">
        <v>0</v>
      </c>
      <c r="S55" s="11">
        <v>300</v>
      </c>
      <c r="T55" s="11">
        <v>0</v>
      </c>
      <c r="U55" s="11">
        <v>0</v>
      </c>
      <c r="V55" s="11">
        <v>0</v>
      </c>
      <c r="W55" s="11">
        <v>0</v>
      </c>
      <c r="X55" s="11">
        <v>1383</v>
      </c>
      <c r="Y55" s="10">
        <v>0</v>
      </c>
      <c r="Z55" s="11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f t="shared" si="1"/>
        <v>3056</v>
      </c>
      <c r="AF55" s="10">
        <f t="shared" si="2"/>
        <v>107092</v>
      </c>
    </row>
    <row r="56" spans="1:32" ht="12.75">
      <c r="A56">
        <v>55</v>
      </c>
      <c r="B56" s="12" t="s">
        <v>141</v>
      </c>
      <c r="C56" s="12" t="s">
        <v>32</v>
      </c>
      <c r="D56" s="9" t="s">
        <v>142</v>
      </c>
      <c r="E56" s="10">
        <v>0</v>
      </c>
      <c r="F56" s="10">
        <v>11159</v>
      </c>
      <c r="G56" s="10">
        <v>0</v>
      </c>
      <c r="H56" s="10">
        <v>0</v>
      </c>
      <c r="I56" s="10">
        <v>0</v>
      </c>
      <c r="J56" s="10">
        <v>0</v>
      </c>
      <c r="K56" s="10">
        <v>296</v>
      </c>
      <c r="L56" s="10">
        <f t="shared" si="0"/>
        <v>11455</v>
      </c>
      <c r="M56" s="10">
        <v>0</v>
      </c>
      <c r="N56" s="10">
        <v>0</v>
      </c>
      <c r="O56" s="11">
        <v>456</v>
      </c>
      <c r="P56" s="11">
        <v>0</v>
      </c>
      <c r="Q56" s="11">
        <v>0</v>
      </c>
      <c r="R56" s="11">
        <v>12804</v>
      </c>
      <c r="S56" s="11">
        <v>640</v>
      </c>
      <c r="T56" s="11">
        <v>0</v>
      </c>
      <c r="U56" s="11">
        <v>0</v>
      </c>
      <c r="V56" s="11">
        <v>0</v>
      </c>
      <c r="W56" s="11">
        <v>0</v>
      </c>
      <c r="X56" s="11">
        <v>1313</v>
      </c>
      <c r="Y56" s="10">
        <v>0</v>
      </c>
      <c r="Z56" s="11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f t="shared" si="1"/>
        <v>15213</v>
      </c>
      <c r="AF56" s="10">
        <f t="shared" si="2"/>
        <v>-3758</v>
      </c>
    </row>
    <row r="57" spans="1:32" ht="12.75">
      <c r="A57">
        <v>56</v>
      </c>
      <c r="B57" s="12" t="s">
        <v>143</v>
      </c>
      <c r="C57" s="12" t="s">
        <v>32</v>
      </c>
      <c r="D57" s="9" t="s">
        <v>144</v>
      </c>
      <c r="E57" s="10">
        <v>862218</v>
      </c>
      <c r="F57" s="10">
        <v>376362</v>
      </c>
      <c r="G57" s="10">
        <v>36390</v>
      </c>
      <c r="H57" s="10">
        <v>56481</v>
      </c>
      <c r="I57" s="10">
        <v>0</v>
      </c>
      <c r="J57" s="10">
        <v>558</v>
      </c>
      <c r="K57" s="10">
        <v>2038</v>
      </c>
      <c r="L57" s="10">
        <f t="shared" si="0"/>
        <v>1334047</v>
      </c>
      <c r="M57" s="10">
        <v>13472</v>
      </c>
      <c r="N57" s="10">
        <v>211417</v>
      </c>
      <c r="O57" s="11">
        <v>2110</v>
      </c>
      <c r="P57" s="11">
        <v>0</v>
      </c>
      <c r="Q57" s="11">
        <v>0</v>
      </c>
      <c r="R57" s="11">
        <v>6289</v>
      </c>
      <c r="S57" s="11">
        <v>894</v>
      </c>
      <c r="T57" s="11">
        <v>0</v>
      </c>
      <c r="U57" s="11">
        <v>0</v>
      </c>
      <c r="V57" s="11">
        <v>0</v>
      </c>
      <c r="W57" s="11">
        <v>0</v>
      </c>
      <c r="X57" s="11">
        <v>19132</v>
      </c>
      <c r="Y57" s="10">
        <v>0</v>
      </c>
      <c r="Z57" s="11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f t="shared" si="1"/>
        <v>253314</v>
      </c>
      <c r="AF57" s="10">
        <f t="shared" si="2"/>
        <v>1080733</v>
      </c>
    </row>
    <row r="58" spans="1:32" ht="12.75">
      <c r="A58">
        <v>57</v>
      </c>
      <c r="B58" s="12" t="s">
        <v>145</v>
      </c>
      <c r="C58" s="12" t="s">
        <v>32</v>
      </c>
      <c r="D58" s="9" t="s">
        <v>146</v>
      </c>
      <c r="E58" s="10">
        <v>5175565</v>
      </c>
      <c r="F58" s="10">
        <v>609007</v>
      </c>
      <c r="G58" s="10">
        <v>0</v>
      </c>
      <c r="H58" s="10">
        <v>268815</v>
      </c>
      <c r="I58" s="10">
        <v>0</v>
      </c>
      <c r="J58" s="10">
        <v>6339</v>
      </c>
      <c r="K58" s="10">
        <v>1046</v>
      </c>
      <c r="L58" s="10">
        <f t="shared" si="0"/>
        <v>6060772</v>
      </c>
      <c r="M58" s="10">
        <v>7615</v>
      </c>
      <c r="N58" s="10">
        <v>994697</v>
      </c>
      <c r="O58" s="11">
        <v>19911</v>
      </c>
      <c r="P58" s="11">
        <v>0</v>
      </c>
      <c r="Q58" s="11">
        <v>0</v>
      </c>
      <c r="R58" s="11">
        <v>860</v>
      </c>
      <c r="S58" s="11">
        <v>679</v>
      </c>
      <c r="T58" s="11">
        <v>1714</v>
      </c>
      <c r="U58" s="11">
        <v>0</v>
      </c>
      <c r="V58" s="11">
        <v>21</v>
      </c>
      <c r="W58" s="11">
        <v>195934</v>
      </c>
      <c r="X58" s="11">
        <v>0</v>
      </c>
      <c r="Y58" s="10">
        <v>0</v>
      </c>
      <c r="Z58" s="11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f t="shared" si="1"/>
        <v>1221431</v>
      </c>
      <c r="AF58" s="10">
        <f t="shared" si="2"/>
        <v>4839341</v>
      </c>
    </row>
    <row r="59" spans="1:32" ht="12.75">
      <c r="A59">
        <v>58</v>
      </c>
      <c r="B59" s="12" t="s">
        <v>147</v>
      </c>
      <c r="C59" s="12" t="s">
        <v>32</v>
      </c>
      <c r="D59" s="9" t="s">
        <v>148</v>
      </c>
      <c r="E59" s="10">
        <v>1083</v>
      </c>
      <c r="F59" s="10">
        <v>45552</v>
      </c>
      <c r="G59" s="10">
        <v>0</v>
      </c>
      <c r="H59" s="10">
        <v>0</v>
      </c>
      <c r="I59" s="10">
        <v>0</v>
      </c>
      <c r="J59" s="10">
        <v>9096</v>
      </c>
      <c r="K59" s="10">
        <v>377</v>
      </c>
      <c r="L59" s="10">
        <f t="shared" si="0"/>
        <v>56108</v>
      </c>
      <c r="M59" s="10">
        <v>0</v>
      </c>
      <c r="N59" s="10">
        <v>0</v>
      </c>
      <c r="O59" s="11">
        <v>218</v>
      </c>
      <c r="P59" s="11">
        <v>0</v>
      </c>
      <c r="Q59" s="11">
        <v>0</v>
      </c>
      <c r="R59" s="11">
        <v>0</v>
      </c>
      <c r="S59" s="11">
        <v>69</v>
      </c>
      <c r="T59" s="11">
        <v>0</v>
      </c>
      <c r="U59" s="11">
        <v>0</v>
      </c>
      <c r="V59" s="11">
        <v>0</v>
      </c>
      <c r="W59" s="11">
        <v>0</v>
      </c>
      <c r="X59" s="11">
        <v>1956</v>
      </c>
      <c r="Y59" s="10">
        <v>0</v>
      </c>
      <c r="Z59" s="11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f t="shared" si="1"/>
        <v>2243</v>
      </c>
      <c r="AF59" s="10">
        <f t="shared" si="2"/>
        <v>53865</v>
      </c>
    </row>
    <row r="60" spans="1:32" ht="12.75">
      <c r="A60">
        <v>59</v>
      </c>
      <c r="B60" s="12" t="s">
        <v>149</v>
      </c>
      <c r="C60" s="12" t="s">
        <v>32</v>
      </c>
      <c r="D60" s="9" t="s">
        <v>150</v>
      </c>
      <c r="E60" s="10">
        <v>10522</v>
      </c>
      <c r="F60" s="10">
        <v>13350</v>
      </c>
      <c r="G60" s="10">
        <v>0</v>
      </c>
      <c r="H60" s="10">
        <v>0</v>
      </c>
      <c r="I60" s="10">
        <v>0</v>
      </c>
      <c r="J60" s="10">
        <v>1194</v>
      </c>
      <c r="K60" s="10">
        <v>586</v>
      </c>
      <c r="L60" s="10">
        <f t="shared" si="0"/>
        <v>25652</v>
      </c>
      <c r="M60" s="10">
        <v>0</v>
      </c>
      <c r="N60" s="10">
        <v>0</v>
      </c>
      <c r="O60" s="11">
        <v>93</v>
      </c>
      <c r="P60" s="11">
        <v>0</v>
      </c>
      <c r="Q60" s="11">
        <v>0</v>
      </c>
      <c r="R60" s="11">
        <v>0</v>
      </c>
      <c r="S60" s="11">
        <v>28</v>
      </c>
      <c r="T60" s="11">
        <v>0</v>
      </c>
      <c r="U60" s="11">
        <v>0</v>
      </c>
      <c r="V60" s="11">
        <v>0</v>
      </c>
      <c r="W60" s="11">
        <v>0</v>
      </c>
      <c r="X60" s="11">
        <v>77</v>
      </c>
      <c r="Y60" s="10">
        <v>0</v>
      </c>
      <c r="Z60" s="11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f t="shared" si="1"/>
        <v>198</v>
      </c>
      <c r="AF60" s="10">
        <f t="shared" si="2"/>
        <v>25454</v>
      </c>
    </row>
    <row r="61" spans="1:32" ht="12.75">
      <c r="A61">
        <v>60</v>
      </c>
      <c r="B61" s="12" t="s">
        <v>151</v>
      </c>
      <c r="C61" s="12" t="s">
        <v>32</v>
      </c>
      <c r="D61" s="9" t="s">
        <v>152</v>
      </c>
      <c r="E61" s="10">
        <v>11093</v>
      </c>
      <c r="F61" s="10">
        <v>10237</v>
      </c>
      <c r="G61" s="10">
        <v>0</v>
      </c>
      <c r="H61" s="10">
        <v>0</v>
      </c>
      <c r="I61" s="10">
        <v>0</v>
      </c>
      <c r="J61" s="10">
        <v>4127</v>
      </c>
      <c r="K61" s="10">
        <v>126</v>
      </c>
      <c r="L61" s="10">
        <f t="shared" si="0"/>
        <v>25583</v>
      </c>
      <c r="M61" s="10">
        <v>0</v>
      </c>
      <c r="N61" s="10">
        <v>0</v>
      </c>
      <c r="O61" s="11">
        <v>125</v>
      </c>
      <c r="P61" s="11">
        <v>0</v>
      </c>
      <c r="Q61" s="11">
        <v>0</v>
      </c>
      <c r="R61" s="11">
        <v>0</v>
      </c>
      <c r="S61" s="11">
        <v>30</v>
      </c>
      <c r="T61" s="11">
        <v>0</v>
      </c>
      <c r="U61" s="11">
        <v>0</v>
      </c>
      <c r="V61" s="11">
        <v>0</v>
      </c>
      <c r="W61" s="11">
        <v>0</v>
      </c>
      <c r="X61" s="11">
        <v>184</v>
      </c>
      <c r="Y61" s="10">
        <v>0</v>
      </c>
      <c r="Z61" s="11">
        <v>0</v>
      </c>
      <c r="AA61" s="10">
        <v>500</v>
      </c>
      <c r="AB61" s="10">
        <v>0</v>
      </c>
      <c r="AC61" s="10">
        <v>0</v>
      </c>
      <c r="AD61" s="10">
        <v>0</v>
      </c>
      <c r="AE61" s="10">
        <f t="shared" si="1"/>
        <v>839</v>
      </c>
      <c r="AF61" s="10">
        <f t="shared" si="2"/>
        <v>24744</v>
      </c>
    </row>
    <row r="62" spans="1:32" ht="12.75">
      <c r="A62">
        <v>61</v>
      </c>
      <c r="B62" s="12" t="s">
        <v>153</v>
      </c>
      <c r="C62" s="12" t="s">
        <v>32</v>
      </c>
      <c r="D62" s="9" t="s">
        <v>154</v>
      </c>
      <c r="E62" s="10">
        <v>4770909</v>
      </c>
      <c r="F62" s="10">
        <v>853878</v>
      </c>
      <c r="G62" s="10">
        <v>73862</v>
      </c>
      <c r="H62" s="10">
        <v>54073</v>
      </c>
      <c r="I62" s="10">
        <v>0</v>
      </c>
      <c r="J62" s="10">
        <v>0</v>
      </c>
      <c r="K62" s="10">
        <v>18299</v>
      </c>
      <c r="L62" s="10">
        <f t="shared" si="0"/>
        <v>5771021</v>
      </c>
      <c r="M62" s="10">
        <v>50045</v>
      </c>
      <c r="N62" s="10">
        <v>277327</v>
      </c>
      <c r="O62" s="11">
        <v>6750</v>
      </c>
      <c r="P62" s="11">
        <v>0</v>
      </c>
      <c r="Q62" s="11">
        <v>0</v>
      </c>
      <c r="R62" s="11">
        <v>0</v>
      </c>
      <c r="S62" s="11">
        <v>1056</v>
      </c>
      <c r="T62" s="11">
        <v>0</v>
      </c>
      <c r="U62" s="11">
        <v>0</v>
      </c>
      <c r="V62" s="11">
        <v>0</v>
      </c>
      <c r="W62" s="11">
        <v>0</v>
      </c>
      <c r="X62" s="11">
        <v>50310</v>
      </c>
      <c r="Y62" s="10">
        <v>0</v>
      </c>
      <c r="Z62" s="11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f t="shared" si="1"/>
        <v>385488</v>
      </c>
      <c r="AF62" s="10">
        <f t="shared" si="2"/>
        <v>5385533</v>
      </c>
    </row>
    <row r="63" spans="1:32" ht="12.75">
      <c r="A63">
        <v>62</v>
      </c>
      <c r="B63" s="12" t="s">
        <v>155</v>
      </c>
      <c r="C63" s="12" t="s">
        <v>32</v>
      </c>
      <c r="D63" s="9" t="s">
        <v>156</v>
      </c>
      <c r="E63" s="10">
        <v>0</v>
      </c>
      <c r="F63" s="10">
        <v>278</v>
      </c>
      <c r="G63" s="10">
        <v>0</v>
      </c>
      <c r="H63" s="10">
        <v>0</v>
      </c>
      <c r="I63" s="10">
        <v>0</v>
      </c>
      <c r="J63" s="10">
        <v>0</v>
      </c>
      <c r="K63" s="10">
        <v>43</v>
      </c>
      <c r="L63" s="10">
        <f t="shared" si="0"/>
        <v>321</v>
      </c>
      <c r="M63" s="10">
        <v>0</v>
      </c>
      <c r="N63" s="10">
        <v>0</v>
      </c>
      <c r="O63" s="11">
        <v>90</v>
      </c>
      <c r="P63" s="11">
        <v>0</v>
      </c>
      <c r="Q63" s="11">
        <v>0</v>
      </c>
      <c r="R63" s="11">
        <v>0</v>
      </c>
      <c r="S63" s="11">
        <v>302</v>
      </c>
      <c r="T63" s="11">
        <v>0</v>
      </c>
      <c r="U63" s="11">
        <v>0</v>
      </c>
      <c r="V63" s="11">
        <v>0</v>
      </c>
      <c r="W63" s="11">
        <v>0</v>
      </c>
      <c r="X63" s="11">
        <v>10281</v>
      </c>
      <c r="Y63" s="10">
        <v>0</v>
      </c>
      <c r="Z63" s="11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f t="shared" si="1"/>
        <v>10673</v>
      </c>
      <c r="AF63" s="10">
        <f t="shared" si="2"/>
        <v>-10352</v>
      </c>
    </row>
    <row r="64" spans="1:32" ht="12.75">
      <c r="A64">
        <v>63</v>
      </c>
      <c r="B64" s="12" t="s">
        <v>157</v>
      </c>
      <c r="C64" s="12" t="s">
        <v>32</v>
      </c>
      <c r="D64" s="9" t="s">
        <v>158</v>
      </c>
      <c r="E64" s="10">
        <v>147425</v>
      </c>
      <c r="F64" s="10">
        <v>26975</v>
      </c>
      <c r="G64" s="10">
        <v>14119</v>
      </c>
      <c r="H64" s="10">
        <v>372</v>
      </c>
      <c r="I64" s="10">
        <v>0</v>
      </c>
      <c r="J64" s="10">
        <v>1720</v>
      </c>
      <c r="K64" s="10">
        <v>1261</v>
      </c>
      <c r="L64" s="10">
        <f t="shared" si="0"/>
        <v>191872</v>
      </c>
      <c r="M64" s="10">
        <v>6901</v>
      </c>
      <c r="N64" s="10">
        <v>5864</v>
      </c>
      <c r="O64" s="11">
        <v>115</v>
      </c>
      <c r="P64" s="11">
        <v>0</v>
      </c>
      <c r="Q64" s="11">
        <v>0</v>
      </c>
      <c r="R64" s="11">
        <v>374</v>
      </c>
      <c r="S64" s="11">
        <v>33</v>
      </c>
      <c r="T64" s="11">
        <v>0</v>
      </c>
      <c r="U64" s="11">
        <v>0</v>
      </c>
      <c r="V64" s="11">
        <v>0</v>
      </c>
      <c r="W64" s="11">
        <v>0</v>
      </c>
      <c r="X64" s="11">
        <v>1</v>
      </c>
      <c r="Y64" s="10">
        <v>0</v>
      </c>
      <c r="Z64" s="11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f t="shared" si="1"/>
        <v>13288</v>
      </c>
      <c r="AF64" s="10">
        <f t="shared" si="2"/>
        <v>178584</v>
      </c>
    </row>
    <row r="65" spans="1:32" ht="12.75">
      <c r="A65">
        <v>64</v>
      </c>
      <c r="B65" s="12" t="s">
        <v>159</v>
      </c>
      <c r="C65" s="12" t="s">
        <v>32</v>
      </c>
      <c r="D65" s="9" t="s">
        <v>160</v>
      </c>
      <c r="E65" s="10">
        <v>937640</v>
      </c>
      <c r="F65" s="10">
        <v>174555</v>
      </c>
      <c r="G65" s="10">
        <v>61661</v>
      </c>
      <c r="H65" s="10">
        <v>22144</v>
      </c>
      <c r="I65" s="10">
        <v>0</v>
      </c>
      <c r="J65" s="10">
        <v>217</v>
      </c>
      <c r="K65" s="10">
        <v>1124</v>
      </c>
      <c r="L65" s="10">
        <f t="shared" si="0"/>
        <v>1197341</v>
      </c>
      <c r="M65" s="10">
        <v>58449</v>
      </c>
      <c r="N65" s="10">
        <v>77043</v>
      </c>
      <c r="O65" s="11">
        <v>2170</v>
      </c>
      <c r="P65" s="11">
        <v>0</v>
      </c>
      <c r="Q65" s="11">
        <v>0</v>
      </c>
      <c r="R65" s="11">
        <v>1549</v>
      </c>
      <c r="S65" s="11">
        <v>283</v>
      </c>
      <c r="T65" s="11">
        <v>0</v>
      </c>
      <c r="U65" s="11">
        <v>0</v>
      </c>
      <c r="V65" s="11">
        <v>0</v>
      </c>
      <c r="W65" s="11">
        <v>0</v>
      </c>
      <c r="X65" s="11">
        <v>908</v>
      </c>
      <c r="Y65" s="10">
        <v>0</v>
      </c>
      <c r="Z65" s="11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f t="shared" si="1"/>
        <v>140402</v>
      </c>
      <c r="AF65" s="10">
        <f t="shared" si="2"/>
        <v>1056939</v>
      </c>
    </row>
    <row r="66" spans="1:32" ht="12.75">
      <c r="A66">
        <v>65</v>
      </c>
      <c r="B66" s="12" t="s">
        <v>161</v>
      </c>
      <c r="C66" s="12" t="s">
        <v>32</v>
      </c>
      <c r="D66" s="9" t="s">
        <v>162</v>
      </c>
      <c r="E66" s="10">
        <v>188828</v>
      </c>
      <c r="F66" s="10">
        <v>38150</v>
      </c>
      <c r="G66" s="10">
        <v>0</v>
      </c>
      <c r="H66" s="10">
        <v>261</v>
      </c>
      <c r="I66" s="10">
        <v>0</v>
      </c>
      <c r="J66" s="10">
        <v>0</v>
      </c>
      <c r="K66" s="10">
        <v>401</v>
      </c>
      <c r="L66" s="10">
        <f t="shared" ref="L66:L129" si="3">SUM(E66:K66)</f>
        <v>227640</v>
      </c>
      <c r="M66" s="10">
        <v>0</v>
      </c>
      <c r="N66" s="10">
        <v>2092</v>
      </c>
      <c r="O66" s="11">
        <v>556</v>
      </c>
      <c r="P66" s="11">
        <v>0</v>
      </c>
      <c r="Q66" s="11">
        <v>52974</v>
      </c>
      <c r="R66" s="11">
        <v>3544</v>
      </c>
      <c r="S66" s="11">
        <v>334</v>
      </c>
      <c r="T66" s="11">
        <v>381</v>
      </c>
      <c r="U66" s="11">
        <v>0</v>
      </c>
      <c r="V66" s="11">
        <v>0</v>
      </c>
      <c r="W66" s="11">
        <v>14533</v>
      </c>
      <c r="X66" s="11">
        <v>0</v>
      </c>
      <c r="Y66" s="10">
        <v>0</v>
      </c>
      <c r="Z66" s="11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f t="shared" ref="AE66:AE129" si="4">SUM(M66:AD66)</f>
        <v>74414</v>
      </c>
      <c r="AF66" s="10">
        <f t="shared" ref="AF66:AF129" si="5">L66-AE66</f>
        <v>153226</v>
      </c>
    </row>
    <row r="67" spans="1:32" ht="12.75">
      <c r="A67">
        <v>66</v>
      </c>
      <c r="B67" s="12" t="s">
        <v>163</v>
      </c>
      <c r="C67" s="12" t="s">
        <v>32</v>
      </c>
      <c r="D67" s="9" t="s">
        <v>164</v>
      </c>
      <c r="E67" s="10">
        <v>428</v>
      </c>
      <c r="F67" s="10">
        <v>21401</v>
      </c>
      <c r="G67" s="10">
        <v>0</v>
      </c>
      <c r="H67" s="10">
        <v>0</v>
      </c>
      <c r="I67" s="10">
        <v>0</v>
      </c>
      <c r="J67" s="10">
        <v>3564</v>
      </c>
      <c r="K67" s="10">
        <v>263</v>
      </c>
      <c r="L67" s="10">
        <f t="shared" si="3"/>
        <v>25656</v>
      </c>
      <c r="M67" s="10">
        <v>0</v>
      </c>
      <c r="N67" s="10">
        <v>0</v>
      </c>
      <c r="O67" s="11">
        <v>156</v>
      </c>
      <c r="P67" s="11">
        <v>0</v>
      </c>
      <c r="Q67" s="11">
        <v>0</v>
      </c>
      <c r="R67" s="11">
        <v>0</v>
      </c>
      <c r="S67" s="11">
        <v>37</v>
      </c>
      <c r="T67" s="11">
        <v>0</v>
      </c>
      <c r="U67" s="11">
        <v>0</v>
      </c>
      <c r="V67" s="11">
        <v>0</v>
      </c>
      <c r="W67" s="11">
        <v>0</v>
      </c>
      <c r="X67" s="11">
        <v>25</v>
      </c>
      <c r="Y67" s="10">
        <v>0</v>
      </c>
      <c r="Z67" s="11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f t="shared" si="4"/>
        <v>218</v>
      </c>
      <c r="AF67" s="10">
        <f t="shared" si="5"/>
        <v>25438</v>
      </c>
    </row>
    <row r="68" spans="1:32" ht="12.75">
      <c r="A68">
        <v>67</v>
      </c>
      <c r="B68" s="12" t="s">
        <v>165</v>
      </c>
      <c r="C68" s="12" t="s">
        <v>32</v>
      </c>
      <c r="D68" s="9" t="s">
        <v>166</v>
      </c>
      <c r="E68" s="10">
        <v>214436</v>
      </c>
      <c r="F68" s="10">
        <v>86024</v>
      </c>
      <c r="G68" s="10">
        <v>0</v>
      </c>
      <c r="H68" s="10">
        <v>4271</v>
      </c>
      <c r="I68" s="10">
        <v>0</v>
      </c>
      <c r="J68" s="10">
        <v>35377</v>
      </c>
      <c r="K68" s="10">
        <v>287</v>
      </c>
      <c r="L68" s="10">
        <f t="shared" si="3"/>
        <v>340395</v>
      </c>
      <c r="M68" s="10">
        <v>119</v>
      </c>
      <c r="N68" s="10">
        <v>8445</v>
      </c>
      <c r="O68" s="11">
        <v>1425</v>
      </c>
      <c r="P68" s="11">
        <v>0</v>
      </c>
      <c r="Q68" s="11">
        <v>0</v>
      </c>
      <c r="R68" s="11">
        <v>0</v>
      </c>
      <c r="S68" s="11">
        <v>725</v>
      </c>
      <c r="T68" s="11">
        <v>834</v>
      </c>
      <c r="U68" s="11">
        <v>0</v>
      </c>
      <c r="V68" s="11">
        <v>0</v>
      </c>
      <c r="W68" s="11">
        <v>33618</v>
      </c>
      <c r="X68" s="11">
        <v>0</v>
      </c>
      <c r="Y68" s="10">
        <v>0</v>
      </c>
      <c r="Z68" s="11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f t="shared" si="4"/>
        <v>45166</v>
      </c>
      <c r="AF68" s="10">
        <f t="shared" si="5"/>
        <v>295229</v>
      </c>
    </row>
    <row r="69" spans="1:32" ht="12.75">
      <c r="A69">
        <v>68</v>
      </c>
      <c r="B69" s="12" t="s">
        <v>167</v>
      </c>
      <c r="C69" s="12" t="s">
        <v>32</v>
      </c>
      <c r="D69" s="9" t="s">
        <v>168</v>
      </c>
      <c r="E69" s="10">
        <v>50532</v>
      </c>
      <c r="F69" s="10">
        <v>13253</v>
      </c>
      <c r="G69" s="10">
        <v>14723</v>
      </c>
      <c r="H69" s="10">
        <v>559</v>
      </c>
      <c r="I69" s="10">
        <v>0</v>
      </c>
      <c r="J69" s="10">
        <v>2922</v>
      </c>
      <c r="K69" s="10">
        <v>365</v>
      </c>
      <c r="L69" s="10">
        <f t="shared" si="3"/>
        <v>82354</v>
      </c>
      <c r="M69" s="10">
        <v>6500</v>
      </c>
      <c r="N69" s="10">
        <v>3895</v>
      </c>
      <c r="O69" s="11">
        <v>165</v>
      </c>
      <c r="P69" s="11">
        <v>0</v>
      </c>
      <c r="Q69" s="11">
        <v>0</v>
      </c>
      <c r="R69" s="11">
        <v>0</v>
      </c>
      <c r="S69" s="11">
        <v>49</v>
      </c>
      <c r="T69" s="11">
        <v>0</v>
      </c>
      <c r="U69" s="11">
        <v>0</v>
      </c>
      <c r="V69" s="11">
        <v>0</v>
      </c>
      <c r="W69" s="11">
        <v>0</v>
      </c>
      <c r="X69" s="11">
        <v>191</v>
      </c>
      <c r="Y69" s="10">
        <v>0</v>
      </c>
      <c r="Z69" s="11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f t="shared" si="4"/>
        <v>10800</v>
      </c>
      <c r="AF69" s="10">
        <f t="shared" si="5"/>
        <v>71554</v>
      </c>
    </row>
    <row r="70" spans="1:32" ht="12.75">
      <c r="A70">
        <v>69</v>
      </c>
      <c r="B70" s="12" t="s">
        <v>169</v>
      </c>
      <c r="C70" s="12" t="s">
        <v>32</v>
      </c>
      <c r="D70" s="9" t="s">
        <v>170</v>
      </c>
      <c r="E70" s="10">
        <v>6141</v>
      </c>
      <c r="F70" s="10">
        <v>6186</v>
      </c>
      <c r="G70" s="10">
        <v>0</v>
      </c>
      <c r="H70" s="10">
        <v>0</v>
      </c>
      <c r="I70" s="10">
        <v>0</v>
      </c>
      <c r="J70" s="10">
        <v>3453</v>
      </c>
      <c r="K70" s="10">
        <v>114</v>
      </c>
      <c r="L70" s="10">
        <f t="shared" si="3"/>
        <v>15894</v>
      </c>
      <c r="M70" s="10">
        <v>0</v>
      </c>
      <c r="N70" s="10">
        <v>0</v>
      </c>
      <c r="O70" s="11">
        <v>85</v>
      </c>
      <c r="P70" s="11">
        <v>0</v>
      </c>
      <c r="Q70" s="11">
        <v>0</v>
      </c>
      <c r="R70" s="11">
        <v>0</v>
      </c>
      <c r="S70" s="11">
        <v>24</v>
      </c>
      <c r="T70" s="11">
        <v>0</v>
      </c>
      <c r="U70" s="11">
        <v>0</v>
      </c>
      <c r="V70" s="11">
        <v>0</v>
      </c>
      <c r="W70" s="11">
        <v>0</v>
      </c>
      <c r="X70" s="11">
        <v>73</v>
      </c>
      <c r="Y70" s="10">
        <v>0</v>
      </c>
      <c r="Z70" s="11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f t="shared" si="4"/>
        <v>182</v>
      </c>
      <c r="AF70" s="10">
        <f t="shared" si="5"/>
        <v>15712</v>
      </c>
    </row>
    <row r="71" spans="1:32" ht="12.75">
      <c r="A71">
        <v>70</v>
      </c>
      <c r="B71" s="12" t="s">
        <v>171</v>
      </c>
      <c r="C71" s="12" t="s">
        <v>32</v>
      </c>
      <c r="D71" s="9" t="s">
        <v>172</v>
      </c>
      <c r="E71" s="10">
        <v>22744</v>
      </c>
      <c r="F71" s="10">
        <v>84366</v>
      </c>
      <c r="G71" s="10">
        <v>0</v>
      </c>
      <c r="H71" s="10">
        <v>0</v>
      </c>
      <c r="I71" s="10">
        <v>0</v>
      </c>
      <c r="J71" s="10">
        <v>4708</v>
      </c>
      <c r="K71" s="10">
        <v>1076</v>
      </c>
      <c r="L71" s="10">
        <f t="shared" si="3"/>
        <v>112894</v>
      </c>
      <c r="M71" s="10">
        <v>0</v>
      </c>
      <c r="N71" s="10">
        <v>0</v>
      </c>
      <c r="O71" s="11">
        <v>550</v>
      </c>
      <c r="P71" s="11">
        <v>0</v>
      </c>
      <c r="Q71" s="11">
        <v>0</v>
      </c>
      <c r="R71" s="11">
        <v>0</v>
      </c>
      <c r="S71" s="11">
        <v>145</v>
      </c>
      <c r="T71" s="11">
        <v>0</v>
      </c>
      <c r="U71" s="11">
        <v>0</v>
      </c>
      <c r="V71" s="11">
        <v>0</v>
      </c>
      <c r="W71" s="11">
        <v>0</v>
      </c>
      <c r="X71" s="11">
        <v>2120</v>
      </c>
      <c r="Y71" s="10">
        <v>0</v>
      </c>
      <c r="Z71" s="11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f t="shared" si="4"/>
        <v>2815</v>
      </c>
      <c r="AF71" s="10">
        <f t="shared" si="5"/>
        <v>110079</v>
      </c>
    </row>
    <row r="72" spans="1:32" ht="12.75">
      <c r="A72">
        <v>71</v>
      </c>
      <c r="B72" s="12" t="s">
        <v>173</v>
      </c>
      <c r="C72" s="12" t="s">
        <v>32</v>
      </c>
      <c r="D72" s="9" t="s">
        <v>174</v>
      </c>
      <c r="E72" s="10">
        <v>527888</v>
      </c>
      <c r="F72" s="10">
        <v>211196</v>
      </c>
      <c r="G72" s="10">
        <v>0</v>
      </c>
      <c r="H72" s="10">
        <v>238</v>
      </c>
      <c r="I72" s="10">
        <v>0</v>
      </c>
      <c r="J72" s="10">
        <v>18538</v>
      </c>
      <c r="K72" s="10">
        <v>3221</v>
      </c>
      <c r="L72" s="10">
        <f t="shared" si="3"/>
        <v>761081</v>
      </c>
      <c r="M72" s="10">
        <v>21611</v>
      </c>
      <c r="N72" s="10">
        <v>3158</v>
      </c>
      <c r="O72" s="11">
        <v>1273</v>
      </c>
      <c r="P72" s="11">
        <v>0</v>
      </c>
      <c r="Q72" s="11">
        <v>0</v>
      </c>
      <c r="R72" s="11">
        <v>4507</v>
      </c>
      <c r="S72" s="11">
        <v>719</v>
      </c>
      <c r="T72" s="11">
        <v>1258</v>
      </c>
      <c r="U72" s="11">
        <v>0</v>
      </c>
      <c r="V72" s="11">
        <v>0</v>
      </c>
      <c r="W72" s="11">
        <v>47918</v>
      </c>
      <c r="X72" s="11">
        <v>0</v>
      </c>
      <c r="Y72" s="10">
        <v>0</v>
      </c>
      <c r="Z72" s="11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f t="shared" si="4"/>
        <v>80444</v>
      </c>
      <c r="AF72" s="10">
        <f t="shared" si="5"/>
        <v>680637</v>
      </c>
    </row>
    <row r="73" spans="1:32" ht="12.75">
      <c r="A73">
        <v>72</v>
      </c>
      <c r="B73" s="12" t="s">
        <v>175</v>
      </c>
      <c r="C73" s="12" t="s">
        <v>32</v>
      </c>
      <c r="D73" s="9" t="s">
        <v>176</v>
      </c>
      <c r="E73" s="10">
        <v>777170</v>
      </c>
      <c r="F73" s="10">
        <v>186925</v>
      </c>
      <c r="G73" s="10">
        <v>0</v>
      </c>
      <c r="H73" s="10">
        <v>3390</v>
      </c>
      <c r="I73" s="10">
        <v>0</v>
      </c>
      <c r="J73" s="10">
        <v>26574</v>
      </c>
      <c r="K73" s="10">
        <v>6156</v>
      </c>
      <c r="L73" s="10">
        <f t="shared" si="3"/>
        <v>1000215</v>
      </c>
      <c r="M73" s="10">
        <v>2012</v>
      </c>
      <c r="N73" s="10">
        <v>13225</v>
      </c>
      <c r="O73" s="11">
        <v>2126</v>
      </c>
      <c r="P73" s="11">
        <v>0</v>
      </c>
      <c r="Q73" s="11">
        <v>0</v>
      </c>
      <c r="R73" s="11">
        <v>11493</v>
      </c>
      <c r="S73" s="11">
        <v>920</v>
      </c>
      <c r="T73" s="11">
        <v>0</v>
      </c>
      <c r="U73" s="11">
        <v>0</v>
      </c>
      <c r="V73" s="11">
        <v>0</v>
      </c>
      <c r="W73" s="11">
        <v>0</v>
      </c>
      <c r="X73" s="11">
        <v>7362</v>
      </c>
      <c r="Y73" s="10">
        <v>0</v>
      </c>
      <c r="Z73" s="11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f t="shared" si="4"/>
        <v>37138</v>
      </c>
      <c r="AF73" s="10">
        <f t="shared" si="5"/>
        <v>963077</v>
      </c>
    </row>
    <row r="74" spans="1:32" ht="12.75">
      <c r="A74">
        <v>73</v>
      </c>
      <c r="B74" s="12" t="s">
        <v>177</v>
      </c>
      <c r="C74" s="12" t="s">
        <v>32</v>
      </c>
      <c r="D74" s="9" t="s">
        <v>178</v>
      </c>
      <c r="E74" s="10">
        <v>359356</v>
      </c>
      <c r="F74" s="10">
        <v>242487</v>
      </c>
      <c r="G74" s="10">
        <v>0</v>
      </c>
      <c r="H74" s="10">
        <v>5428</v>
      </c>
      <c r="I74" s="10">
        <v>0</v>
      </c>
      <c r="J74" s="10">
        <v>0</v>
      </c>
      <c r="K74" s="10">
        <v>2959</v>
      </c>
      <c r="L74" s="10">
        <f t="shared" si="3"/>
        <v>610230</v>
      </c>
      <c r="M74" s="10">
        <v>5776</v>
      </c>
      <c r="N74" s="10">
        <v>27242</v>
      </c>
      <c r="O74" s="11">
        <v>1805</v>
      </c>
      <c r="P74" s="11">
        <v>0</v>
      </c>
      <c r="Q74" s="11">
        <v>116458</v>
      </c>
      <c r="R74" s="11">
        <v>5321</v>
      </c>
      <c r="S74" s="11">
        <v>705</v>
      </c>
      <c r="T74" s="11">
        <v>1135</v>
      </c>
      <c r="U74" s="11">
        <v>0</v>
      </c>
      <c r="V74" s="11">
        <v>0</v>
      </c>
      <c r="W74" s="11">
        <v>44289</v>
      </c>
      <c r="X74" s="11">
        <v>0</v>
      </c>
      <c r="Y74" s="10">
        <v>0</v>
      </c>
      <c r="Z74" s="11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f t="shared" si="4"/>
        <v>202731</v>
      </c>
      <c r="AF74" s="10">
        <f t="shared" si="5"/>
        <v>407499</v>
      </c>
    </row>
    <row r="75" spans="1:32" ht="12.75">
      <c r="A75">
        <v>74</v>
      </c>
      <c r="B75" s="12" t="s">
        <v>179</v>
      </c>
      <c r="C75" s="12" t="s">
        <v>32</v>
      </c>
      <c r="D75" s="9" t="s">
        <v>180</v>
      </c>
      <c r="E75" s="10">
        <v>88279</v>
      </c>
      <c r="F75" s="10">
        <v>35615</v>
      </c>
      <c r="G75" s="10">
        <v>47353</v>
      </c>
      <c r="H75" s="10">
        <v>7532</v>
      </c>
      <c r="I75" s="10">
        <v>0</v>
      </c>
      <c r="J75" s="10">
        <v>8329</v>
      </c>
      <c r="K75" s="10">
        <v>592</v>
      </c>
      <c r="L75" s="10">
        <f t="shared" si="3"/>
        <v>187700</v>
      </c>
      <c r="M75" s="10">
        <v>8772</v>
      </c>
      <c r="N75" s="10">
        <v>11483</v>
      </c>
      <c r="O75" s="11">
        <v>276</v>
      </c>
      <c r="P75" s="11">
        <v>0</v>
      </c>
      <c r="Q75" s="11">
        <v>0</v>
      </c>
      <c r="R75" s="11">
        <v>0</v>
      </c>
      <c r="S75" s="11">
        <v>130</v>
      </c>
      <c r="T75" s="11">
        <v>0</v>
      </c>
      <c r="U75" s="11">
        <v>0</v>
      </c>
      <c r="V75" s="11">
        <v>0</v>
      </c>
      <c r="W75" s="11">
        <v>0</v>
      </c>
      <c r="X75" s="11">
        <v>1444</v>
      </c>
      <c r="Y75" s="10">
        <v>0</v>
      </c>
      <c r="Z75" s="11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f t="shared" si="4"/>
        <v>22105</v>
      </c>
      <c r="AF75" s="10">
        <f t="shared" si="5"/>
        <v>165595</v>
      </c>
    </row>
    <row r="76" spans="1:32" ht="12.75">
      <c r="A76">
        <v>75</v>
      </c>
      <c r="B76" s="12" t="s">
        <v>181</v>
      </c>
      <c r="C76" s="12" t="s">
        <v>32</v>
      </c>
      <c r="D76" s="9" t="s">
        <v>182</v>
      </c>
      <c r="E76" s="10">
        <v>0</v>
      </c>
      <c r="F76" s="10">
        <v>40384</v>
      </c>
      <c r="G76" s="10">
        <v>0</v>
      </c>
      <c r="H76" s="10">
        <v>0</v>
      </c>
      <c r="I76" s="10">
        <v>0</v>
      </c>
      <c r="J76" s="10">
        <v>716</v>
      </c>
      <c r="K76" s="10">
        <v>2510</v>
      </c>
      <c r="L76" s="10">
        <f t="shared" si="3"/>
        <v>43610</v>
      </c>
      <c r="M76" s="10">
        <v>0</v>
      </c>
      <c r="N76" s="10">
        <v>0</v>
      </c>
      <c r="O76" s="11">
        <v>1413</v>
      </c>
      <c r="P76" s="11">
        <v>0</v>
      </c>
      <c r="Q76" s="11">
        <v>0</v>
      </c>
      <c r="R76" s="11">
        <v>13202</v>
      </c>
      <c r="S76" s="11">
        <v>762</v>
      </c>
      <c r="T76" s="11">
        <v>0</v>
      </c>
      <c r="U76" s="11">
        <v>0</v>
      </c>
      <c r="V76" s="11">
        <v>0</v>
      </c>
      <c r="W76" s="11">
        <v>0</v>
      </c>
      <c r="X76" s="11">
        <v>7769</v>
      </c>
      <c r="Y76" s="10">
        <v>0</v>
      </c>
      <c r="Z76" s="11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f t="shared" si="4"/>
        <v>23146</v>
      </c>
      <c r="AF76" s="10">
        <f t="shared" si="5"/>
        <v>20464</v>
      </c>
    </row>
    <row r="77" spans="1:32" ht="12.75">
      <c r="A77">
        <v>76</v>
      </c>
      <c r="B77" s="12" t="s">
        <v>183</v>
      </c>
      <c r="C77" s="12" t="s">
        <v>32</v>
      </c>
      <c r="D77" s="9" t="s">
        <v>184</v>
      </c>
      <c r="E77" s="10">
        <v>0</v>
      </c>
      <c r="F77" s="10">
        <v>57337</v>
      </c>
      <c r="G77" s="10">
        <v>0</v>
      </c>
      <c r="H77" s="10">
        <v>0</v>
      </c>
      <c r="I77" s="10">
        <v>0</v>
      </c>
      <c r="J77" s="10">
        <v>329</v>
      </c>
      <c r="K77" s="10">
        <v>1076</v>
      </c>
      <c r="L77" s="10">
        <f t="shared" si="3"/>
        <v>58742</v>
      </c>
      <c r="M77" s="10">
        <v>0</v>
      </c>
      <c r="N77" s="10">
        <v>0</v>
      </c>
      <c r="O77" s="11">
        <v>551</v>
      </c>
      <c r="P77" s="11">
        <v>0</v>
      </c>
      <c r="Q77" s="11">
        <v>0</v>
      </c>
      <c r="R77" s="11">
        <v>3171</v>
      </c>
      <c r="S77" s="11">
        <v>173</v>
      </c>
      <c r="T77" s="11">
        <v>0</v>
      </c>
      <c r="U77" s="11">
        <v>0</v>
      </c>
      <c r="V77" s="11">
        <v>0</v>
      </c>
      <c r="W77" s="11">
        <v>0</v>
      </c>
      <c r="X77" s="11">
        <v>1097</v>
      </c>
      <c r="Y77" s="10">
        <v>0</v>
      </c>
      <c r="Z77" s="11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f t="shared" si="4"/>
        <v>4992</v>
      </c>
      <c r="AF77" s="10">
        <f t="shared" si="5"/>
        <v>53750</v>
      </c>
    </row>
    <row r="78" spans="1:32" ht="12.75">
      <c r="A78">
        <v>77</v>
      </c>
      <c r="B78" s="12" t="s">
        <v>185</v>
      </c>
      <c r="C78" s="12" t="s">
        <v>32</v>
      </c>
      <c r="D78" s="9" t="s">
        <v>186</v>
      </c>
      <c r="E78" s="10">
        <v>710904</v>
      </c>
      <c r="F78" s="10">
        <v>54114</v>
      </c>
      <c r="G78" s="10">
        <v>56941</v>
      </c>
      <c r="H78" s="10">
        <v>0</v>
      </c>
      <c r="I78" s="10">
        <v>0</v>
      </c>
      <c r="J78" s="10">
        <v>15837</v>
      </c>
      <c r="K78" s="10">
        <v>974</v>
      </c>
      <c r="L78" s="10">
        <f t="shared" si="3"/>
        <v>838770</v>
      </c>
      <c r="M78" s="10">
        <v>16560</v>
      </c>
      <c r="N78" s="10">
        <v>0</v>
      </c>
      <c r="O78" s="11">
        <v>693</v>
      </c>
      <c r="P78" s="11">
        <v>0</v>
      </c>
      <c r="Q78" s="11">
        <v>0</v>
      </c>
      <c r="R78" s="11">
        <v>0</v>
      </c>
      <c r="S78" s="11">
        <v>192</v>
      </c>
      <c r="T78" s="11">
        <v>0</v>
      </c>
      <c r="U78" s="11">
        <v>0</v>
      </c>
      <c r="V78" s="11">
        <v>0</v>
      </c>
      <c r="W78" s="11">
        <v>0</v>
      </c>
      <c r="X78" s="11">
        <v>225</v>
      </c>
      <c r="Y78" s="10">
        <v>0</v>
      </c>
      <c r="Z78" s="11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f t="shared" si="4"/>
        <v>17670</v>
      </c>
      <c r="AF78" s="10">
        <f t="shared" si="5"/>
        <v>821100</v>
      </c>
    </row>
    <row r="79" spans="1:32" ht="12.75">
      <c r="A79">
        <v>78</v>
      </c>
      <c r="B79" s="12" t="s">
        <v>187</v>
      </c>
      <c r="C79" s="12" t="s">
        <v>32</v>
      </c>
      <c r="D79" s="9" t="s">
        <v>188</v>
      </c>
      <c r="E79" s="10">
        <v>57547</v>
      </c>
      <c r="F79" s="10">
        <v>14264</v>
      </c>
      <c r="G79" s="10">
        <v>0</v>
      </c>
      <c r="H79" s="10">
        <v>0</v>
      </c>
      <c r="I79" s="10">
        <v>0</v>
      </c>
      <c r="J79" s="10">
        <v>5181</v>
      </c>
      <c r="K79" s="10">
        <v>126</v>
      </c>
      <c r="L79" s="10">
        <f t="shared" si="3"/>
        <v>77118</v>
      </c>
      <c r="M79" s="10">
        <v>0</v>
      </c>
      <c r="N79" s="10">
        <v>0</v>
      </c>
      <c r="O79" s="11">
        <v>208</v>
      </c>
      <c r="P79" s="11">
        <v>0</v>
      </c>
      <c r="Q79" s="11">
        <v>0</v>
      </c>
      <c r="R79" s="11">
        <v>4831</v>
      </c>
      <c r="S79" s="11">
        <v>283</v>
      </c>
      <c r="T79" s="11">
        <v>266</v>
      </c>
      <c r="U79" s="11">
        <v>0</v>
      </c>
      <c r="V79" s="11">
        <v>0</v>
      </c>
      <c r="W79" s="11">
        <v>10147</v>
      </c>
      <c r="X79" s="11">
        <v>0</v>
      </c>
      <c r="Y79" s="10">
        <v>0</v>
      </c>
      <c r="Z79" s="11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f t="shared" si="4"/>
        <v>15735</v>
      </c>
      <c r="AF79" s="10">
        <f t="shared" si="5"/>
        <v>61383</v>
      </c>
    </row>
    <row r="80" spans="1:32" ht="12.75">
      <c r="A80">
        <v>79</v>
      </c>
      <c r="B80" s="12" t="s">
        <v>189</v>
      </c>
      <c r="C80" s="12" t="s">
        <v>32</v>
      </c>
      <c r="D80" s="9" t="s">
        <v>190</v>
      </c>
      <c r="E80" s="10">
        <v>1563472</v>
      </c>
      <c r="F80" s="10">
        <v>259807</v>
      </c>
      <c r="G80" s="10">
        <v>9169</v>
      </c>
      <c r="H80" s="10">
        <v>83158</v>
      </c>
      <c r="I80" s="10">
        <v>0</v>
      </c>
      <c r="J80" s="10">
        <v>2778</v>
      </c>
      <c r="K80" s="10">
        <v>4154</v>
      </c>
      <c r="L80" s="10">
        <f t="shared" si="3"/>
        <v>1922538</v>
      </c>
      <c r="M80" s="10">
        <v>9246</v>
      </c>
      <c r="N80" s="10">
        <v>232059</v>
      </c>
      <c r="O80" s="11">
        <v>2718</v>
      </c>
      <c r="P80" s="11">
        <v>0</v>
      </c>
      <c r="Q80" s="11">
        <v>0</v>
      </c>
      <c r="R80" s="11">
        <v>5122</v>
      </c>
      <c r="S80" s="11">
        <v>663</v>
      </c>
      <c r="T80" s="11">
        <v>0</v>
      </c>
      <c r="U80" s="11">
        <v>0</v>
      </c>
      <c r="V80" s="11">
        <v>0</v>
      </c>
      <c r="W80" s="11">
        <v>5020</v>
      </c>
      <c r="X80" s="11">
        <v>11400</v>
      </c>
      <c r="Y80" s="10">
        <v>0</v>
      </c>
      <c r="Z80" s="11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f t="shared" si="4"/>
        <v>266228</v>
      </c>
      <c r="AF80" s="10">
        <f t="shared" si="5"/>
        <v>1656310</v>
      </c>
    </row>
    <row r="81" spans="1:32" ht="12.75">
      <c r="A81">
        <v>80</v>
      </c>
      <c r="B81" s="12" t="s">
        <v>191</v>
      </c>
      <c r="C81" s="12" t="s">
        <v>32</v>
      </c>
      <c r="D81" s="9" t="s">
        <v>192</v>
      </c>
      <c r="E81" s="10">
        <v>772</v>
      </c>
      <c r="F81" s="10">
        <v>132488</v>
      </c>
      <c r="G81" s="10">
        <v>0</v>
      </c>
      <c r="H81" s="10">
        <v>0</v>
      </c>
      <c r="I81" s="10">
        <v>0</v>
      </c>
      <c r="J81" s="10">
        <v>0</v>
      </c>
      <c r="K81" s="10">
        <v>2821</v>
      </c>
      <c r="L81" s="10">
        <f t="shared" si="3"/>
        <v>136081</v>
      </c>
      <c r="M81" s="10">
        <v>0</v>
      </c>
      <c r="N81" s="10">
        <v>0</v>
      </c>
      <c r="O81" s="11">
        <v>1061</v>
      </c>
      <c r="P81" s="11">
        <v>0</v>
      </c>
      <c r="Q81" s="11">
        <v>0</v>
      </c>
      <c r="R81" s="11">
        <v>0</v>
      </c>
      <c r="S81" s="11">
        <v>232</v>
      </c>
      <c r="T81" s="11">
        <v>0</v>
      </c>
      <c r="U81" s="11">
        <v>0</v>
      </c>
      <c r="V81" s="11">
        <v>0</v>
      </c>
      <c r="W81" s="11">
        <v>0</v>
      </c>
      <c r="X81" s="11">
        <v>1228</v>
      </c>
      <c r="Y81" s="10">
        <v>0</v>
      </c>
      <c r="Z81" s="11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f t="shared" si="4"/>
        <v>2521</v>
      </c>
      <c r="AF81" s="10">
        <f t="shared" si="5"/>
        <v>133560</v>
      </c>
    </row>
    <row r="82" spans="1:32" ht="12.75">
      <c r="A82">
        <v>81</v>
      </c>
      <c r="B82" s="12" t="s">
        <v>193</v>
      </c>
      <c r="C82" s="12" t="s">
        <v>32</v>
      </c>
      <c r="D82" s="9" t="s">
        <v>194</v>
      </c>
      <c r="E82" s="10">
        <v>0</v>
      </c>
      <c r="F82" s="10">
        <v>18238</v>
      </c>
      <c r="G82" s="10">
        <v>0</v>
      </c>
      <c r="H82" s="10">
        <v>0</v>
      </c>
      <c r="I82" s="10">
        <v>0</v>
      </c>
      <c r="J82" s="10">
        <v>949</v>
      </c>
      <c r="K82" s="10">
        <v>42</v>
      </c>
      <c r="L82" s="10">
        <f t="shared" si="3"/>
        <v>19229</v>
      </c>
      <c r="M82" s="10">
        <v>0</v>
      </c>
      <c r="N82" s="10">
        <v>0</v>
      </c>
      <c r="O82" s="11">
        <v>186</v>
      </c>
      <c r="P82" s="11">
        <v>0</v>
      </c>
      <c r="Q82" s="11">
        <v>0</v>
      </c>
      <c r="R82" s="11">
        <v>0</v>
      </c>
      <c r="S82" s="11">
        <v>86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0">
        <v>0</v>
      </c>
      <c r="Z82" s="11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f t="shared" si="4"/>
        <v>272</v>
      </c>
      <c r="AF82" s="10">
        <f t="shared" si="5"/>
        <v>18957</v>
      </c>
    </row>
    <row r="83" spans="1:32" ht="12.75">
      <c r="A83">
        <v>82</v>
      </c>
      <c r="B83" s="12" t="s">
        <v>195</v>
      </c>
      <c r="C83" s="12" t="s">
        <v>32</v>
      </c>
      <c r="D83" s="9" t="s">
        <v>196</v>
      </c>
      <c r="E83" s="10">
        <v>398510</v>
      </c>
      <c r="F83" s="10">
        <v>65729</v>
      </c>
      <c r="G83" s="10">
        <v>0</v>
      </c>
      <c r="H83" s="10">
        <v>8492</v>
      </c>
      <c r="I83" s="10">
        <v>0</v>
      </c>
      <c r="J83" s="10">
        <v>6124</v>
      </c>
      <c r="K83" s="10">
        <v>963</v>
      </c>
      <c r="L83" s="10">
        <f t="shared" si="3"/>
        <v>479818</v>
      </c>
      <c r="M83" s="10">
        <v>-696</v>
      </c>
      <c r="N83" s="10">
        <v>30530</v>
      </c>
      <c r="O83" s="11">
        <v>970</v>
      </c>
      <c r="P83" s="11">
        <v>0</v>
      </c>
      <c r="Q83" s="11">
        <v>0</v>
      </c>
      <c r="R83" s="11">
        <v>5898</v>
      </c>
      <c r="S83" s="11">
        <v>506</v>
      </c>
      <c r="T83" s="11">
        <v>706</v>
      </c>
      <c r="U83" s="11">
        <v>430</v>
      </c>
      <c r="V83" s="11">
        <v>0</v>
      </c>
      <c r="W83" s="11">
        <v>0</v>
      </c>
      <c r="X83" s="11">
        <v>8714</v>
      </c>
      <c r="Y83" s="10">
        <v>0</v>
      </c>
      <c r="Z83" s="11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f t="shared" si="4"/>
        <v>47058</v>
      </c>
      <c r="AF83" s="10">
        <f t="shared" si="5"/>
        <v>432760</v>
      </c>
    </row>
    <row r="84" spans="1:32" ht="12.75">
      <c r="A84">
        <v>83</v>
      </c>
      <c r="B84" s="12" t="s">
        <v>197</v>
      </c>
      <c r="C84" s="12" t="s">
        <v>32</v>
      </c>
      <c r="D84" s="9" t="s">
        <v>198</v>
      </c>
      <c r="E84" s="10">
        <v>858876</v>
      </c>
      <c r="F84" s="10">
        <v>110994</v>
      </c>
      <c r="G84" s="10">
        <v>13691</v>
      </c>
      <c r="H84" s="10">
        <v>1938</v>
      </c>
      <c r="I84" s="10">
        <v>0</v>
      </c>
      <c r="J84" s="10">
        <v>0</v>
      </c>
      <c r="K84" s="10">
        <v>2980</v>
      </c>
      <c r="L84" s="10">
        <f t="shared" si="3"/>
        <v>988479</v>
      </c>
      <c r="M84" s="10">
        <v>18990</v>
      </c>
      <c r="N84" s="10">
        <v>5692</v>
      </c>
      <c r="O84" s="11">
        <v>1241</v>
      </c>
      <c r="P84" s="11">
        <v>0</v>
      </c>
      <c r="Q84" s="11">
        <v>0</v>
      </c>
      <c r="R84" s="11">
        <v>3404</v>
      </c>
      <c r="S84" s="11">
        <v>326</v>
      </c>
      <c r="T84" s="11">
        <v>0</v>
      </c>
      <c r="U84" s="11">
        <v>399</v>
      </c>
      <c r="V84" s="11">
        <v>0</v>
      </c>
      <c r="W84" s="11">
        <v>4879</v>
      </c>
      <c r="X84" s="11">
        <v>2705</v>
      </c>
      <c r="Y84" s="10">
        <v>0</v>
      </c>
      <c r="Z84" s="11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f t="shared" si="4"/>
        <v>37636</v>
      </c>
      <c r="AF84" s="10">
        <f t="shared" si="5"/>
        <v>950843</v>
      </c>
    </row>
    <row r="85" spans="1:32" ht="12.75">
      <c r="A85">
        <v>84</v>
      </c>
      <c r="B85" s="12" t="s">
        <v>199</v>
      </c>
      <c r="C85" s="12" t="s">
        <v>32</v>
      </c>
      <c r="D85" s="9" t="s">
        <v>200</v>
      </c>
      <c r="E85" s="10">
        <v>15502</v>
      </c>
      <c r="F85" s="10">
        <v>21505</v>
      </c>
      <c r="G85" s="10">
        <v>0</v>
      </c>
      <c r="H85" s="10">
        <v>0</v>
      </c>
      <c r="I85" s="10">
        <v>0</v>
      </c>
      <c r="J85" s="10">
        <v>186</v>
      </c>
      <c r="K85" s="10">
        <v>407</v>
      </c>
      <c r="L85" s="10">
        <f t="shared" si="3"/>
        <v>37600</v>
      </c>
      <c r="M85" s="10">
        <v>2306</v>
      </c>
      <c r="N85" s="10">
        <v>0</v>
      </c>
      <c r="O85" s="11">
        <v>251</v>
      </c>
      <c r="P85" s="11">
        <v>0</v>
      </c>
      <c r="Q85" s="11">
        <v>0</v>
      </c>
      <c r="R85" s="11">
        <v>0</v>
      </c>
      <c r="S85" s="11">
        <v>49</v>
      </c>
      <c r="T85" s="11">
        <v>0</v>
      </c>
      <c r="U85" s="11">
        <v>0</v>
      </c>
      <c r="V85" s="11">
        <v>0</v>
      </c>
      <c r="W85" s="11">
        <v>0</v>
      </c>
      <c r="X85" s="11">
        <v>1626</v>
      </c>
      <c r="Y85" s="10">
        <v>0</v>
      </c>
      <c r="Z85" s="11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f t="shared" si="4"/>
        <v>4232</v>
      </c>
      <c r="AF85" s="10">
        <f t="shared" si="5"/>
        <v>33368</v>
      </c>
    </row>
    <row r="86" spans="1:32" ht="12.75">
      <c r="A86">
        <v>85</v>
      </c>
      <c r="B86" s="12" t="s">
        <v>201</v>
      </c>
      <c r="C86" s="12" t="s">
        <v>32</v>
      </c>
      <c r="D86" s="9" t="s">
        <v>202</v>
      </c>
      <c r="E86" s="10">
        <v>825136</v>
      </c>
      <c r="F86" s="10">
        <v>107333</v>
      </c>
      <c r="G86" s="10">
        <v>0</v>
      </c>
      <c r="H86" s="10">
        <v>7381</v>
      </c>
      <c r="I86" s="10">
        <v>0</v>
      </c>
      <c r="J86" s="10">
        <v>0</v>
      </c>
      <c r="K86" s="10">
        <v>2247</v>
      </c>
      <c r="L86" s="10">
        <f t="shared" si="3"/>
        <v>942097</v>
      </c>
      <c r="M86" s="10">
        <v>4785</v>
      </c>
      <c r="N86" s="10">
        <v>11431</v>
      </c>
      <c r="O86" s="11">
        <v>800</v>
      </c>
      <c r="P86" s="11">
        <v>0</v>
      </c>
      <c r="Q86" s="11">
        <v>0</v>
      </c>
      <c r="R86" s="11">
        <v>0</v>
      </c>
      <c r="S86" s="11">
        <v>374</v>
      </c>
      <c r="T86" s="11">
        <v>0</v>
      </c>
      <c r="U86" s="11">
        <v>0</v>
      </c>
      <c r="V86" s="11">
        <v>0</v>
      </c>
      <c r="W86" s="11">
        <v>0</v>
      </c>
      <c r="X86" s="11">
        <v>9574</v>
      </c>
      <c r="Y86" s="10">
        <v>0</v>
      </c>
      <c r="Z86" s="11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f t="shared" si="4"/>
        <v>26964</v>
      </c>
      <c r="AF86" s="10">
        <f t="shared" si="5"/>
        <v>915133</v>
      </c>
    </row>
    <row r="87" spans="1:32" ht="12.75">
      <c r="A87">
        <v>86</v>
      </c>
      <c r="B87" s="12" t="s">
        <v>203</v>
      </c>
      <c r="C87" s="12" t="s">
        <v>32</v>
      </c>
      <c r="D87" s="9" t="s">
        <v>204</v>
      </c>
      <c r="E87" s="10">
        <v>27905</v>
      </c>
      <c r="F87" s="10">
        <v>11047</v>
      </c>
      <c r="G87" s="10">
        <v>0</v>
      </c>
      <c r="H87" s="10">
        <v>0</v>
      </c>
      <c r="I87" s="10">
        <v>0</v>
      </c>
      <c r="J87" s="10">
        <v>96</v>
      </c>
      <c r="K87" s="10">
        <v>758</v>
      </c>
      <c r="L87" s="10">
        <f t="shared" si="3"/>
        <v>39806</v>
      </c>
      <c r="M87" s="10">
        <v>3460</v>
      </c>
      <c r="N87" s="10">
        <v>0</v>
      </c>
      <c r="O87" s="11">
        <v>376</v>
      </c>
      <c r="P87" s="11">
        <v>0</v>
      </c>
      <c r="Q87" s="11">
        <v>12278</v>
      </c>
      <c r="R87" s="11">
        <v>6078</v>
      </c>
      <c r="S87" s="11">
        <v>330</v>
      </c>
      <c r="T87" s="11">
        <v>0</v>
      </c>
      <c r="U87" s="11">
        <v>0</v>
      </c>
      <c r="V87" s="11">
        <v>0</v>
      </c>
      <c r="W87" s="11">
        <v>0</v>
      </c>
      <c r="X87" s="11">
        <v>3869</v>
      </c>
      <c r="Y87" s="10">
        <v>0</v>
      </c>
      <c r="Z87" s="11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f t="shared" si="4"/>
        <v>26391</v>
      </c>
      <c r="AF87" s="10">
        <f t="shared" si="5"/>
        <v>13415</v>
      </c>
    </row>
    <row r="88" spans="1:32" ht="12.75">
      <c r="A88">
        <v>87</v>
      </c>
      <c r="B88" s="12" t="s">
        <v>205</v>
      </c>
      <c r="C88" s="12" t="s">
        <v>32</v>
      </c>
      <c r="D88" s="9" t="s">
        <v>206</v>
      </c>
      <c r="E88" s="10">
        <v>0</v>
      </c>
      <c r="F88" s="10">
        <v>208425</v>
      </c>
      <c r="G88" s="10">
        <v>39347</v>
      </c>
      <c r="H88" s="10">
        <v>44451</v>
      </c>
      <c r="I88" s="10">
        <v>0</v>
      </c>
      <c r="J88" s="10">
        <v>432</v>
      </c>
      <c r="K88" s="10">
        <v>1244</v>
      </c>
      <c r="L88" s="10">
        <f t="shared" si="3"/>
        <v>293899</v>
      </c>
      <c r="M88" s="10">
        <v>109586</v>
      </c>
      <c r="N88" s="10">
        <v>122853</v>
      </c>
      <c r="O88" s="11">
        <v>1326</v>
      </c>
      <c r="P88" s="11">
        <v>0</v>
      </c>
      <c r="Q88" s="11">
        <v>0</v>
      </c>
      <c r="R88" s="11">
        <v>0</v>
      </c>
      <c r="S88" s="11">
        <v>340</v>
      </c>
      <c r="T88" s="11">
        <v>0</v>
      </c>
      <c r="U88" s="11">
        <v>0</v>
      </c>
      <c r="V88" s="11">
        <v>0</v>
      </c>
      <c r="W88" s="11">
        <v>0</v>
      </c>
      <c r="X88" s="11">
        <v>5758</v>
      </c>
      <c r="Y88" s="10">
        <v>0</v>
      </c>
      <c r="Z88" s="11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f t="shared" si="4"/>
        <v>239863</v>
      </c>
      <c r="AF88" s="10">
        <f t="shared" si="5"/>
        <v>54036</v>
      </c>
    </row>
    <row r="89" spans="1:32" ht="12.75">
      <c r="A89">
        <v>88</v>
      </c>
      <c r="B89" s="12" t="s">
        <v>207</v>
      </c>
      <c r="C89" s="12" t="s">
        <v>32</v>
      </c>
      <c r="D89" s="9" t="s">
        <v>208</v>
      </c>
      <c r="E89" s="10">
        <v>794311</v>
      </c>
      <c r="F89" s="10">
        <v>162383</v>
      </c>
      <c r="G89" s="10">
        <v>0</v>
      </c>
      <c r="H89" s="10">
        <v>5269</v>
      </c>
      <c r="I89" s="10">
        <v>0</v>
      </c>
      <c r="J89" s="10">
        <v>7263</v>
      </c>
      <c r="K89" s="10">
        <v>3191</v>
      </c>
      <c r="L89" s="10">
        <f t="shared" si="3"/>
        <v>972417</v>
      </c>
      <c r="M89" s="10">
        <v>6612</v>
      </c>
      <c r="N89" s="10">
        <v>25691</v>
      </c>
      <c r="O89" s="11">
        <v>1918</v>
      </c>
      <c r="P89" s="11">
        <v>0</v>
      </c>
      <c r="Q89" s="11">
        <v>0</v>
      </c>
      <c r="R89" s="11">
        <v>5983</v>
      </c>
      <c r="S89" s="11">
        <v>583</v>
      </c>
      <c r="T89" s="11">
        <v>0</v>
      </c>
      <c r="U89" s="11">
        <v>667</v>
      </c>
      <c r="V89" s="11">
        <v>0</v>
      </c>
      <c r="W89" s="11">
        <v>11971</v>
      </c>
      <c r="X89" s="11">
        <v>721</v>
      </c>
      <c r="Y89" s="10">
        <v>0</v>
      </c>
      <c r="Z89" s="11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f t="shared" si="4"/>
        <v>54146</v>
      </c>
      <c r="AF89" s="10">
        <f t="shared" si="5"/>
        <v>918271</v>
      </c>
    </row>
    <row r="90" spans="1:32" ht="12.75">
      <c r="A90">
        <v>89</v>
      </c>
      <c r="B90" s="12" t="s">
        <v>209</v>
      </c>
      <c r="C90" s="12" t="s">
        <v>32</v>
      </c>
      <c r="D90" s="9" t="s">
        <v>210</v>
      </c>
      <c r="E90" s="10">
        <v>44656</v>
      </c>
      <c r="F90" s="10">
        <v>4940</v>
      </c>
      <c r="G90" s="10">
        <v>6046</v>
      </c>
      <c r="H90" s="10">
        <v>3533</v>
      </c>
      <c r="I90" s="10">
        <v>0</v>
      </c>
      <c r="J90" s="10">
        <v>106162</v>
      </c>
      <c r="K90" s="10">
        <v>424</v>
      </c>
      <c r="L90" s="10">
        <f t="shared" si="3"/>
        <v>165761</v>
      </c>
      <c r="M90" s="10">
        <v>14389</v>
      </c>
      <c r="N90" s="10">
        <v>95131</v>
      </c>
      <c r="O90" s="11">
        <v>1076</v>
      </c>
      <c r="P90" s="11">
        <v>0</v>
      </c>
      <c r="Q90" s="11">
        <v>0</v>
      </c>
      <c r="R90" s="11">
        <v>0</v>
      </c>
      <c r="S90" s="11">
        <v>685</v>
      </c>
      <c r="T90" s="11">
        <v>0</v>
      </c>
      <c r="U90" s="11">
        <v>0</v>
      </c>
      <c r="V90" s="11">
        <v>0</v>
      </c>
      <c r="W90" s="11">
        <v>0</v>
      </c>
      <c r="X90" s="11">
        <v>17845</v>
      </c>
      <c r="Y90" s="10">
        <v>0</v>
      </c>
      <c r="Z90" s="11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f t="shared" si="4"/>
        <v>129126</v>
      </c>
      <c r="AF90" s="10">
        <f t="shared" si="5"/>
        <v>36635</v>
      </c>
    </row>
    <row r="91" spans="1:32" ht="12.75">
      <c r="A91">
        <v>90</v>
      </c>
      <c r="B91" s="12" t="s">
        <v>211</v>
      </c>
      <c r="C91" s="12" t="s">
        <v>32</v>
      </c>
      <c r="D91" s="9" t="s">
        <v>212</v>
      </c>
      <c r="E91" s="10">
        <v>0</v>
      </c>
      <c r="F91" s="10">
        <v>4679</v>
      </c>
      <c r="G91" s="10">
        <v>0</v>
      </c>
      <c r="H91" s="10">
        <v>0</v>
      </c>
      <c r="I91" s="10">
        <v>0</v>
      </c>
      <c r="J91" s="10">
        <v>11299</v>
      </c>
      <c r="K91" s="10">
        <v>84</v>
      </c>
      <c r="L91" s="10">
        <f t="shared" si="3"/>
        <v>16062</v>
      </c>
      <c r="M91" s="10">
        <v>0</v>
      </c>
      <c r="N91" s="10">
        <v>0</v>
      </c>
      <c r="O91" s="11">
        <v>45</v>
      </c>
      <c r="P91" s="11">
        <v>0</v>
      </c>
      <c r="Q91" s="11">
        <v>0</v>
      </c>
      <c r="R91" s="11">
        <v>0</v>
      </c>
      <c r="S91" s="11">
        <v>55</v>
      </c>
      <c r="T91" s="11">
        <v>0</v>
      </c>
      <c r="U91" s="11">
        <v>0</v>
      </c>
      <c r="V91" s="11">
        <v>0</v>
      </c>
      <c r="W91" s="11">
        <v>0</v>
      </c>
      <c r="X91" s="11">
        <v>2</v>
      </c>
      <c r="Y91" s="10">
        <v>0</v>
      </c>
      <c r="Z91" s="11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f t="shared" si="4"/>
        <v>102</v>
      </c>
      <c r="AF91" s="10">
        <f t="shared" si="5"/>
        <v>15960</v>
      </c>
    </row>
    <row r="92" spans="1:32" ht="12.75">
      <c r="A92">
        <v>91</v>
      </c>
      <c r="B92" s="12" t="s">
        <v>213</v>
      </c>
      <c r="C92" s="12" t="s">
        <v>32</v>
      </c>
      <c r="D92" s="9" t="s">
        <v>214</v>
      </c>
      <c r="E92" s="10">
        <v>35991</v>
      </c>
      <c r="F92" s="10">
        <v>4984</v>
      </c>
      <c r="G92" s="10">
        <v>0</v>
      </c>
      <c r="H92" s="10">
        <v>1529</v>
      </c>
      <c r="I92" s="10">
        <v>0</v>
      </c>
      <c r="J92" s="10">
        <v>3934</v>
      </c>
      <c r="K92" s="10">
        <v>463</v>
      </c>
      <c r="L92" s="10">
        <f t="shared" si="3"/>
        <v>46901</v>
      </c>
      <c r="M92" s="10">
        <v>26280</v>
      </c>
      <c r="N92" s="10">
        <v>29266</v>
      </c>
      <c r="O92" s="11">
        <v>183</v>
      </c>
      <c r="P92" s="11">
        <v>0</v>
      </c>
      <c r="Q92" s="11">
        <v>0</v>
      </c>
      <c r="R92" s="11">
        <v>0</v>
      </c>
      <c r="S92" s="11">
        <v>79</v>
      </c>
      <c r="T92" s="11">
        <v>0</v>
      </c>
      <c r="U92" s="11">
        <v>0</v>
      </c>
      <c r="V92" s="11">
        <v>0</v>
      </c>
      <c r="W92" s="11">
        <v>0</v>
      </c>
      <c r="X92" s="11">
        <v>537</v>
      </c>
      <c r="Y92" s="10">
        <v>0</v>
      </c>
      <c r="Z92" s="11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f t="shared" si="4"/>
        <v>56345</v>
      </c>
      <c r="AF92" s="10">
        <f t="shared" si="5"/>
        <v>-9444</v>
      </c>
    </row>
    <row r="93" spans="1:32" ht="12.75">
      <c r="A93">
        <v>92</v>
      </c>
      <c r="B93" s="12" t="s">
        <v>215</v>
      </c>
      <c r="C93" s="12" t="s">
        <v>32</v>
      </c>
      <c r="D93" s="9" t="s">
        <v>216</v>
      </c>
      <c r="E93" s="10">
        <v>0</v>
      </c>
      <c r="F93" s="10">
        <v>18155</v>
      </c>
      <c r="G93" s="10">
        <v>0</v>
      </c>
      <c r="H93" s="10">
        <v>0</v>
      </c>
      <c r="I93" s="10">
        <v>0</v>
      </c>
      <c r="J93" s="10">
        <v>924</v>
      </c>
      <c r="K93" s="10">
        <v>227</v>
      </c>
      <c r="L93" s="10">
        <f t="shared" si="3"/>
        <v>19306</v>
      </c>
      <c r="M93" s="10">
        <v>0</v>
      </c>
      <c r="N93" s="10">
        <v>0</v>
      </c>
      <c r="O93" s="11">
        <v>361</v>
      </c>
      <c r="P93" s="11">
        <v>0</v>
      </c>
      <c r="Q93" s="11">
        <v>0</v>
      </c>
      <c r="R93" s="11">
        <v>0</v>
      </c>
      <c r="S93" s="11">
        <v>118</v>
      </c>
      <c r="T93" s="11">
        <v>167</v>
      </c>
      <c r="U93" s="11">
        <v>0</v>
      </c>
      <c r="V93" s="11">
        <v>0</v>
      </c>
      <c r="W93" s="11">
        <v>1737</v>
      </c>
      <c r="X93" s="11">
        <v>211</v>
      </c>
      <c r="Y93" s="10">
        <v>0</v>
      </c>
      <c r="Z93" s="11">
        <v>0</v>
      </c>
      <c r="AA93" s="10">
        <v>0</v>
      </c>
      <c r="AB93" s="10">
        <v>0</v>
      </c>
      <c r="AC93" s="10">
        <v>4856</v>
      </c>
      <c r="AD93" s="10">
        <v>0</v>
      </c>
      <c r="AE93" s="10">
        <f t="shared" si="4"/>
        <v>7450</v>
      </c>
      <c r="AF93" s="10">
        <f t="shared" si="5"/>
        <v>11856</v>
      </c>
    </row>
    <row r="94" spans="1:32" ht="12.75">
      <c r="A94">
        <v>93</v>
      </c>
      <c r="B94" s="12" t="s">
        <v>217</v>
      </c>
      <c r="C94" s="12" t="s">
        <v>32</v>
      </c>
      <c r="D94" s="9" t="s">
        <v>218</v>
      </c>
      <c r="E94" s="10">
        <v>4912308</v>
      </c>
      <c r="F94" s="10">
        <v>512289</v>
      </c>
      <c r="G94" s="10">
        <v>0</v>
      </c>
      <c r="H94" s="10">
        <v>140435</v>
      </c>
      <c r="I94" s="10">
        <v>0</v>
      </c>
      <c r="J94" s="10">
        <v>0</v>
      </c>
      <c r="K94" s="10">
        <v>3502</v>
      </c>
      <c r="L94" s="10">
        <f t="shared" si="3"/>
        <v>5568534</v>
      </c>
      <c r="M94" s="10">
        <v>10768</v>
      </c>
      <c r="N94" s="10">
        <v>899825</v>
      </c>
      <c r="O94" s="11">
        <v>13553</v>
      </c>
      <c r="P94" s="11">
        <v>0</v>
      </c>
      <c r="Q94" s="11">
        <v>158268</v>
      </c>
      <c r="R94" s="11">
        <v>0</v>
      </c>
      <c r="S94" s="11">
        <v>880</v>
      </c>
      <c r="T94" s="11">
        <v>1981</v>
      </c>
      <c r="U94" s="11">
        <v>0</v>
      </c>
      <c r="V94" s="11">
        <v>34</v>
      </c>
      <c r="W94" s="11">
        <v>226467</v>
      </c>
      <c r="X94" s="11">
        <v>0</v>
      </c>
      <c r="Y94" s="10">
        <v>0</v>
      </c>
      <c r="Z94" s="11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f t="shared" si="4"/>
        <v>1311776</v>
      </c>
      <c r="AF94" s="10">
        <f t="shared" si="5"/>
        <v>4256758</v>
      </c>
    </row>
    <row r="95" spans="1:32" ht="12.75">
      <c r="A95">
        <v>94</v>
      </c>
      <c r="B95" s="12" t="s">
        <v>219</v>
      </c>
      <c r="C95" s="12" t="s">
        <v>32</v>
      </c>
      <c r="D95" s="9" t="s">
        <v>220</v>
      </c>
      <c r="E95" s="10">
        <v>615303</v>
      </c>
      <c r="F95" s="10">
        <v>167211</v>
      </c>
      <c r="G95" s="10">
        <v>0</v>
      </c>
      <c r="H95" s="10">
        <v>599</v>
      </c>
      <c r="I95" s="10">
        <v>0</v>
      </c>
      <c r="J95" s="10">
        <v>12894</v>
      </c>
      <c r="K95" s="10">
        <v>1620</v>
      </c>
      <c r="L95" s="10">
        <f t="shared" si="3"/>
        <v>797627</v>
      </c>
      <c r="M95" s="10">
        <v>3933</v>
      </c>
      <c r="N95" s="10">
        <v>8696</v>
      </c>
      <c r="O95" s="11">
        <v>1446</v>
      </c>
      <c r="P95" s="11">
        <v>0</v>
      </c>
      <c r="Q95" s="11">
        <v>0</v>
      </c>
      <c r="R95" s="11">
        <v>3266</v>
      </c>
      <c r="S95" s="11">
        <v>388</v>
      </c>
      <c r="T95" s="11">
        <v>0</v>
      </c>
      <c r="U95" s="11">
        <v>0</v>
      </c>
      <c r="V95" s="11">
        <v>0</v>
      </c>
      <c r="W95" s="11">
        <v>0</v>
      </c>
      <c r="X95" s="11">
        <v>2612</v>
      </c>
      <c r="Y95" s="10">
        <v>0</v>
      </c>
      <c r="Z95" s="11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f t="shared" si="4"/>
        <v>20341</v>
      </c>
      <c r="AF95" s="10">
        <f t="shared" si="5"/>
        <v>777286</v>
      </c>
    </row>
    <row r="96" spans="1:32" ht="12.75">
      <c r="A96">
        <v>95</v>
      </c>
      <c r="B96" s="12" t="s">
        <v>221</v>
      </c>
      <c r="C96" s="12" t="s">
        <v>32</v>
      </c>
      <c r="D96" s="9" t="s">
        <v>222</v>
      </c>
      <c r="E96" s="10">
        <v>4687120</v>
      </c>
      <c r="F96" s="10">
        <v>1767071</v>
      </c>
      <c r="G96" s="10">
        <v>9250</v>
      </c>
      <c r="H96" s="10">
        <v>434623</v>
      </c>
      <c r="I96" s="10">
        <v>0</v>
      </c>
      <c r="J96" s="10">
        <v>25777</v>
      </c>
      <c r="K96" s="10">
        <v>15628</v>
      </c>
      <c r="L96" s="10">
        <f t="shared" si="3"/>
        <v>6939469</v>
      </c>
      <c r="M96" s="10">
        <v>56439</v>
      </c>
      <c r="N96" s="10">
        <v>1519148</v>
      </c>
      <c r="O96" s="11">
        <v>24941</v>
      </c>
      <c r="P96" s="11">
        <v>259</v>
      </c>
      <c r="Q96" s="11">
        <v>0</v>
      </c>
      <c r="R96" s="11">
        <v>8782</v>
      </c>
      <c r="S96" s="11">
        <v>1668</v>
      </c>
      <c r="T96" s="11">
        <v>0</v>
      </c>
      <c r="U96" s="11">
        <v>0</v>
      </c>
      <c r="V96" s="11">
        <v>0</v>
      </c>
      <c r="W96" s="11">
        <v>0</v>
      </c>
      <c r="X96" s="11">
        <v>80910</v>
      </c>
      <c r="Y96" s="10">
        <v>0</v>
      </c>
      <c r="Z96" s="11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f t="shared" si="4"/>
        <v>1692147</v>
      </c>
      <c r="AF96" s="10">
        <f t="shared" si="5"/>
        <v>5247322</v>
      </c>
    </row>
    <row r="97" spans="1:32" ht="12.75">
      <c r="A97">
        <v>96</v>
      </c>
      <c r="B97" s="12" t="s">
        <v>223</v>
      </c>
      <c r="C97" s="12" t="s">
        <v>32</v>
      </c>
      <c r="D97" s="9" t="s">
        <v>224</v>
      </c>
      <c r="E97" s="10">
        <v>450285</v>
      </c>
      <c r="F97" s="10">
        <v>102802</v>
      </c>
      <c r="G97" s="10">
        <v>54585</v>
      </c>
      <c r="H97" s="10">
        <v>16664</v>
      </c>
      <c r="I97" s="10">
        <v>0</v>
      </c>
      <c r="J97" s="10">
        <v>62315</v>
      </c>
      <c r="K97" s="10">
        <v>2086</v>
      </c>
      <c r="L97" s="10">
        <f t="shared" si="3"/>
        <v>688737</v>
      </c>
      <c r="M97" s="10">
        <v>29515</v>
      </c>
      <c r="N97" s="10">
        <v>160786</v>
      </c>
      <c r="O97" s="11">
        <v>6183</v>
      </c>
      <c r="P97" s="11">
        <v>0</v>
      </c>
      <c r="Q97" s="11">
        <v>0</v>
      </c>
      <c r="R97" s="11">
        <v>23315</v>
      </c>
      <c r="S97" s="11">
        <v>1432</v>
      </c>
      <c r="T97" s="11">
        <v>0</v>
      </c>
      <c r="U97" s="11">
        <v>0</v>
      </c>
      <c r="V97" s="11">
        <v>0</v>
      </c>
      <c r="W97" s="11">
        <v>0</v>
      </c>
      <c r="X97" s="11">
        <v>12942</v>
      </c>
      <c r="Y97" s="10">
        <v>0</v>
      </c>
      <c r="Z97" s="11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f t="shared" si="4"/>
        <v>234173</v>
      </c>
      <c r="AF97" s="10">
        <f t="shared" si="5"/>
        <v>454564</v>
      </c>
    </row>
    <row r="98" spans="1:32" ht="12.75">
      <c r="A98">
        <v>97</v>
      </c>
      <c r="B98" s="12" t="s">
        <v>225</v>
      </c>
      <c r="C98" s="12" t="s">
        <v>32</v>
      </c>
      <c r="D98" s="9" t="s">
        <v>226</v>
      </c>
      <c r="E98" s="10">
        <v>3784156</v>
      </c>
      <c r="F98" s="10">
        <v>632804</v>
      </c>
      <c r="G98" s="10">
        <v>93012</v>
      </c>
      <c r="H98" s="10">
        <v>38812</v>
      </c>
      <c r="I98" s="10">
        <v>0</v>
      </c>
      <c r="J98" s="10">
        <v>2357</v>
      </c>
      <c r="K98" s="10">
        <v>2421</v>
      </c>
      <c r="L98" s="10">
        <f t="shared" si="3"/>
        <v>4553562</v>
      </c>
      <c r="M98" s="10">
        <v>210806</v>
      </c>
      <c r="N98" s="10">
        <v>306828</v>
      </c>
      <c r="O98" s="11">
        <v>7670</v>
      </c>
      <c r="P98" s="11">
        <v>0</v>
      </c>
      <c r="Q98" s="11">
        <v>0</v>
      </c>
      <c r="R98" s="11">
        <v>6080</v>
      </c>
      <c r="S98" s="11">
        <v>734</v>
      </c>
      <c r="T98" s="11">
        <v>0</v>
      </c>
      <c r="U98" s="11">
        <v>0</v>
      </c>
      <c r="V98" s="11">
        <v>0</v>
      </c>
      <c r="W98" s="11">
        <v>0</v>
      </c>
      <c r="X98" s="11">
        <v>52786</v>
      </c>
      <c r="Y98" s="10">
        <v>0</v>
      </c>
      <c r="Z98" s="11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f t="shared" si="4"/>
        <v>584904</v>
      </c>
      <c r="AF98" s="10">
        <f t="shared" si="5"/>
        <v>3968658</v>
      </c>
    </row>
    <row r="99" spans="1:32" ht="12.75">
      <c r="A99">
        <v>98</v>
      </c>
      <c r="B99" s="12" t="s">
        <v>227</v>
      </c>
      <c r="C99" s="12" t="s">
        <v>32</v>
      </c>
      <c r="D99" s="9" t="s">
        <v>228</v>
      </c>
      <c r="E99" s="10">
        <v>44756</v>
      </c>
      <c r="F99" s="10">
        <v>3691</v>
      </c>
      <c r="G99" s="10">
        <v>-1369</v>
      </c>
      <c r="H99" s="10">
        <v>128</v>
      </c>
      <c r="I99" s="10">
        <v>0</v>
      </c>
      <c r="J99" s="10">
        <v>2454</v>
      </c>
      <c r="K99" s="10">
        <v>294</v>
      </c>
      <c r="L99" s="10">
        <f t="shared" si="3"/>
        <v>49954</v>
      </c>
      <c r="M99" s="10">
        <v>1745</v>
      </c>
      <c r="N99" s="10">
        <v>2277</v>
      </c>
      <c r="O99" s="11">
        <v>131</v>
      </c>
      <c r="P99" s="11">
        <v>0</v>
      </c>
      <c r="Q99" s="11">
        <v>0</v>
      </c>
      <c r="R99" s="11">
        <v>0</v>
      </c>
      <c r="S99" s="11">
        <v>21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0">
        <v>0</v>
      </c>
      <c r="Z99" s="11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f t="shared" si="4"/>
        <v>4174</v>
      </c>
      <c r="AF99" s="10">
        <f t="shared" si="5"/>
        <v>45780</v>
      </c>
    </row>
    <row r="100" spans="1:32" ht="12.75">
      <c r="A100">
        <v>99</v>
      </c>
      <c r="B100" s="12" t="s">
        <v>229</v>
      </c>
      <c r="C100" s="12" t="s">
        <v>32</v>
      </c>
      <c r="D100" s="9" t="s">
        <v>230</v>
      </c>
      <c r="E100" s="10">
        <v>716449</v>
      </c>
      <c r="F100" s="10">
        <v>110450</v>
      </c>
      <c r="G100" s="10">
        <v>0</v>
      </c>
      <c r="H100" s="10">
        <v>13003</v>
      </c>
      <c r="I100" s="10">
        <v>0</v>
      </c>
      <c r="J100" s="10">
        <v>8104</v>
      </c>
      <c r="K100" s="10">
        <v>1160</v>
      </c>
      <c r="L100" s="10">
        <f t="shared" si="3"/>
        <v>849166</v>
      </c>
      <c r="M100" s="10">
        <v>957</v>
      </c>
      <c r="N100" s="10">
        <v>197115</v>
      </c>
      <c r="O100" s="11">
        <v>1441</v>
      </c>
      <c r="P100" s="11">
        <v>0</v>
      </c>
      <c r="Q100" s="11">
        <v>0</v>
      </c>
      <c r="R100" s="11">
        <v>5948</v>
      </c>
      <c r="S100" s="11">
        <v>471</v>
      </c>
      <c r="T100" s="11">
        <v>795</v>
      </c>
      <c r="U100" s="11">
        <v>0</v>
      </c>
      <c r="V100" s="11">
        <v>0</v>
      </c>
      <c r="W100" s="11">
        <v>0</v>
      </c>
      <c r="X100" s="11">
        <v>9674</v>
      </c>
      <c r="Y100" s="10">
        <v>0</v>
      </c>
      <c r="Z100" s="11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f t="shared" si="4"/>
        <v>216401</v>
      </c>
      <c r="AF100" s="10">
        <f t="shared" si="5"/>
        <v>632765</v>
      </c>
    </row>
    <row r="101" spans="1:32" ht="12.75">
      <c r="A101">
        <v>100</v>
      </c>
      <c r="B101" s="12" t="s">
        <v>231</v>
      </c>
      <c r="C101" s="12" t="s">
        <v>32</v>
      </c>
      <c r="D101" s="9" t="s">
        <v>232</v>
      </c>
      <c r="E101" s="10">
        <v>2799705</v>
      </c>
      <c r="F101" s="10">
        <v>737736</v>
      </c>
      <c r="G101" s="10">
        <v>0</v>
      </c>
      <c r="H101" s="10">
        <v>158087</v>
      </c>
      <c r="I101" s="10">
        <v>0</v>
      </c>
      <c r="J101" s="10">
        <v>29427</v>
      </c>
      <c r="K101" s="10">
        <v>1315</v>
      </c>
      <c r="L101" s="10">
        <f t="shared" si="3"/>
        <v>3726270</v>
      </c>
      <c r="M101" s="10">
        <v>19812</v>
      </c>
      <c r="N101" s="10">
        <v>637175</v>
      </c>
      <c r="O101" s="11">
        <v>7475</v>
      </c>
      <c r="P101" s="11">
        <v>0</v>
      </c>
      <c r="Q101" s="11">
        <v>0</v>
      </c>
      <c r="R101" s="11">
        <v>0</v>
      </c>
      <c r="S101" s="11">
        <v>1612</v>
      </c>
      <c r="T101" s="11">
        <v>3224</v>
      </c>
      <c r="U101" s="11">
        <v>0</v>
      </c>
      <c r="V101" s="11">
        <v>0</v>
      </c>
      <c r="W101" s="11">
        <v>37775</v>
      </c>
      <c r="X101" s="11">
        <v>86450</v>
      </c>
      <c r="Y101" s="10">
        <v>0</v>
      </c>
      <c r="Z101" s="11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f t="shared" si="4"/>
        <v>793523</v>
      </c>
      <c r="AF101" s="10">
        <f t="shared" si="5"/>
        <v>2932747</v>
      </c>
    </row>
    <row r="102" spans="1:32" ht="12.75">
      <c r="A102">
        <v>101</v>
      </c>
      <c r="B102" s="12" t="s">
        <v>233</v>
      </c>
      <c r="C102" s="12" t="s">
        <v>32</v>
      </c>
      <c r="D102" s="9" t="s">
        <v>234</v>
      </c>
      <c r="E102" s="10">
        <v>2285317</v>
      </c>
      <c r="F102" s="10">
        <v>183225</v>
      </c>
      <c r="G102" s="10">
        <v>8352</v>
      </c>
      <c r="H102" s="10">
        <v>101645</v>
      </c>
      <c r="I102" s="10">
        <v>0</v>
      </c>
      <c r="J102" s="10">
        <v>9255</v>
      </c>
      <c r="K102" s="10">
        <v>783</v>
      </c>
      <c r="L102" s="10">
        <f t="shared" si="3"/>
        <v>2588577</v>
      </c>
      <c r="M102" s="10">
        <v>11774</v>
      </c>
      <c r="N102" s="10">
        <v>630972</v>
      </c>
      <c r="O102" s="11">
        <v>2250</v>
      </c>
      <c r="P102" s="11">
        <v>0</v>
      </c>
      <c r="Q102" s="11">
        <v>0</v>
      </c>
      <c r="R102" s="11">
        <v>9063</v>
      </c>
      <c r="S102" s="11">
        <v>828</v>
      </c>
      <c r="T102" s="11">
        <v>1507</v>
      </c>
      <c r="U102" s="11">
        <v>0</v>
      </c>
      <c r="V102" s="11">
        <v>0</v>
      </c>
      <c r="W102" s="11">
        <v>0</v>
      </c>
      <c r="X102" s="11">
        <v>18004</v>
      </c>
      <c r="Y102" s="10">
        <v>0</v>
      </c>
      <c r="Z102" s="11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f t="shared" si="4"/>
        <v>674398</v>
      </c>
      <c r="AF102" s="10">
        <f t="shared" si="5"/>
        <v>1914179</v>
      </c>
    </row>
    <row r="103" spans="1:32" ht="12.75">
      <c r="A103">
        <v>102</v>
      </c>
      <c r="B103" s="12" t="s">
        <v>235</v>
      </c>
      <c r="C103" s="12" t="s">
        <v>32</v>
      </c>
      <c r="D103" s="9" t="s">
        <v>236</v>
      </c>
      <c r="E103" s="10">
        <v>32399</v>
      </c>
      <c r="F103" s="10">
        <v>70412</v>
      </c>
      <c r="G103" s="10">
        <v>0</v>
      </c>
      <c r="H103" s="10">
        <v>0</v>
      </c>
      <c r="I103" s="10">
        <v>0</v>
      </c>
      <c r="J103" s="10">
        <v>15514</v>
      </c>
      <c r="K103" s="10">
        <v>2053</v>
      </c>
      <c r="L103" s="10">
        <f t="shared" si="3"/>
        <v>120378</v>
      </c>
      <c r="M103" s="10">
        <v>0</v>
      </c>
      <c r="N103" s="10">
        <v>0</v>
      </c>
      <c r="O103" s="11">
        <v>726</v>
      </c>
      <c r="P103" s="11">
        <v>0</v>
      </c>
      <c r="Q103" s="11">
        <v>0</v>
      </c>
      <c r="R103" s="11">
        <v>4951</v>
      </c>
      <c r="S103" s="11">
        <v>226</v>
      </c>
      <c r="T103" s="11">
        <v>0</v>
      </c>
      <c r="U103" s="11">
        <v>0</v>
      </c>
      <c r="V103" s="11">
        <v>0</v>
      </c>
      <c r="W103" s="11">
        <v>2916</v>
      </c>
      <c r="X103" s="11">
        <v>0</v>
      </c>
      <c r="Y103" s="10">
        <v>0</v>
      </c>
      <c r="Z103" s="11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f t="shared" si="4"/>
        <v>8819</v>
      </c>
      <c r="AF103" s="10">
        <f t="shared" si="5"/>
        <v>111559</v>
      </c>
    </row>
    <row r="104" spans="1:32" ht="12.75">
      <c r="A104">
        <v>103</v>
      </c>
      <c r="B104" s="12" t="s">
        <v>237</v>
      </c>
      <c r="C104" s="12" t="s">
        <v>32</v>
      </c>
      <c r="D104" s="9" t="s">
        <v>238</v>
      </c>
      <c r="E104" s="10">
        <v>1585263</v>
      </c>
      <c r="F104" s="10">
        <v>314222</v>
      </c>
      <c r="G104" s="10">
        <v>85387</v>
      </c>
      <c r="H104" s="10">
        <v>3323</v>
      </c>
      <c r="I104" s="10">
        <v>0</v>
      </c>
      <c r="J104" s="10">
        <v>4275</v>
      </c>
      <c r="K104" s="10">
        <v>1542</v>
      </c>
      <c r="L104" s="10">
        <f t="shared" si="3"/>
        <v>1994012</v>
      </c>
      <c r="M104" s="10">
        <v>94775</v>
      </c>
      <c r="N104" s="10">
        <v>17563</v>
      </c>
      <c r="O104" s="11">
        <v>3173</v>
      </c>
      <c r="P104" s="11">
        <v>0</v>
      </c>
      <c r="Q104" s="11">
        <v>0</v>
      </c>
      <c r="R104" s="11">
        <v>0</v>
      </c>
      <c r="S104" s="11">
        <v>377</v>
      </c>
      <c r="T104" s="11">
        <v>0</v>
      </c>
      <c r="U104" s="11">
        <v>0</v>
      </c>
      <c r="V104" s="11">
        <v>0</v>
      </c>
      <c r="W104" s="11">
        <v>0</v>
      </c>
      <c r="X104" s="11">
        <v>19416</v>
      </c>
      <c r="Y104" s="10">
        <v>0</v>
      </c>
      <c r="Z104" s="11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f t="shared" si="4"/>
        <v>135304</v>
      </c>
      <c r="AF104" s="10">
        <f t="shared" si="5"/>
        <v>1858708</v>
      </c>
    </row>
    <row r="105" spans="1:32" ht="12.75">
      <c r="A105">
        <v>104</v>
      </c>
      <c r="B105" s="12" t="s">
        <v>239</v>
      </c>
      <c r="C105" s="12" t="s">
        <v>32</v>
      </c>
      <c r="D105" s="9" t="s">
        <v>240</v>
      </c>
      <c r="E105" s="10">
        <v>0</v>
      </c>
      <c r="F105" s="10">
        <v>173</v>
      </c>
      <c r="G105" s="10">
        <v>0</v>
      </c>
      <c r="H105" s="10">
        <v>0</v>
      </c>
      <c r="I105" s="10">
        <v>0</v>
      </c>
      <c r="J105" s="10">
        <v>178</v>
      </c>
      <c r="K105" s="10">
        <v>0</v>
      </c>
      <c r="L105" s="10">
        <f t="shared" si="3"/>
        <v>351</v>
      </c>
      <c r="M105" s="10">
        <v>0</v>
      </c>
      <c r="N105" s="10">
        <v>0</v>
      </c>
      <c r="O105" s="11">
        <v>36</v>
      </c>
      <c r="P105" s="11">
        <v>0</v>
      </c>
      <c r="Q105" s="11">
        <v>0</v>
      </c>
      <c r="R105" s="11">
        <v>0</v>
      </c>
      <c r="S105" s="11">
        <v>71</v>
      </c>
      <c r="T105" s="11">
        <v>0</v>
      </c>
      <c r="U105" s="11">
        <v>0</v>
      </c>
      <c r="V105" s="11">
        <v>0</v>
      </c>
      <c r="W105" s="11">
        <v>0</v>
      </c>
      <c r="X105" s="11">
        <v>2891</v>
      </c>
      <c r="Y105" s="10">
        <v>0</v>
      </c>
      <c r="Z105" s="11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f t="shared" si="4"/>
        <v>2998</v>
      </c>
      <c r="AF105" s="10">
        <f t="shared" si="5"/>
        <v>-2647</v>
      </c>
    </row>
    <row r="106" spans="1:32" ht="12.75">
      <c r="A106">
        <v>105</v>
      </c>
      <c r="B106" s="12" t="s">
        <v>241</v>
      </c>
      <c r="C106" s="12" t="s">
        <v>32</v>
      </c>
      <c r="D106" s="9" t="s">
        <v>242</v>
      </c>
      <c r="E106" s="10">
        <v>441462</v>
      </c>
      <c r="F106" s="10">
        <v>53119</v>
      </c>
      <c r="G106" s="10">
        <v>19290</v>
      </c>
      <c r="H106" s="10">
        <v>0</v>
      </c>
      <c r="I106" s="10">
        <v>0</v>
      </c>
      <c r="J106" s="10">
        <v>10391</v>
      </c>
      <c r="K106" s="10">
        <v>305</v>
      </c>
      <c r="L106" s="10">
        <f t="shared" si="3"/>
        <v>524567</v>
      </c>
      <c r="M106" s="10">
        <v>18209</v>
      </c>
      <c r="N106" s="10">
        <v>0</v>
      </c>
      <c r="O106" s="11">
        <v>591</v>
      </c>
      <c r="P106" s="11">
        <v>0</v>
      </c>
      <c r="Q106" s="11">
        <v>0</v>
      </c>
      <c r="R106" s="11">
        <v>3352</v>
      </c>
      <c r="S106" s="11">
        <v>215</v>
      </c>
      <c r="T106" s="11">
        <v>0</v>
      </c>
      <c r="U106" s="11">
        <v>0</v>
      </c>
      <c r="V106" s="11">
        <v>0</v>
      </c>
      <c r="W106" s="11">
        <v>4117</v>
      </c>
      <c r="X106" s="11">
        <v>435</v>
      </c>
      <c r="Y106" s="10">
        <v>0</v>
      </c>
      <c r="Z106" s="11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f t="shared" si="4"/>
        <v>26919</v>
      </c>
      <c r="AF106" s="10">
        <f t="shared" si="5"/>
        <v>497648</v>
      </c>
    </row>
    <row r="107" spans="1:32" ht="12.75">
      <c r="A107">
        <v>106</v>
      </c>
      <c r="B107" s="12" t="s">
        <v>243</v>
      </c>
      <c r="C107" s="12" t="s">
        <v>32</v>
      </c>
      <c r="D107" s="9" t="s">
        <v>244</v>
      </c>
      <c r="E107" s="10">
        <v>0</v>
      </c>
      <c r="F107" s="10">
        <v>18036</v>
      </c>
      <c r="G107" s="10">
        <v>0</v>
      </c>
      <c r="H107" s="10">
        <v>0</v>
      </c>
      <c r="I107" s="10">
        <v>0</v>
      </c>
      <c r="J107" s="10">
        <v>3015</v>
      </c>
      <c r="K107" s="10">
        <v>209</v>
      </c>
      <c r="L107" s="10">
        <f t="shared" si="3"/>
        <v>21260</v>
      </c>
      <c r="M107" s="10">
        <v>0</v>
      </c>
      <c r="N107" s="10">
        <v>0</v>
      </c>
      <c r="O107" s="11">
        <v>83</v>
      </c>
      <c r="P107" s="11">
        <v>0</v>
      </c>
      <c r="Q107" s="11">
        <v>0</v>
      </c>
      <c r="R107" s="11">
        <v>0</v>
      </c>
      <c r="S107" s="11">
        <v>33</v>
      </c>
      <c r="T107" s="11">
        <v>0</v>
      </c>
      <c r="U107" s="11">
        <v>0</v>
      </c>
      <c r="V107" s="11">
        <v>0</v>
      </c>
      <c r="W107" s="11">
        <v>0</v>
      </c>
      <c r="X107" s="11">
        <v>512</v>
      </c>
      <c r="Y107" s="10">
        <v>0</v>
      </c>
      <c r="Z107" s="11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f t="shared" si="4"/>
        <v>628</v>
      </c>
      <c r="AF107" s="10">
        <f t="shared" si="5"/>
        <v>20632</v>
      </c>
    </row>
    <row r="108" spans="1:32" ht="12.75">
      <c r="A108">
        <v>107</v>
      </c>
      <c r="B108" s="12" t="s">
        <v>245</v>
      </c>
      <c r="C108" s="12" t="s">
        <v>32</v>
      </c>
      <c r="D108" s="9" t="s">
        <v>246</v>
      </c>
      <c r="E108" s="10">
        <v>422614</v>
      </c>
      <c r="F108" s="10">
        <v>296153</v>
      </c>
      <c r="G108" s="10">
        <v>16981</v>
      </c>
      <c r="H108" s="10">
        <v>0</v>
      </c>
      <c r="I108" s="10">
        <v>0</v>
      </c>
      <c r="J108" s="10">
        <v>1595</v>
      </c>
      <c r="K108" s="10">
        <v>2552</v>
      </c>
      <c r="L108" s="10">
        <f t="shared" si="3"/>
        <v>739895</v>
      </c>
      <c r="M108" s="10">
        <v>138194</v>
      </c>
      <c r="N108" s="10">
        <v>0</v>
      </c>
      <c r="O108" s="11">
        <v>5805</v>
      </c>
      <c r="P108" s="11">
        <v>0</v>
      </c>
      <c r="Q108" s="11">
        <v>0</v>
      </c>
      <c r="R108" s="11">
        <v>0</v>
      </c>
      <c r="S108" s="11">
        <v>877</v>
      </c>
      <c r="T108" s="11">
        <v>1359</v>
      </c>
      <c r="U108" s="11">
        <v>0</v>
      </c>
      <c r="V108" s="11">
        <v>0</v>
      </c>
      <c r="W108" s="11">
        <v>0</v>
      </c>
      <c r="X108" s="11">
        <v>27284</v>
      </c>
      <c r="Y108" s="10">
        <v>0</v>
      </c>
      <c r="Z108" s="11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f t="shared" si="4"/>
        <v>173519</v>
      </c>
      <c r="AF108" s="10">
        <f t="shared" si="5"/>
        <v>566376</v>
      </c>
    </row>
    <row r="109" spans="1:32" ht="12.75">
      <c r="A109">
        <v>108</v>
      </c>
      <c r="B109" s="12" t="s">
        <v>247</v>
      </c>
      <c r="C109" s="12" t="s">
        <v>32</v>
      </c>
      <c r="D109" s="9" t="s">
        <v>248</v>
      </c>
      <c r="E109" s="10">
        <v>8009</v>
      </c>
      <c r="F109" s="10">
        <v>5932</v>
      </c>
      <c r="G109" s="10">
        <v>0</v>
      </c>
      <c r="H109" s="10">
        <v>0</v>
      </c>
      <c r="I109" s="10">
        <v>0</v>
      </c>
      <c r="J109" s="10">
        <v>2237</v>
      </c>
      <c r="K109" s="10">
        <v>138</v>
      </c>
      <c r="L109" s="10">
        <f t="shared" si="3"/>
        <v>16316</v>
      </c>
      <c r="M109" s="10">
        <v>0</v>
      </c>
      <c r="N109" s="10">
        <v>0</v>
      </c>
      <c r="O109" s="11">
        <v>100</v>
      </c>
      <c r="P109" s="11">
        <v>0</v>
      </c>
      <c r="Q109" s="11">
        <v>0</v>
      </c>
      <c r="R109" s="11">
        <v>0</v>
      </c>
      <c r="S109" s="11">
        <v>27</v>
      </c>
      <c r="T109" s="11">
        <v>0</v>
      </c>
      <c r="U109" s="11">
        <v>0</v>
      </c>
      <c r="V109" s="11">
        <v>0</v>
      </c>
      <c r="W109" s="11">
        <v>0</v>
      </c>
      <c r="X109" s="11">
        <v>864</v>
      </c>
      <c r="Y109" s="10">
        <v>0</v>
      </c>
      <c r="Z109" s="11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f t="shared" si="4"/>
        <v>991</v>
      </c>
      <c r="AF109" s="10">
        <f t="shared" si="5"/>
        <v>15325</v>
      </c>
    </row>
    <row r="110" spans="1:32" ht="12.75">
      <c r="A110">
        <v>109</v>
      </c>
      <c r="B110" s="12" t="s">
        <v>249</v>
      </c>
      <c r="C110" s="12" t="s">
        <v>32</v>
      </c>
      <c r="D110" s="9" t="s">
        <v>250</v>
      </c>
      <c r="E110" s="10">
        <v>1368</v>
      </c>
      <c r="F110" s="10">
        <v>155</v>
      </c>
      <c r="G110" s="10">
        <v>0</v>
      </c>
      <c r="H110" s="10">
        <v>0</v>
      </c>
      <c r="I110" s="10">
        <v>0</v>
      </c>
      <c r="J110" s="10">
        <v>1945</v>
      </c>
      <c r="K110" s="10">
        <v>0</v>
      </c>
      <c r="L110" s="10">
        <f t="shared" si="3"/>
        <v>3468</v>
      </c>
      <c r="M110" s="10">
        <v>0</v>
      </c>
      <c r="N110" s="10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25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0">
        <v>0</v>
      </c>
      <c r="Z110" s="11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f t="shared" si="4"/>
        <v>25</v>
      </c>
      <c r="AF110" s="10">
        <f t="shared" si="5"/>
        <v>3443</v>
      </c>
    </row>
    <row r="111" spans="1:32" ht="12.75">
      <c r="A111">
        <v>110</v>
      </c>
      <c r="B111" s="12" t="s">
        <v>251</v>
      </c>
      <c r="C111" s="12" t="s">
        <v>32</v>
      </c>
      <c r="D111" s="9" t="s">
        <v>252</v>
      </c>
      <c r="E111" s="10">
        <v>880960</v>
      </c>
      <c r="F111" s="10">
        <v>115941</v>
      </c>
      <c r="G111" s="10">
        <v>20611</v>
      </c>
      <c r="H111" s="10">
        <v>5933</v>
      </c>
      <c r="I111" s="10">
        <v>0</v>
      </c>
      <c r="J111" s="10">
        <v>404</v>
      </c>
      <c r="K111" s="10">
        <v>1381</v>
      </c>
      <c r="L111" s="10">
        <f t="shared" si="3"/>
        <v>1025230</v>
      </c>
      <c r="M111" s="10">
        <v>15350</v>
      </c>
      <c r="N111" s="10">
        <v>76418</v>
      </c>
      <c r="O111" s="11">
        <v>1471</v>
      </c>
      <c r="P111" s="11">
        <v>0</v>
      </c>
      <c r="Q111" s="11">
        <v>0</v>
      </c>
      <c r="R111" s="11">
        <v>0</v>
      </c>
      <c r="S111" s="11">
        <v>439</v>
      </c>
      <c r="T111" s="11">
        <v>0</v>
      </c>
      <c r="U111" s="11">
        <v>0</v>
      </c>
      <c r="V111" s="11">
        <v>0</v>
      </c>
      <c r="W111" s="11">
        <v>9470</v>
      </c>
      <c r="X111" s="11">
        <v>338</v>
      </c>
      <c r="Y111" s="10">
        <v>0</v>
      </c>
      <c r="Z111" s="11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f t="shared" si="4"/>
        <v>103486</v>
      </c>
      <c r="AF111" s="10">
        <f t="shared" si="5"/>
        <v>921744</v>
      </c>
    </row>
    <row r="112" spans="1:32" ht="12.75">
      <c r="A112">
        <v>111</v>
      </c>
      <c r="B112" s="12" t="s">
        <v>253</v>
      </c>
      <c r="C112" s="12" t="s">
        <v>32</v>
      </c>
      <c r="D112" s="9" t="s">
        <v>254</v>
      </c>
      <c r="E112" s="10">
        <v>378126</v>
      </c>
      <c r="F112" s="10">
        <v>65472</v>
      </c>
      <c r="G112" s="10">
        <v>68027</v>
      </c>
      <c r="H112" s="10">
        <v>7704</v>
      </c>
      <c r="I112" s="10">
        <v>0</v>
      </c>
      <c r="J112" s="10">
        <v>4307</v>
      </c>
      <c r="K112" s="10">
        <v>508</v>
      </c>
      <c r="L112" s="10">
        <f t="shared" si="3"/>
        <v>524144</v>
      </c>
      <c r="M112" s="10">
        <v>30500</v>
      </c>
      <c r="N112" s="10">
        <v>30053</v>
      </c>
      <c r="O112" s="11">
        <v>530</v>
      </c>
      <c r="P112" s="11">
        <v>0</v>
      </c>
      <c r="Q112" s="11">
        <v>38435</v>
      </c>
      <c r="R112" s="11">
        <v>0</v>
      </c>
      <c r="S112" s="11">
        <v>136</v>
      </c>
      <c r="T112" s="11">
        <v>0</v>
      </c>
      <c r="U112" s="11">
        <v>0</v>
      </c>
      <c r="V112" s="11">
        <v>0</v>
      </c>
      <c r="W112" s="11">
        <v>0</v>
      </c>
      <c r="X112" s="11">
        <v>4565</v>
      </c>
      <c r="Y112" s="10">
        <v>0</v>
      </c>
      <c r="Z112" s="11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f t="shared" si="4"/>
        <v>104219</v>
      </c>
      <c r="AF112" s="10">
        <f t="shared" si="5"/>
        <v>419925</v>
      </c>
    </row>
    <row r="113" spans="1:32" ht="12.75">
      <c r="A113">
        <v>112</v>
      </c>
      <c r="B113" s="12" t="s">
        <v>255</v>
      </c>
      <c r="C113" s="12" t="s">
        <v>32</v>
      </c>
      <c r="D113" s="9" t="s">
        <v>256</v>
      </c>
      <c r="E113" s="10">
        <v>0</v>
      </c>
      <c r="F113" s="10">
        <v>11889</v>
      </c>
      <c r="G113" s="10">
        <v>0</v>
      </c>
      <c r="H113" s="10">
        <v>0</v>
      </c>
      <c r="I113" s="10">
        <v>0</v>
      </c>
      <c r="J113" s="10">
        <v>5282</v>
      </c>
      <c r="K113" s="10">
        <v>418</v>
      </c>
      <c r="L113" s="10">
        <f t="shared" si="3"/>
        <v>17589</v>
      </c>
      <c r="M113" s="10">
        <v>0</v>
      </c>
      <c r="N113" s="10">
        <v>0</v>
      </c>
      <c r="O113" s="11">
        <v>121</v>
      </c>
      <c r="P113" s="11">
        <v>0</v>
      </c>
      <c r="Q113" s="11">
        <v>0</v>
      </c>
      <c r="R113" s="11">
        <v>0</v>
      </c>
      <c r="S113" s="11">
        <v>40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0">
        <v>0</v>
      </c>
      <c r="Z113" s="11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f t="shared" si="4"/>
        <v>161</v>
      </c>
      <c r="AF113" s="10">
        <f t="shared" si="5"/>
        <v>17428</v>
      </c>
    </row>
    <row r="114" spans="1:32" ht="12.75">
      <c r="A114">
        <v>113</v>
      </c>
      <c r="B114" s="12" t="s">
        <v>257</v>
      </c>
      <c r="C114" s="12" t="s">
        <v>32</v>
      </c>
      <c r="D114" s="9" t="s">
        <v>258</v>
      </c>
      <c r="E114" s="10">
        <v>0</v>
      </c>
      <c r="F114" s="10">
        <v>56275</v>
      </c>
      <c r="G114" s="10">
        <v>0</v>
      </c>
      <c r="H114" s="10">
        <v>0</v>
      </c>
      <c r="I114" s="10">
        <v>0</v>
      </c>
      <c r="J114" s="10">
        <v>15710</v>
      </c>
      <c r="K114" s="10">
        <v>1273</v>
      </c>
      <c r="L114" s="10">
        <f t="shared" si="3"/>
        <v>73258</v>
      </c>
      <c r="M114" s="10">
        <v>0</v>
      </c>
      <c r="N114" s="10">
        <v>0</v>
      </c>
      <c r="O114" s="11">
        <v>415</v>
      </c>
      <c r="P114" s="11">
        <v>0</v>
      </c>
      <c r="Q114" s="11">
        <v>0</v>
      </c>
      <c r="R114" s="11">
        <v>0</v>
      </c>
      <c r="S114" s="11">
        <v>215</v>
      </c>
      <c r="T114" s="11">
        <v>0</v>
      </c>
      <c r="U114" s="11">
        <v>0</v>
      </c>
      <c r="V114" s="11">
        <v>0</v>
      </c>
      <c r="W114" s="11">
        <v>0</v>
      </c>
      <c r="X114" s="11">
        <v>5186</v>
      </c>
      <c r="Y114" s="10">
        <v>0</v>
      </c>
      <c r="Z114" s="11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f t="shared" si="4"/>
        <v>5816</v>
      </c>
      <c r="AF114" s="10">
        <f t="shared" si="5"/>
        <v>67442</v>
      </c>
    </row>
    <row r="115" spans="1:32" ht="12.75">
      <c r="A115">
        <v>114</v>
      </c>
      <c r="B115" s="12" t="s">
        <v>259</v>
      </c>
      <c r="C115" s="12" t="s">
        <v>32</v>
      </c>
      <c r="D115" s="9" t="s">
        <v>260</v>
      </c>
      <c r="E115" s="10">
        <v>73606</v>
      </c>
      <c r="F115" s="10">
        <v>235417</v>
      </c>
      <c r="G115" s="10">
        <v>47183</v>
      </c>
      <c r="H115" s="10">
        <v>12874</v>
      </c>
      <c r="I115" s="10">
        <v>0</v>
      </c>
      <c r="J115" s="10">
        <v>2453</v>
      </c>
      <c r="K115" s="10">
        <v>1656</v>
      </c>
      <c r="L115" s="10">
        <f t="shared" si="3"/>
        <v>373189</v>
      </c>
      <c r="M115" s="10">
        <v>180700</v>
      </c>
      <c r="N115" s="10">
        <v>175011</v>
      </c>
      <c r="O115" s="11">
        <v>3340</v>
      </c>
      <c r="P115" s="11">
        <v>0</v>
      </c>
      <c r="Q115" s="11">
        <v>0</v>
      </c>
      <c r="R115" s="11">
        <v>0</v>
      </c>
      <c r="S115" s="11">
        <v>355</v>
      </c>
      <c r="T115" s="11">
        <v>0</v>
      </c>
      <c r="U115" s="11">
        <v>0</v>
      </c>
      <c r="V115" s="11">
        <v>0</v>
      </c>
      <c r="W115" s="11">
        <v>0</v>
      </c>
      <c r="X115" s="11">
        <v>13783</v>
      </c>
      <c r="Y115" s="10">
        <v>0</v>
      </c>
      <c r="Z115" s="11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f t="shared" si="4"/>
        <v>373189</v>
      </c>
      <c r="AF115" s="10">
        <f t="shared" si="5"/>
        <v>0</v>
      </c>
    </row>
    <row r="116" spans="1:32" ht="12.75">
      <c r="A116">
        <v>115</v>
      </c>
      <c r="B116" s="12" t="s">
        <v>261</v>
      </c>
      <c r="C116" s="12" t="s">
        <v>32</v>
      </c>
      <c r="D116" s="9" t="s">
        <v>262</v>
      </c>
      <c r="E116" s="10">
        <v>0</v>
      </c>
      <c r="F116" s="10">
        <v>57440</v>
      </c>
      <c r="G116" s="10">
        <v>0</v>
      </c>
      <c r="H116" s="10">
        <v>0</v>
      </c>
      <c r="I116" s="10">
        <v>0</v>
      </c>
      <c r="J116" s="10">
        <v>5425</v>
      </c>
      <c r="K116" s="10">
        <v>1058</v>
      </c>
      <c r="L116" s="10">
        <f t="shared" si="3"/>
        <v>63923</v>
      </c>
      <c r="M116" s="10">
        <v>0</v>
      </c>
      <c r="N116" s="10">
        <v>0</v>
      </c>
      <c r="O116" s="11">
        <v>473</v>
      </c>
      <c r="P116" s="11">
        <v>0</v>
      </c>
      <c r="Q116" s="11">
        <v>0</v>
      </c>
      <c r="R116" s="11">
        <v>0</v>
      </c>
      <c r="S116" s="11">
        <v>284</v>
      </c>
      <c r="T116" s="11">
        <v>0</v>
      </c>
      <c r="U116" s="11">
        <v>0</v>
      </c>
      <c r="V116" s="11">
        <v>0</v>
      </c>
      <c r="W116" s="11">
        <v>0</v>
      </c>
      <c r="X116" s="11">
        <v>8158</v>
      </c>
      <c r="Y116" s="10">
        <v>0</v>
      </c>
      <c r="Z116" s="11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f t="shared" si="4"/>
        <v>8915</v>
      </c>
      <c r="AF116" s="10">
        <f t="shared" si="5"/>
        <v>55008</v>
      </c>
    </row>
    <row r="117" spans="1:32" ht="12.75">
      <c r="A117">
        <v>116</v>
      </c>
      <c r="B117" s="12" t="s">
        <v>263</v>
      </c>
      <c r="C117" s="12" t="s">
        <v>32</v>
      </c>
      <c r="D117" s="9" t="s">
        <v>264</v>
      </c>
      <c r="E117" s="10">
        <v>3509</v>
      </c>
      <c r="F117" s="10">
        <v>53976</v>
      </c>
      <c r="G117" s="10">
        <v>0</v>
      </c>
      <c r="H117" s="10">
        <v>0</v>
      </c>
      <c r="I117" s="10">
        <v>0</v>
      </c>
      <c r="J117" s="10">
        <v>8121</v>
      </c>
      <c r="K117" s="10">
        <v>401</v>
      </c>
      <c r="L117" s="10">
        <f t="shared" si="3"/>
        <v>66007</v>
      </c>
      <c r="M117" s="10">
        <v>0</v>
      </c>
      <c r="N117" s="10">
        <v>0</v>
      </c>
      <c r="O117" s="11">
        <v>400</v>
      </c>
      <c r="P117" s="11">
        <v>0</v>
      </c>
      <c r="Q117" s="11">
        <v>0</v>
      </c>
      <c r="R117" s="11">
        <v>2329</v>
      </c>
      <c r="S117" s="11">
        <v>164</v>
      </c>
      <c r="T117" s="11">
        <v>0</v>
      </c>
      <c r="U117" s="11">
        <v>0</v>
      </c>
      <c r="V117" s="11">
        <v>0</v>
      </c>
      <c r="W117" s="11">
        <v>3479</v>
      </c>
      <c r="X117" s="11">
        <v>214</v>
      </c>
      <c r="Y117" s="10">
        <v>0</v>
      </c>
      <c r="Z117" s="11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f t="shared" si="4"/>
        <v>6586</v>
      </c>
      <c r="AF117" s="10">
        <f t="shared" si="5"/>
        <v>59421</v>
      </c>
    </row>
    <row r="118" spans="1:32" ht="12.75">
      <c r="A118">
        <v>117</v>
      </c>
      <c r="B118" s="12" t="s">
        <v>265</v>
      </c>
      <c r="C118" s="12" t="s">
        <v>32</v>
      </c>
      <c r="D118" s="9" t="s">
        <v>266</v>
      </c>
      <c r="E118" s="10">
        <v>78188</v>
      </c>
      <c r="F118" s="10">
        <v>33654</v>
      </c>
      <c r="G118" s="10">
        <v>52390</v>
      </c>
      <c r="H118" s="10">
        <v>23066</v>
      </c>
      <c r="I118" s="10">
        <v>0</v>
      </c>
      <c r="J118" s="10">
        <v>17024</v>
      </c>
      <c r="K118" s="10">
        <v>66</v>
      </c>
      <c r="L118" s="10">
        <f t="shared" si="3"/>
        <v>204388</v>
      </c>
      <c r="M118" s="10">
        <v>37110</v>
      </c>
      <c r="N118" s="10">
        <v>77529</v>
      </c>
      <c r="O118" s="11">
        <v>243</v>
      </c>
      <c r="P118" s="11">
        <v>0</v>
      </c>
      <c r="Q118" s="11">
        <v>0</v>
      </c>
      <c r="R118" s="11">
        <v>0</v>
      </c>
      <c r="S118" s="11">
        <v>155</v>
      </c>
      <c r="T118" s="11">
        <v>0</v>
      </c>
      <c r="U118" s="11">
        <v>0</v>
      </c>
      <c r="V118" s="11">
        <v>0</v>
      </c>
      <c r="W118" s="11">
        <v>0</v>
      </c>
      <c r="X118" s="11">
        <v>16929</v>
      </c>
      <c r="Y118" s="10">
        <v>0</v>
      </c>
      <c r="Z118" s="11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f t="shared" si="4"/>
        <v>131966</v>
      </c>
      <c r="AF118" s="10">
        <f t="shared" si="5"/>
        <v>72422</v>
      </c>
    </row>
    <row r="119" spans="1:32" ht="12.75">
      <c r="A119">
        <v>118</v>
      </c>
      <c r="B119" s="12" t="s">
        <v>267</v>
      </c>
      <c r="C119" s="12" t="s">
        <v>32</v>
      </c>
      <c r="D119" s="9" t="s">
        <v>268</v>
      </c>
      <c r="E119" s="10">
        <v>224984</v>
      </c>
      <c r="F119" s="10">
        <v>67312</v>
      </c>
      <c r="G119" s="10">
        <v>0</v>
      </c>
      <c r="H119" s="10">
        <v>1738</v>
      </c>
      <c r="I119" s="10">
        <v>0</v>
      </c>
      <c r="J119" s="10">
        <v>4359</v>
      </c>
      <c r="K119" s="10">
        <v>1047</v>
      </c>
      <c r="L119" s="10">
        <f t="shared" si="3"/>
        <v>299440</v>
      </c>
      <c r="M119" s="10">
        <v>416</v>
      </c>
      <c r="N119" s="10">
        <v>1729</v>
      </c>
      <c r="O119" s="11">
        <v>850</v>
      </c>
      <c r="P119" s="11">
        <v>0</v>
      </c>
      <c r="Q119" s="11">
        <v>0</v>
      </c>
      <c r="R119" s="11">
        <v>2523</v>
      </c>
      <c r="S119" s="11">
        <v>172</v>
      </c>
      <c r="T119" s="11">
        <v>0</v>
      </c>
      <c r="U119" s="11">
        <v>216</v>
      </c>
      <c r="V119" s="11">
        <v>0</v>
      </c>
      <c r="W119" s="11">
        <v>4101</v>
      </c>
      <c r="X119" s="11">
        <v>0</v>
      </c>
      <c r="Y119" s="10">
        <v>0</v>
      </c>
      <c r="Z119" s="11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f t="shared" si="4"/>
        <v>10007</v>
      </c>
      <c r="AF119" s="10">
        <f t="shared" si="5"/>
        <v>289433</v>
      </c>
    </row>
    <row r="120" spans="1:32" ht="12.75">
      <c r="A120">
        <v>119</v>
      </c>
      <c r="B120" s="12" t="s">
        <v>269</v>
      </c>
      <c r="C120" s="12" t="s">
        <v>32</v>
      </c>
      <c r="D120" s="9" t="s">
        <v>270</v>
      </c>
      <c r="E120" s="10">
        <v>1404</v>
      </c>
      <c r="F120" s="10">
        <v>49819</v>
      </c>
      <c r="G120" s="10">
        <v>0</v>
      </c>
      <c r="H120" s="10">
        <v>0</v>
      </c>
      <c r="I120" s="10">
        <v>0</v>
      </c>
      <c r="J120" s="10">
        <v>10554</v>
      </c>
      <c r="K120" s="10">
        <v>819</v>
      </c>
      <c r="L120" s="10">
        <f t="shared" si="3"/>
        <v>62596</v>
      </c>
      <c r="M120" s="10">
        <v>0</v>
      </c>
      <c r="N120" s="10">
        <v>0</v>
      </c>
      <c r="O120" s="11">
        <v>341</v>
      </c>
      <c r="P120" s="11">
        <v>0</v>
      </c>
      <c r="Q120" s="11">
        <v>0</v>
      </c>
      <c r="R120" s="11">
        <v>3788</v>
      </c>
      <c r="S120" s="11">
        <v>225</v>
      </c>
      <c r="T120" s="11">
        <v>376</v>
      </c>
      <c r="U120" s="11">
        <v>0</v>
      </c>
      <c r="V120" s="11">
        <v>0</v>
      </c>
      <c r="W120" s="11">
        <v>14315</v>
      </c>
      <c r="X120" s="11">
        <v>0</v>
      </c>
      <c r="Y120" s="10">
        <v>0</v>
      </c>
      <c r="Z120" s="11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f t="shared" si="4"/>
        <v>19045</v>
      </c>
      <c r="AF120" s="10">
        <f t="shared" si="5"/>
        <v>43551</v>
      </c>
    </row>
    <row r="121" spans="1:32" ht="12.75">
      <c r="A121">
        <v>120</v>
      </c>
      <c r="B121" s="12" t="s">
        <v>271</v>
      </c>
      <c r="C121" s="12" t="s">
        <v>32</v>
      </c>
      <c r="D121" s="9" t="s">
        <v>272</v>
      </c>
      <c r="E121" s="10">
        <v>0</v>
      </c>
      <c r="F121" s="10">
        <v>51016</v>
      </c>
      <c r="G121" s="10">
        <v>0</v>
      </c>
      <c r="H121" s="10">
        <v>0</v>
      </c>
      <c r="I121" s="10">
        <v>0</v>
      </c>
      <c r="J121" s="10">
        <v>0</v>
      </c>
      <c r="K121" s="10">
        <v>449</v>
      </c>
      <c r="L121" s="10">
        <f t="shared" si="3"/>
        <v>51465</v>
      </c>
      <c r="M121" s="10">
        <v>0</v>
      </c>
      <c r="N121" s="10">
        <v>0</v>
      </c>
      <c r="O121" s="11">
        <v>395</v>
      </c>
      <c r="P121" s="11">
        <v>0</v>
      </c>
      <c r="Q121" s="11">
        <v>0</v>
      </c>
      <c r="R121" s="11">
        <v>0</v>
      </c>
      <c r="S121" s="11">
        <v>117</v>
      </c>
      <c r="T121" s="11">
        <v>0</v>
      </c>
      <c r="U121" s="11">
        <v>0</v>
      </c>
      <c r="V121" s="11">
        <v>0</v>
      </c>
      <c r="W121" s="11">
        <v>0</v>
      </c>
      <c r="X121" s="11">
        <v>510</v>
      </c>
      <c r="Y121" s="10">
        <v>0</v>
      </c>
      <c r="Z121" s="11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f t="shared" si="4"/>
        <v>1022</v>
      </c>
      <c r="AF121" s="10">
        <f t="shared" si="5"/>
        <v>50443</v>
      </c>
    </row>
    <row r="122" spans="1:32" ht="12.75">
      <c r="A122">
        <v>121</v>
      </c>
      <c r="B122" s="12" t="s">
        <v>273</v>
      </c>
      <c r="C122" s="12" t="s">
        <v>32</v>
      </c>
      <c r="D122" s="9" t="s">
        <v>274</v>
      </c>
      <c r="E122" s="10">
        <v>16593</v>
      </c>
      <c r="F122" s="10">
        <v>4187</v>
      </c>
      <c r="G122" s="10">
        <v>3035</v>
      </c>
      <c r="H122" s="10">
        <v>0</v>
      </c>
      <c r="I122" s="10">
        <v>0</v>
      </c>
      <c r="J122" s="10">
        <v>3528</v>
      </c>
      <c r="K122" s="10">
        <v>54</v>
      </c>
      <c r="L122" s="10">
        <f t="shared" si="3"/>
        <v>27397</v>
      </c>
      <c r="M122" s="10">
        <v>3333</v>
      </c>
      <c r="N122" s="10">
        <v>0</v>
      </c>
      <c r="O122" s="11">
        <v>3</v>
      </c>
      <c r="P122" s="11">
        <v>0</v>
      </c>
      <c r="Q122" s="11">
        <v>0</v>
      </c>
      <c r="R122" s="11">
        <v>0</v>
      </c>
      <c r="S122" s="11">
        <v>38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0">
        <v>0</v>
      </c>
      <c r="Z122" s="11">
        <v>0</v>
      </c>
      <c r="AA122" s="10">
        <v>487</v>
      </c>
      <c r="AB122" s="10">
        <v>0</v>
      </c>
      <c r="AC122" s="10">
        <v>0</v>
      </c>
      <c r="AD122" s="10">
        <v>0</v>
      </c>
      <c r="AE122" s="10">
        <f t="shared" si="4"/>
        <v>3861</v>
      </c>
      <c r="AF122" s="10">
        <f t="shared" si="5"/>
        <v>23536</v>
      </c>
    </row>
    <row r="123" spans="1:32" ht="12.75">
      <c r="A123">
        <v>122</v>
      </c>
      <c r="B123" s="12" t="s">
        <v>275</v>
      </c>
      <c r="C123" s="12" t="s">
        <v>32</v>
      </c>
      <c r="D123" s="9" t="s">
        <v>276</v>
      </c>
      <c r="E123" s="10">
        <v>549231</v>
      </c>
      <c r="F123" s="10">
        <v>157080</v>
      </c>
      <c r="G123" s="10">
        <v>0</v>
      </c>
      <c r="H123" s="10">
        <v>6026</v>
      </c>
      <c r="I123" s="10">
        <v>0</v>
      </c>
      <c r="J123" s="10">
        <v>578</v>
      </c>
      <c r="K123" s="10">
        <v>1174</v>
      </c>
      <c r="L123" s="10">
        <f t="shared" si="3"/>
        <v>714089</v>
      </c>
      <c r="M123" s="10">
        <v>659</v>
      </c>
      <c r="N123" s="10">
        <v>50176</v>
      </c>
      <c r="O123" s="11">
        <v>801</v>
      </c>
      <c r="P123" s="11">
        <v>0</v>
      </c>
      <c r="Q123" s="11">
        <v>0</v>
      </c>
      <c r="R123" s="11">
        <v>4029</v>
      </c>
      <c r="S123" s="11">
        <v>401</v>
      </c>
      <c r="T123" s="11">
        <v>659</v>
      </c>
      <c r="U123" s="11">
        <v>0</v>
      </c>
      <c r="V123" s="11">
        <v>0</v>
      </c>
      <c r="W123" s="11">
        <v>3845</v>
      </c>
      <c r="X123" s="11">
        <v>3844</v>
      </c>
      <c r="Y123" s="10">
        <v>0</v>
      </c>
      <c r="Z123" s="11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f t="shared" si="4"/>
        <v>64414</v>
      </c>
      <c r="AF123" s="10">
        <f t="shared" si="5"/>
        <v>649675</v>
      </c>
    </row>
    <row r="124" spans="1:32" ht="12.75">
      <c r="A124">
        <v>123</v>
      </c>
      <c r="B124" s="12" t="s">
        <v>277</v>
      </c>
      <c r="C124" s="12" t="s">
        <v>32</v>
      </c>
      <c r="D124" s="9" t="s">
        <v>278</v>
      </c>
      <c r="E124" s="10">
        <v>4372</v>
      </c>
      <c r="F124" s="10">
        <v>94957</v>
      </c>
      <c r="G124" s="10">
        <v>0</v>
      </c>
      <c r="H124" s="10">
        <v>0</v>
      </c>
      <c r="I124" s="10">
        <v>0</v>
      </c>
      <c r="J124" s="10">
        <v>2335</v>
      </c>
      <c r="K124" s="10">
        <v>1291</v>
      </c>
      <c r="L124" s="10">
        <f t="shared" si="3"/>
        <v>102955</v>
      </c>
      <c r="M124" s="10">
        <v>0</v>
      </c>
      <c r="N124" s="10">
        <v>0</v>
      </c>
      <c r="O124" s="11">
        <v>1105</v>
      </c>
      <c r="P124" s="11">
        <v>0</v>
      </c>
      <c r="Q124" s="11">
        <v>0</v>
      </c>
      <c r="R124" s="11">
        <v>2777</v>
      </c>
      <c r="S124" s="11">
        <v>242</v>
      </c>
      <c r="T124" s="11">
        <v>0</v>
      </c>
      <c r="U124" s="11">
        <v>294</v>
      </c>
      <c r="V124" s="11">
        <v>0</v>
      </c>
      <c r="W124" s="11">
        <v>5594</v>
      </c>
      <c r="X124" s="11">
        <v>0</v>
      </c>
      <c r="Y124" s="10">
        <v>0</v>
      </c>
      <c r="Z124" s="11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f t="shared" si="4"/>
        <v>10012</v>
      </c>
      <c r="AF124" s="10">
        <f t="shared" si="5"/>
        <v>92943</v>
      </c>
    </row>
    <row r="125" spans="1:32" ht="12.75">
      <c r="A125">
        <v>124</v>
      </c>
      <c r="B125" s="12" t="s">
        <v>279</v>
      </c>
      <c r="C125" s="12" t="s">
        <v>32</v>
      </c>
      <c r="D125" s="9" t="s">
        <v>280</v>
      </c>
      <c r="E125" s="10">
        <v>658</v>
      </c>
      <c r="F125" s="10">
        <v>34521</v>
      </c>
      <c r="G125" s="10">
        <v>0</v>
      </c>
      <c r="H125" s="10">
        <v>0</v>
      </c>
      <c r="I125" s="10">
        <v>0</v>
      </c>
      <c r="J125" s="10">
        <v>4401</v>
      </c>
      <c r="K125" s="10">
        <v>547</v>
      </c>
      <c r="L125" s="10">
        <f t="shared" si="3"/>
        <v>40127</v>
      </c>
      <c r="M125" s="10">
        <v>0</v>
      </c>
      <c r="N125" s="10">
        <v>0</v>
      </c>
      <c r="O125" s="11">
        <v>295</v>
      </c>
      <c r="P125" s="11">
        <v>0</v>
      </c>
      <c r="Q125" s="11">
        <v>0</v>
      </c>
      <c r="R125" s="11">
        <v>0</v>
      </c>
      <c r="S125" s="11">
        <v>61</v>
      </c>
      <c r="T125" s="11">
        <v>0</v>
      </c>
      <c r="U125" s="11">
        <v>0</v>
      </c>
      <c r="V125" s="11">
        <v>0</v>
      </c>
      <c r="W125" s="11">
        <v>0</v>
      </c>
      <c r="X125" s="11">
        <v>1035</v>
      </c>
      <c r="Y125" s="10">
        <v>0</v>
      </c>
      <c r="Z125" s="11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f t="shared" si="4"/>
        <v>1391</v>
      </c>
      <c r="AF125" s="10">
        <f t="shared" si="5"/>
        <v>38736</v>
      </c>
    </row>
    <row r="126" spans="1:32" ht="12.75">
      <c r="A126">
        <v>125</v>
      </c>
      <c r="B126" s="12" t="s">
        <v>281</v>
      </c>
      <c r="C126" s="12" t="s">
        <v>32</v>
      </c>
      <c r="D126" s="9" t="s">
        <v>282</v>
      </c>
      <c r="E126" s="10">
        <v>151392</v>
      </c>
      <c r="F126" s="10">
        <v>109814</v>
      </c>
      <c r="G126" s="10">
        <v>29617</v>
      </c>
      <c r="H126" s="10">
        <v>9976</v>
      </c>
      <c r="I126" s="10">
        <v>0</v>
      </c>
      <c r="J126" s="10">
        <v>286</v>
      </c>
      <c r="K126" s="10">
        <v>126</v>
      </c>
      <c r="L126" s="10">
        <f t="shared" si="3"/>
        <v>301211</v>
      </c>
      <c r="M126" s="10">
        <v>3489</v>
      </c>
      <c r="N126" s="10">
        <v>48903</v>
      </c>
      <c r="O126" s="11">
        <v>75</v>
      </c>
      <c r="P126" s="11">
        <v>0</v>
      </c>
      <c r="Q126" s="11">
        <v>32940</v>
      </c>
      <c r="R126" s="11">
        <v>0</v>
      </c>
      <c r="S126" s="11">
        <v>184</v>
      </c>
      <c r="T126" s="11">
        <v>0</v>
      </c>
      <c r="U126" s="11">
        <v>0</v>
      </c>
      <c r="V126" s="11">
        <v>0</v>
      </c>
      <c r="W126" s="11">
        <v>2681</v>
      </c>
      <c r="X126" s="11">
        <v>868</v>
      </c>
      <c r="Y126" s="10">
        <v>0</v>
      </c>
      <c r="Z126" s="11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f t="shared" si="4"/>
        <v>89140</v>
      </c>
      <c r="AF126" s="10">
        <f t="shared" si="5"/>
        <v>212071</v>
      </c>
    </row>
    <row r="127" spans="1:32" ht="12.75">
      <c r="A127">
        <v>126</v>
      </c>
      <c r="B127" s="12" t="s">
        <v>283</v>
      </c>
      <c r="C127" s="12" t="s">
        <v>32</v>
      </c>
      <c r="D127" s="9" t="s">
        <v>284</v>
      </c>
      <c r="E127" s="10">
        <v>0</v>
      </c>
      <c r="F127" s="10">
        <v>31941</v>
      </c>
      <c r="G127" s="10">
        <v>0</v>
      </c>
      <c r="H127" s="10">
        <v>0</v>
      </c>
      <c r="I127" s="10">
        <v>0</v>
      </c>
      <c r="J127" s="10">
        <v>6290</v>
      </c>
      <c r="K127" s="10">
        <v>3432</v>
      </c>
      <c r="L127" s="10">
        <f t="shared" si="3"/>
        <v>41663</v>
      </c>
      <c r="M127" s="10">
        <v>0</v>
      </c>
      <c r="N127" s="10">
        <v>0</v>
      </c>
      <c r="O127" s="11">
        <v>928</v>
      </c>
      <c r="P127" s="11">
        <v>0</v>
      </c>
      <c r="Q127" s="11">
        <v>0</v>
      </c>
      <c r="R127" s="11">
        <v>10121</v>
      </c>
      <c r="S127" s="11">
        <v>603</v>
      </c>
      <c r="T127" s="11">
        <v>0</v>
      </c>
      <c r="U127" s="11">
        <v>0</v>
      </c>
      <c r="V127" s="11">
        <v>0</v>
      </c>
      <c r="W127" s="11">
        <v>0</v>
      </c>
      <c r="X127" s="11">
        <v>7760</v>
      </c>
      <c r="Y127" s="10">
        <v>0</v>
      </c>
      <c r="Z127" s="11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f t="shared" si="4"/>
        <v>19412</v>
      </c>
      <c r="AF127" s="10">
        <f t="shared" si="5"/>
        <v>22251</v>
      </c>
    </row>
    <row r="128" spans="1:32" ht="12.75">
      <c r="A128">
        <v>127</v>
      </c>
      <c r="B128" s="12" t="s">
        <v>285</v>
      </c>
      <c r="C128" s="12" t="s">
        <v>32</v>
      </c>
      <c r="D128" s="9" t="s">
        <v>286</v>
      </c>
      <c r="E128" s="10">
        <v>65518</v>
      </c>
      <c r="F128" s="10">
        <v>23137</v>
      </c>
      <c r="G128" s="10">
        <v>61579</v>
      </c>
      <c r="H128" s="10">
        <v>1361</v>
      </c>
      <c r="I128" s="10">
        <v>0</v>
      </c>
      <c r="J128" s="10">
        <v>127</v>
      </c>
      <c r="K128" s="10">
        <v>891</v>
      </c>
      <c r="L128" s="10">
        <f t="shared" si="3"/>
        <v>152613</v>
      </c>
      <c r="M128" s="10">
        <v>18239</v>
      </c>
      <c r="N128" s="10">
        <v>17426</v>
      </c>
      <c r="O128" s="11">
        <v>181</v>
      </c>
      <c r="P128" s="11">
        <v>0</v>
      </c>
      <c r="Q128" s="11">
        <v>0</v>
      </c>
      <c r="R128" s="11">
        <v>0</v>
      </c>
      <c r="S128" s="11">
        <v>90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0">
        <v>0</v>
      </c>
      <c r="Z128" s="11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f t="shared" si="4"/>
        <v>35936</v>
      </c>
      <c r="AF128" s="10">
        <f t="shared" si="5"/>
        <v>116677</v>
      </c>
    </row>
    <row r="129" spans="1:32" ht="12.75">
      <c r="A129">
        <v>128</v>
      </c>
      <c r="B129" s="12" t="s">
        <v>287</v>
      </c>
      <c r="C129" s="12" t="s">
        <v>32</v>
      </c>
      <c r="D129" s="9" t="s">
        <v>288</v>
      </c>
      <c r="E129" s="10">
        <v>848480</v>
      </c>
      <c r="F129" s="10">
        <v>728790</v>
      </c>
      <c r="G129" s="10">
        <v>40271</v>
      </c>
      <c r="H129" s="10">
        <v>52723</v>
      </c>
      <c r="I129" s="10">
        <v>0</v>
      </c>
      <c r="J129" s="10">
        <v>75</v>
      </c>
      <c r="K129" s="10">
        <v>4542</v>
      </c>
      <c r="L129" s="10">
        <f t="shared" si="3"/>
        <v>1674881</v>
      </c>
      <c r="M129" s="10">
        <v>87456</v>
      </c>
      <c r="N129" s="10">
        <v>430497</v>
      </c>
      <c r="O129" s="11">
        <v>7481</v>
      </c>
      <c r="P129" s="11">
        <v>1315</v>
      </c>
      <c r="Q129" s="11">
        <v>0</v>
      </c>
      <c r="R129" s="11">
        <v>9517</v>
      </c>
      <c r="S129" s="11">
        <v>1292</v>
      </c>
      <c r="T129" s="11">
        <v>0</v>
      </c>
      <c r="U129" s="11">
        <v>0</v>
      </c>
      <c r="V129" s="11">
        <v>0</v>
      </c>
      <c r="W129" s="11">
        <v>0</v>
      </c>
      <c r="X129" s="11">
        <v>37277</v>
      </c>
      <c r="Y129" s="10">
        <v>0</v>
      </c>
      <c r="Z129" s="11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f t="shared" si="4"/>
        <v>574835</v>
      </c>
      <c r="AF129" s="10">
        <f t="shared" si="5"/>
        <v>1100046</v>
      </c>
    </row>
    <row r="130" spans="1:32" ht="12.75">
      <c r="A130">
        <v>129</v>
      </c>
      <c r="B130" s="12" t="s">
        <v>289</v>
      </c>
      <c r="C130" s="12" t="s">
        <v>32</v>
      </c>
      <c r="D130" s="9" t="s">
        <v>290</v>
      </c>
      <c r="E130" s="10">
        <v>2933</v>
      </c>
      <c r="F130" s="10">
        <v>3209</v>
      </c>
      <c r="G130" s="10">
        <v>0</v>
      </c>
      <c r="H130" s="10">
        <v>0</v>
      </c>
      <c r="I130" s="10">
        <v>0</v>
      </c>
      <c r="J130" s="10">
        <v>5357</v>
      </c>
      <c r="K130" s="10">
        <v>42</v>
      </c>
      <c r="L130" s="10">
        <f t="shared" ref="L130:L193" si="6">SUM(E130:K130)</f>
        <v>11541</v>
      </c>
      <c r="M130" s="10">
        <v>0</v>
      </c>
      <c r="N130" s="10">
        <v>0</v>
      </c>
      <c r="O130" s="11">
        <v>3</v>
      </c>
      <c r="P130" s="11">
        <v>0</v>
      </c>
      <c r="Q130" s="11">
        <v>0</v>
      </c>
      <c r="R130" s="11">
        <v>0</v>
      </c>
      <c r="S130" s="11">
        <v>8</v>
      </c>
      <c r="T130" s="11">
        <v>0</v>
      </c>
      <c r="U130" s="11">
        <v>0</v>
      </c>
      <c r="V130" s="11">
        <v>0</v>
      </c>
      <c r="W130" s="11">
        <v>0</v>
      </c>
      <c r="X130" s="11">
        <v>28</v>
      </c>
      <c r="Y130" s="10">
        <v>0</v>
      </c>
      <c r="Z130" s="11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f t="shared" ref="AE130:AE193" si="7">SUM(M130:AD130)</f>
        <v>39</v>
      </c>
      <c r="AF130" s="10">
        <f t="shared" ref="AF130:AF193" si="8">L130-AE130</f>
        <v>11502</v>
      </c>
    </row>
    <row r="131" spans="1:32" ht="12.75">
      <c r="A131">
        <v>130</v>
      </c>
      <c r="B131" s="12" t="s">
        <v>291</v>
      </c>
      <c r="C131" s="12" t="s">
        <v>32</v>
      </c>
      <c r="D131" s="9" t="s">
        <v>292</v>
      </c>
      <c r="E131" s="10">
        <v>0</v>
      </c>
      <c r="F131" s="10">
        <v>6204</v>
      </c>
      <c r="G131" s="10">
        <v>0</v>
      </c>
      <c r="H131" s="10">
        <v>0</v>
      </c>
      <c r="I131" s="10">
        <v>0</v>
      </c>
      <c r="J131" s="10">
        <v>399</v>
      </c>
      <c r="K131" s="10">
        <v>126</v>
      </c>
      <c r="L131" s="10">
        <f t="shared" si="6"/>
        <v>6729</v>
      </c>
      <c r="M131" s="10">
        <v>0</v>
      </c>
      <c r="N131" s="10">
        <v>0</v>
      </c>
      <c r="O131" s="11">
        <v>61</v>
      </c>
      <c r="P131" s="11">
        <v>0</v>
      </c>
      <c r="Q131" s="11">
        <v>0</v>
      </c>
      <c r="R131" s="11">
        <v>0</v>
      </c>
      <c r="S131" s="11">
        <v>17</v>
      </c>
      <c r="T131" s="11">
        <v>0</v>
      </c>
      <c r="U131" s="11">
        <v>0</v>
      </c>
      <c r="V131" s="11">
        <v>0</v>
      </c>
      <c r="W131" s="11">
        <v>0</v>
      </c>
      <c r="X131" s="11">
        <v>2</v>
      </c>
      <c r="Y131" s="10">
        <v>0</v>
      </c>
      <c r="Z131" s="11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f t="shared" si="7"/>
        <v>80</v>
      </c>
      <c r="AF131" s="10">
        <f t="shared" si="8"/>
        <v>6649</v>
      </c>
    </row>
    <row r="132" spans="1:32" ht="12.75">
      <c r="A132">
        <v>131</v>
      </c>
      <c r="B132" s="12" t="s">
        <v>293</v>
      </c>
      <c r="C132" s="12" t="s">
        <v>32</v>
      </c>
      <c r="D132" s="9" t="s">
        <v>294</v>
      </c>
      <c r="E132" s="10">
        <v>541589</v>
      </c>
      <c r="F132" s="10">
        <v>117027</v>
      </c>
      <c r="G132" s="10">
        <v>0</v>
      </c>
      <c r="H132" s="10">
        <v>852</v>
      </c>
      <c r="I132" s="10">
        <v>0</v>
      </c>
      <c r="J132" s="10">
        <v>317</v>
      </c>
      <c r="K132" s="10">
        <v>1183</v>
      </c>
      <c r="L132" s="10">
        <f t="shared" si="6"/>
        <v>660968</v>
      </c>
      <c r="M132" s="10">
        <v>-613</v>
      </c>
      <c r="N132" s="10">
        <v>8948</v>
      </c>
      <c r="O132" s="11">
        <v>920</v>
      </c>
      <c r="P132" s="11">
        <v>0</v>
      </c>
      <c r="Q132" s="11">
        <v>0</v>
      </c>
      <c r="R132" s="11">
        <v>8222</v>
      </c>
      <c r="S132" s="11">
        <v>826</v>
      </c>
      <c r="T132" s="11">
        <v>1048</v>
      </c>
      <c r="U132" s="11">
        <v>0</v>
      </c>
      <c r="V132" s="11">
        <v>0</v>
      </c>
      <c r="W132" s="11">
        <v>39937</v>
      </c>
      <c r="X132" s="11">
        <v>0</v>
      </c>
      <c r="Y132" s="10">
        <v>0</v>
      </c>
      <c r="Z132" s="11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f t="shared" si="7"/>
        <v>59288</v>
      </c>
      <c r="AF132" s="10">
        <f t="shared" si="8"/>
        <v>601680</v>
      </c>
    </row>
    <row r="133" spans="1:32" ht="12.75">
      <c r="A133">
        <v>132</v>
      </c>
      <c r="B133" s="12" t="s">
        <v>295</v>
      </c>
      <c r="C133" s="12" t="s">
        <v>32</v>
      </c>
      <c r="D133" s="9" t="s">
        <v>296</v>
      </c>
      <c r="E133" s="10">
        <v>0</v>
      </c>
      <c r="F133" s="10">
        <v>16510</v>
      </c>
      <c r="G133" s="10">
        <v>0</v>
      </c>
      <c r="H133" s="10">
        <v>0</v>
      </c>
      <c r="I133" s="10">
        <v>0</v>
      </c>
      <c r="J133" s="10">
        <v>2111</v>
      </c>
      <c r="K133" s="10">
        <v>126</v>
      </c>
      <c r="L133" s="10">
        <f t="shared" si="6"/>
        <v>18747</v>
      </c>
      <c r="M133" s="10">
        <v>0</v>
      </c>
      <c r="N133" s="10">
        <v>0</v>
      </c>
      <c r="O133" s="11">
        <v>163</v>
      </c>
      <c r="P133" s="11">
        <v>0</v>
      </c>
      <c r="Q133" s="11">
        <v>0</v>
      </c>
      <c r="R133" s="11">
        <v>883</v>
      </c>
      <c r="S133" s="11">
        <v>52</v>
      </c>
      <c r="T133" s="11">
        <v>0</v>
      </c>
      <c r="U133" s="11">
        <v>0</v>
      </c>
      <c r="V133" s="11">
        <v>0</v>
      </c>
      <c r="W133" s="11">
        <v>0</v>
      </c>
      <c r="X133" s="11">
        <v>553</v>
      </c>
      <c r="Y133" s="10">
        <v>0</v>
      </c>
      <c r="Z133" s="11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f t="shared" si="7"/>
        <v>1651</v>
      </c>
      <c r="AF133" s="10">
        <f t="shared" si="8"/>
        <v>17096</v>
      </c>
    </row>
    <row r="134" spans="1:32" ht="12.75">
      <c r="A134">
        <v>133</v>
      </c>
      <c r="B134" s="12" t="s">
        <v>297</v>
      </c>
      <c r="C134" s="12" t="s">
        <v>32</v>
      </c>
      <c r="D134" s="9" t="s">
        <v>298</v>
      </c>
      <c r="E134" s="10">
        <v>442494</v>
      </c>
      <c r="F134" s="10">
        <v>109412</v>
      </c>
      <c r="G134" s="10">
        <v>25083</v>
      </c>
      <c r="H134" s="10">
        <v>2254</v>
      </c>
      <c r="I134" s="10">
        <v>0</v>
      </c>
      <c r="J134" s="10">
        <v>0</v>
      </c>
      <c r="K134" s="10">
        <v>956</v>
      </c>
      <c r="L134" s="10">
        <f t="shared" si="6"/>
        <v>580199</v>
      </c>
      <c r="M134" s="10">
        <v>10534</v>
      </c>
      <c r="N134" s="10">
        <v>30467</v>
      </c>
      <c r="O134" s="11">
        <v>1105</v>
      </c>
      <c r="P134" s="11">
        <v>0</v>
      </c>
      <c r="Q134" s="11">
        <v>0</v>
      </c>
      <c r="R134" s="11">
        <v>2268</v>
      </c>
      <c r="S134" s="11">
        <v>239</v>
      </c>
      <c r="T134" s="11">
        <v>507</v>
      </c>
      <c r="U134" s="11">
        <v>0</v>
      </c>
      <c r="V134" s="11">
        <v>0</v>
      </c>
      <c r="W134" s="11">
        <v>19328</v>
      </c>
      <c r="X134" s="11">
        <v>0</v>
      </c>
      <c r="Y134" s="10">
        <v>0</v>
      </c>
      <c r="Z134" s="11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f t="shared" si="7"/>
        <v>64448</v>
      </c>
      <c r="AF134" s="10">
        <f t="shared" si="8"/>
        <v>515751</v>
      </c>
    </row>
    <row r="135" spans="1:32" ht="12.75">
      <c r="A135">
        <v>134</v>
      </c>
      <c r="B135" s="12" t="s">
        <v>299</v>
      </c>
      <c r="C135" s="12" t="s">
        <v>32</v>
      </c>
      <c r="D135" s="9" t="s">
        <v>300</v>
      </c>
      <c r="E135" s="10">
        <v>0</v>
      </c>
      <c r="F135" s="10">
        <v>141772</v>
      </c>
      <c r="G135" s="10">
        <v>0</v>
      </c>
      <c r="H135" s="10">
        <v>0</v>
      </c>
      <c r="I135" s="10">
        <v>0</v>
      </c>
      <c r="J135" s="10">
        <v>7574</v>
      </c>
      <c r="K135" s="10">
        <v>1136</v>
      </c>
      <c r="L135" s="10">
        <f t="shared" si="6"/>
        <v>150482</v>
      </c>
      <c r="M135" s="10">
        <v>0</v>
      </c>
      <c r="N135" s="10">
        <v>0</v>
      </c>
      <c r="O135" s="11">
        <v>1013</v>
      </c>
      <c r="P135" s="11">
        <v>0</v>
      </c>
      <c r="Q135" s="11">
        <v>0</v>
      </c>
      <c r="R135" s="11">
        <v>0</v>
      </c>
      <c r="S135" s="11">
        <v>404</v>
      </c>
      <c r="T135" s="11">
        <v>0</v>
      </c>
      <c r="U135" s="11">
        <v>0</v>
      </c>
      <c r="V135" s="11">
        <v>0</v>
      </c>
      <c r="W135" s="11">
        <v>7657</v>
      </c>
      <c r="X135" s="11">
        <v>1927</v>
      </c>
      <c r="Y135" s="10">
        <v>0</v>
      </c>
      <c r="Z135" s="11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f t="shared" si="7"/>
        <v>11001</v>
      </c>
      <c r="AF135" s="10">
        <f t="shared" si="8"/>
        <v>139481</v>
      </c>
    </row>
    <row r="136" spans="1:32" ht="12.75">
      <c r="A136">
        <v>135</v>
      </c>
      <c r="B136" s="12" t="s">
        <v>301</v>
      </c>
      <c r="C136" s="12" t="s">
        <v>32</v>
      </c>
      <c r="D136" s="9" t="s">
        <v>302</v>
      </c>
      <c r="E136" s="10">
        <v>75588</v>
      </c>
      <c r="F136" s="10">
        <v>14967</v>
      </c>
      <c r="G136" s="10">
        <v>22907</v>
      </c>
      <c r="H136" s="10">
        <v>0</v>
      </c>
      <c r="I136" s="10">
        <v>0</v>
      </c>
      <c r="J136" s="10">
        <v>425</v>
      </c>
      <c r="K136" s="10">
        <v>359</v>
      </c>
      <c r="L136" s="10">
        <f t="shared" si="6"/>
        <v>114246</v>
      </c>
      <c r="M136" s="10">
        <v>416</v>
      </c>
      <c r="N136" s="10">
        <v>0</v>
      </c>
      <c r="O136" s="11">
        <v>268</v>
      </c>
      <c r="P136" s="11">
        <v>0</v>
      </c>
      <c r="Q136" s="11">
        <v>0</v>
      </c>
      <c r="R136" s="11">
        <v>0</v>
      </c>
      <c r="S136" s="11">
        <v>61</v>
      </c>
      <c r="T136" s="11">
        <v>0</v>
      </c>
      <c r="U136" s="11">
        <v>0</v>
      </c>
      <c r="V136" s="11">
        <v>0</v>
      </c>
      <c r="W136" s="11">
        <v>0</v>
      </c>
      <c r="X136" s="11">
        <v>247</v>
      </c>
      <c r="Y136" s="10">
        <v>0</v>
      </c>
      <c r="Z136" s="11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f t="shared" si="7"/>
        <v>992</v>
      </c>
      <c r="AF136" s="10">
        <f t="shared" si="8"/>
        <v>113254</v>
      </c>
    </row>
    <row r="137" spans="1:32" ht="12.75">
      <c r="A137">
        <v>136</v>
      </c>
      <c r="B137" s="12" t="s">
        <v>303</v>
      </c>
      <c r="C137" s="12" t="s">
        <v>32</v>
      </c>
      <c r="D137" s="9" t="s">
        <v>304</v>
      </c>
      <c r="E137" s="10">
        <v>596268</v>
      </c>
      <c r="F137" s="10">
        <v>114831</v>
      </c>
      <c r="G137" s="10">
        <v>86458</v>
      </c>
      <c r="H137" s="10">
        <v>1124</v>
      </c>
      <c r="I137" s="10">
        <v>0</v>
      </c>
      <c r="J137" s="10">
        <v>153</v>
      </c>
      <c r="K137" s="10">
        <v>807</v>
      </c>
      <c r="L137" s="10">
        <f t="shared" si="6"/>
        <v>799641</v>
      </c>
      <c r="M137" s="10">
        <v>2942</v>
      </c>
      <c r="N137" s="10">
        <v>15373</v>
      </c>
      <c r="O137" s="11">
        <v>656</v>
      </c>
      <c r="P137" s="11">
        <v>0</v>
      </c>
      <c r="Q137" s="11">
        <v>0</v>
      </c>
      <c r="R137" s="11">
        <v>4336</v>
      </c>
      <c r="S137" s="11">
        <v>372</v>
      </c>
      <c r="T137" s="11">
        <v>652</v>
      </c>
      <c r="U137" s="11">
        <v>0</v>
      </c>
      <c r="V137" s="11">
        <v>0</v>
      </c>
      <c r="W137" s="11">
        <v>3878</v>
      </c>
      <c r="X137" s="11">
        <v>3737</v>
      </c>
      <c r="Y137" s="10">
        <v>0</v>
      </c>
      <c r="Z137" s="11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f t="shared" si="7"/>
        <v>31946</v>
      </c>
      <c r="AF137" s="10">
        <f t="shared" si="8"/>
        <v>767695</v>
      </c>
    </row>
    <row r="138" spans="1:32" ht="12.75">
      <c r="A138">
        <v>137</v>
      </c>
      <c r="B138" s="12" t="s">
        <v>305</v>
      </c>
      <c r="C138" s="12" t="s">
        <v>32</v>
      </c>
      <c r="D138" s="9" t="s">
        <v>306</v>
      </c>
      <c r="E138" s="10">
        <v>3497480</v>
      </c>
      <c r="F138" s="10">
        <v>753089</v>
      </c>
      <c r="G138" s="10">
        <v>35352</v>
      </c>
      <c r="H138" s="10">
        <v>146686</v>
      </c>
      <c r="I138" s="10">
        <v>0</v>
      </c>
      <c r="J138" s="10">
        <v>4183</v>
      </c>
      <c r="K138" s="10">
        <v>3024</v>
      </c>
      <c r="L138" s="10">
        <f t="shared" si="6"/>
        <v>4439814</v>
      </c>
      <c r="M138" s="10">
        <v>167117</v>
      </c>
      <c r="N138" s="10">
        <v>1382807</v>
      </c>
      <c r="O138" s="11">
        <v>6235</v>
      </c>
      <c r="P138" s="11">
        <v>0</v>
      </c>
      <c r="Q138" s="11">
        <v>271599</v>
      </c>
      <c r="R138" s="11">
        <v>0</v>
      </c>
      <c r="S138" s="11">
        <v>717</v>
      </c>
      <c r="T138" s="11">
        <v>0</v>
      </c>
      <c r="U138" s="11">
        <v>0</v>
      </c>
      <c r="V138" s="11">
        <v>0</v>
      </c>
      <c r="W138" s="11">
        <v>0</v>
      </c>
      <c r="X138" s="11">
        <v>50660</v>
      </c>
      <c r="Y138" s="10">
        <v>0</v>
      </c>
      <c r="Z138" s="11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f t="shared" si="7"/>
        <v>1879135</v>
      </c>
      <c r="AF138" s="10">
        <f t="shared" si="8"/>
        <v>2560679</v>
      </c>
    </row>
    <row r="139" spans="1:32" ht="12.75">
      <c r="A139">
        <v>138</v>
      </c>
      <c r="B139" s="12" t="s">
        <v>307</v>
      </c>
      <c r="C139" s="12" t="s">
        <v>32</v>
      </c>
      <c r="D139" s="9" t="s">
        <v>308</v>
      </c>
      <c r="E139" s="10">
        <v>492910</v>
      </c>
      <c r="F139" s="10">
        <v>48353</v>
      </c>
      <c r="G139" s="10">
        <v>55517</v>
      </c>
      <c r="H139" s="10">
        <v>123</v>
      </c>
      <c r="I139" s="10">
        <v>0</v>
      </c>
      <c r="J139" s="10">
        <v>3</v>
      </c>
      <c r="K139" s="10">
        <v>986</v>
      </c>
      <c r="L139" s="10">
        <f t="shared" si="6"/>
        <v>597892</v>
      </c>
      <c r="M139" s="10">
        <v>24181</v>
      </c>
      <c r="N139" s="10">
        <v>1776</v>
      </c>
      <c r="O139" s="11">
        <v>456</v>
      </c>
      <c r="P139" s="11">
        <v>0</v>
      </c>
      <c r="Q139" s="11">
        <v>0</v>
      </c>
      <c r="R139" s="11">
        <v>1245</v>
      </c>
      <c r="S139" s="11">
        <v>139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0">
        <v>0</v>
      </c>
      <c r="Z139" s="11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f t="shared" si="7"/>
        <v>27797</v>
      </c>
      <c r="AF139" s="10">
        <f t="shared" si="8"/>
        <v>570095</v>
      </c>
    </row>
    <row r="140" spans="1:32" ht="12.75">
      <c r="A140">
        <v>139</v>
      </c>
      <c r="B140" s="12" t="s">
        <v>309</v>
      </c>
      <c r="C140" s="12" t="s">
        <v>32</v>
      </c>
      <c r="D140" s="9" t="s">
        <v>310</v>
      </c>
      <c r="E140" s="10">
        <v>489490</v>
      </c>
      <c r="F140" s="10">
        <v>58250</v>
      </c>
      <c r="G140" s="10">
        <v>0</v>
      </c>
      <c r="H140" s="10">
        <v>10626</v>
      </c>
      <c r="I140" s="10">
        <v>0</v>
      </c>
      <c r="J140" s="10">
        <v>24749</v>
      </c>
      <c r="K140" s="10">
        <v>783</v>
      </c>
      <c r="L140" s="10">
        <f t="shared" si="6"/>
        <v>583898</v>
      </c>
      <c r="M140" s="10">
        <v>3743</v>
      </c>
      <c r="N140" s="10">
        <v>44268</v>
      </c>
      <c r="O140" s="11">
        <v>923</v>
      </c>
      <c r="P140" s="11">
        <v>0</v>
      </c>
      <c r="Q140" s="11">
        <v>0</v>
      </c>
      <c r="R140" s="11">
        <v>6150</v>
      </c>
      <c r="S140" s="11">
        <v>469</v>
      </c>
      <c r="T140" s="11">
        <v>720</v>
      </c>
      <c r="U140" s="11">
        <v>0</v>
      </c>
      <c r="V140" s="11">
        <v>0</v>
      </c>
      <c r="W140" s="11">
        <v>7531</v>
      </c>
      <c r="X140" s="11">
        <v>881</v>
      </c>
      <c r="Y140" s="10">
        <v>0</v>
      </c>
      <c r="Z140" s="11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f t="shared" si="7"/>
        <v>64685</v>
      </c>
      <c r="AF140" s="10">
        <f t="shared" si="8"/>
        <v>519213</v>
      </c>
    </row>
    <row r="141" spans="1:32" ht="12.75">
      <c r="A141">
        <v>140</v>
      </c>
      <c r="B141" s="12" t="s">
        <v>311</v>
      </c>
      <c r="C141" s="12" t="s">
        <v>32</v>
      </c>
      <c r="D141" s="9" t="s">
        <v>312</v>
      </c>
      <c r="E141" s="10">
        <v>0</v>
      </c>
      <c r="F141" s="10">
        <v>33403</v>
      </c>
      <c r="G141" s="10">
        <v>0</v>
      </c>
      <c r="H141" s="10">
        <v>0</v>
      </c>
      <c r="I141" s="10">
        <v>0</v>
      </c>
      <c r="J141" s="10">
        <v>4737</v>
      </c>
      <c r="K141" s="10">
        <v>508</v>
      </c>
      <c r="L141" s="10">
        <f t="shared" si="6"/>
        <v>38648</v>
      </c>
      <c r="M141" s="10">
        <v>0</v>
      </c>
      <c r="N141" s="10">
        <v>0</v>
      </c>
      <c r="O141" s="11">
        <v>295</v>
      </c>
      <c r="P141" s="11">
        <v>0</v>
      </c>
      <c r="Q141" s="11">
        <v>0</v>
      </c>
      <c r="R141" s="11">
        <v>0</v>
      </c>
      <c r="S141" s="11">
        <v>98</v>
      </c>
      <c r="T141" s="11">
        <v>0</v>
      </c>
      <c r="U141" s="11">
        <v>0</v>
      </c>
      <c r="V141" s="11">
        <v>0</v>
      </c>
      <c r="W141" s="11">
        <v>0</v>
      </c>
      <c r="X141" s="11">
        <v>974</v>
      </c>
      <c r="Y141" s="10">
        <v>0</v>
      </c>
      <c r="Z141" s="11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f t="shared" si="7"/>
        <v>1367</v>
      </c>
      <c r="AF141" s="10">
        <f t="shared" si="8"/>
        <v>37281</v>
      </c>
    </row>
    <row r="142" spans="1:32" ht="12.75">
      <c r="A142">
        <v>141</v>
      </c>
      <c r="B142" s="12" t="s">
        <v>313</v>
      </c>
      <c r="C142" s="12" t="s">
        <v>32</v>
      </c>
      <c r="D142" s="9" t="s">
        <v>314</v>
      </c>
      <c r="E142" s="10">
        <v>904971</v>
      </c>
      <c r="F142" s="10">
        <v>147866</v>
      </c>
      <c r="G142" s="10">
        <v>36450</v>
      </c>
      <c r="H142" s="10">
        <v>33506</v>
      </c>
      <c r="I142" s="10">
        <v>0</v>
      </c>
      <c r="J142" s="10">
        <v>3649</v>
      </c>
      <c r="K142" s="10">
        <v>2731</v>
      </c>
      <c r="L142" s="10">
        <f t="shared" si="6"/>
        <v>1129173</v>
      </c>
      <c r="M142" s="10">
        <v>5807</v>
      </c>
      <c r="N142" s="10">
        <v>153188</v>
      </c>
      <c r="O142" s="11">
        <v>2121</v>
      </c>
      <c r="P142" s="11">
        <v>0</v>
      </c>
      <c r="Q142" s="11">
        <v>92650</v>
      </c>
      <c r="R142" s="11">
        <v>3115</v>
      </c>
      <c r="S142" s="11">
        <v>463</v>
      </c>
      <c r="T142" s="11">
        <v>907</v>
      </c>
      <c r="U142" s="11">
        <v>0</v>
      </c>
      <c r="V142" s="11">
        <v>0</v>
      </c>
      <c r="W142" s="11">
        <v>0</v>
      </c>
      <c r="X142" s="11">
        <v>0</v>
      </c>
      <c r="Y142" s="10">
        <v>0</v>
      </c>
      <c r="Z142" s="11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f t="shared" si="7"/>
        <v>258251</v>
      </c>
      <c r="AF142" s="10">
        <f t="shared" si="8"/>
        <v>870922</v>
      </c>
    </row>
    <row r="143" spans="1:32" ht="12.75">
      <c r="A143">
        <v>142</v>
      </c>
      <c r="B143" s="12" t="s">
        <v>315</v>
      </c>
      <c r="C143" s="12" t="s">
        <v>32</v>
      </c>
      <c r="D143" s="9" t="s">
        <v>316</v>
      </c>
      <c r="E143" s="10">
        <v>309017</v>
      </c>
      <c r="F143" s="10">
        <v>157146</v>
      </c>
      <c r="G143" s="10">
        <v>0</v>
      </c>
      <c r="H143" s="10">
        <v>6175</v>
      </c>
      <c r="I143" s="10">
        <v>0</v>
      </c>
      <c r="J143" s="10">
        <v>1822</v>
      </c>
      <c r="K143" s="10">
        <v>3461</v>
      </c>
      <c r="L143" s="10">
        <f t="shared" si="6"/>
        <v>477621</v>
      </c>
      <c r="M143" s="10">
        <v>4266</v>
      </c>
      <c r="N143" s="10">
        <v>51142</v>
      </c>
      <c r="O143" s="11">
        <v>1823</v>
      </c>
      <c r="P143" s="11">
        <v>0</v>
      </c>
      <c r="Q143" s="11">
        <v>0</v>
      </c>
      <c r="R143" s="11">
        <v>2248</v>
      </c>
      <c r="S143" s="11">
        <v>310</v>
      </c>
      <c r="T143" s="11">
        <v>479</v>
      </c>
      <c r="U143" s="11">
        <v>0</v>
      </c>
      <c r="V143" s="11">
        <v>0</v>
      </c>
      <c r="W143" s="11">
        <v>18269</v>
      </c>
      <c r="X143" s="11">
        <v>0</v>
      </c>
      <c r="Y143" s="10">
        <v>0</v>
      </c>
      <c r="Z143" s="11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f t="shared" si="7"/>
        <v>78537</v>
      </c>
      <c r="AF143" s="10">
        <f t="shared" si="8"/>
        <v>399084</v>
      </c>
    </row>
    <row r="144" spans="1:32" ht="12.75">
      <c r="A144">
        <v>143</v>
      </c>
      <c r="B144" s="12" t="s">
        <v>317</v>
      </c>
      <c r="C144" s="12" t="s">
        <v>32</v>
      </c>
      <c r="D144" s="9" t="s">
        <v>318</v>
      </c>
      <c r="E144" s="10">
        <v>21474</v>
      </c>
      <c r="F144" s="10">
        <v>25556</v>
      </c>
      <c r="G144" s="10">
        <v>0</v>
      </c>
      <c r="H144" s="10">
        <v>0</v>
      </c>
      <c r="I144" s="10">
        <v>0</v>
      </c>
      <c r="J144" s="10">
        <v>3159</v>
      </c>
      <c r="K144" s="10">
        <v>251</v>
      </c>
      <c r="L144" s="10">
        <f t="shared" si="6"/>
        <v>50440</v>
      </c>
      <c r="M144" s="10">
        <v>0</v>
      </c>
      <c r="N144" s="10">
        <v>0</v>
      </c>
      <c r="O144" s="11">
        <v>281</v>
      </c>
      <c r="P144" s="11">
        <v>0</v>
      </c>
      <c r="Q144" s="11">
        <v>0</v>
      </c>
      <c r="R144" s="11">
        <v>0</v>
      </c>
      <c r="S144" s="11">
        <v>47</v>
      </c>
      <c r="T144" s="11">
        <v>0</v>
      </c>
      <c r="U144" s="11">
        <v>0</v>
      </c>
      <c r="V144" s="11">
        <v>0</v>
      </c>
      <c r="W144" s="11">
        <v>0</v>
      </c>
      <c r="X144" s="11">
        <v>833</v>
      </c>
      <c r="Y144" s="10">
        <v>0</v>
      </c>
      <c r="Z144" s="11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f t="shared" si="7"/>
        <v>1161</v>
      </c>
      <c r="AF144" s="10">
        <f t="shared" si="8"/>
        <v>49279</v>
      </c>
    </row>
    <row r="145" spans="1:32" ht="12.75">
      <c r="A145">
        <v>144</v>
      </c>
      <c r="B145" s="12" t="s">
        <v>319</v>
      </c>
      <c r="C145" s="12" t="s">
        <v>32</v>
      </c>
      <c r="D145" s="9" t="s">
        <v>320</v>
      </c>
      <c r="E145" s="10">
        <v>252748</v>
      </c>
      <c r="F145" s="10">
        <v>119030</v>
      </c>
      <c r="G145" s="10">
        <v>26860</v>
      </c>
      <c r="H145" s="10">
        <v>0</v>
      </c>
      <c r="I145" s="10">
        <v>0</v>
      </c>
      <c r="J145" s="10">
        <v>30798</v>
      </c>
      <c r="K145" s="10">
        <v>383</v>
      </c>
      <c r="L145" s="10">
        <f t="shared" si="6"/>
        <v>429819</v>
      </c>
      <c r="M145" s="10">
        <v>8452</v>
      </c>
      <c r="N145" s="10">
        <v>0</v>
      </c>
      <c r="O145" s="11">
        <v>713</v>
      </c>
      <c r="P145" s="11">
        <v>0</v>
      </c>
      <c r="Q145" s="11">
        <v>0</v>
      </c>
      <c r="R145" s="11">
        <v>8256</v>
      </c>
      <c r="S145" s="11">
        <v>397</v>
      </c>
      <c r="T145" s="11">
        <v>630</v>
      </c>
      <c r="U145" s="11">
        <v>0</v>
      </c>
      <c r="V145" s="11">
        <v>0</v>
      </c>
      <c r="W145" s="11">
        <v>4334</v>
      </c>
      <c r="X145" s="11">
        <v>3027</v>
      </c>
      <c r="Y145" s="10">
        <v>0</v>
      </c>
      <c r="Z145" s="11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f t="shared" si="7"/>
        <v>25809</v>
      </c>
      <c r="AF145" s="10">
        <f t="shared" si="8"/>
        <v>404010</v>
      </c>
    </row>
    <row r="146" spans="1:32" ht="12.75">
      <c r="A146">
        <v>145</v>
      </c>
      <c r="B146" s="12" t="s">
        <v>321</v>
      </c>
      <c r="C146" s="12" t="s">
        <v>32</v>
      </c>
      <c r="D146" s="9" t="s">
        <v>322</v>
      </c>
      <c r="E146" s="10">
        <v>349072</v>
      </c>
      <c r="F146" s="10">
        <v>71174</v>
      </c>
      <c r="G146" s="10">
        <v>0</v>
      </c>
      <c r="H146" s="10">
        <v>13572</v>
      </c>
      <c r="I146" s="10">
        <v>0</v>
      </c>
      <c r="J146" s="10">
        <v>2192</v>
      </c>
      <c r="K146" s="10">
        <v>1942</v>
      </c>
      <c r="L146" s="10">
        <f t="shared" si="6"/>
        <v>437952</v>
      </c>
      <c r="M146" s="10">
        <v>-798</v>
      </c>
      <c r="N146" s="10">
        <v>17488</v>
      </c>
      <c r="O146" s="11">
        <v>1421</v>
      </c>
      <c r="P146" s="11">
        <v>0</v>
      </c>
      <c r="Q146" s="11">
        <v>0</v>
      </c>
      <c r="R146" s="11">
        <v>3748</v>
      </c>
      <c r="S146" s="11">
        <v>329</v>
      </c>
      <c r="T146" s="11">
        <v>0</v>
      </c>
      <c r="U146" s="11">
        <v>364</v>
      </c>
      <c r="V146" s="11">
        <v>0</v>
      </c>
      <c r="W146" s="11">
        <v>26</v>
      </c>
      <c r="X146" s="11">
        <v>6888</v>
      </c>
      <c r="Y146" s="10">
        <v>0</v>
      </c>
      <c r="Z146" s="11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f t="shared" si="7"/>
        <v>29466</v>
      </c>
      <c r="AF146" s="10">
        <f t="shared" si="8"/>
        <v>408486</v>
      </c>
    </row>
    <row r="147" spans="1:32" ht="12.75">
      <c r="A147">
        <v>146</v>
      </c>
      <c r="B147" s="12" t="s">
        <v>323</v>
      </c>
      <c r="C147" s="12" t="s">
        <v>32</v>
      </c>
      <c r="D147" s="9" t="s">
        <v>324</v>
      </c>
      <c r="E147" s="10">
        <v>6162</v>
      </c>
      <c r="F147" s="10">
        <v>60672</v>
      </c>
      <c r="G147" s="10">
        <v>0</v>
      </c>
      <c r="H147" s="10">
        <v>0</v>
      </c>
      <c r="I147" s="10">
        <v>0</v>
      </c>
      <c r="J147" s="10">
        <v>811</v>
      </c>
      <c r="K147" s="10">
        <v>2720</v>
      </c>
      <c r="L147" s="10">
        <f t="shared" si="6"/>
        <v>70365</v>
      </c>
      <c r="M147" s="10">
        <v>0</v>
      </c>
      <c r="N147" s="10">
        <v>0</v>
      </c>
      <c r="O147" s="11">
        <v>935</v>
      </c>
      <c r="P147" s="11">
        <v>0</v>
      </c>
      <c r="Q147" s="11">
        <v>0</v>
      </c>
      <c r="R147" s="11">
        <v>4637</v>
      </c>
      <c r="S147" s="11">
        <v>276</v>
      </c>
      <c r="T147" s="11">
        <v>0</v>
      </c>
      <c r="U147" s="11">
        <v>0</v>
      </c>
      <c r="V147" s="11">
        <v>0</v>
      </c>
      <c r="W147" s="11">
        <v>2247</v>
      </c>
      <c r="X147" s="11">
        <v>3654</v>
      </c>
      <c r="Y147" s="10">
        <v>0</v>
      </c>
      <c r="Z147" s="11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f t="shared" si="7"/>
        <v>11749</v>
      </c>
      <c r="AF147" s="10">
        <f t="shared" si="8"/>
        <v>58616</v>
      </c>
    </row>
    <row r="148" spans="1:32" ht="12.75">
      <c r="A148">
        <v>147</v>
      </c>
      <c r="B148" s="12" t="s">
        <v>325</v>
      </c>
      <c r="C148" s="12" t="s">
        <v>32</v>
      </c>
      <c r="D148" s="9" t="s">
        <v>326</v>
      </c>
      <c r="E148" s="10">
        <v>299</v>
      </c>
      <c r="F148" s="10">
        <v>70881</v>
      </c>
      <c r="G148" s="10">
        <v>0</v>
      </c>
      <c r="H148" s="10">
        <v>0</v>
      </c>
      <c r="I148" s="10">
        <v>0</v>
      </c>
      <c r="J148" s="10">
        <v>10637</v>
      </c>
      <c r="K148" s="10">
        <v>1375</v>
      </c>
      <c r="L148" s="10">
        <f t="shared" si="6"/>
        <v>83192</v>
      </c>
      <c r="M148" s="10">
        <v>0</v>
      </c>
      <c r="N148" s="10">
        <v>0</v>
      </c>
      <c r="O148" s="11">
        <v>540</v>
      </c>
      <c r="P148" s="11">
        <v>0</v>
      </c>
      <c r="Q148" s="11">
        <v>0</v>
      </c>
      <c r="R148" s="11">
        <v>5427</v>
      </c>
      <c r="S148" s="11">
        <v>179</v>
      </c>
      <c r="T148" s="11">
        <v>0</v>
      </c>
      <c r="U148" s="11">
        <v>0</v>
      </c>
      <c r="V148" s="11">
        <v>0</v>
      </c>
      <c r="W148" s="11">
        <v>2388</v>
      </c>
      <c r="X148" s="11">
        <v>1935</v>
      </c>
      <c r="Y148" s="10">
        <v>0</v>
      </c>
      <c r="Z148" s="11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f t="shared" si="7"/>
        <v>10469</v>
      </c>
      <c r="AF148" s="10">
        <f t="shared" si="8"/>
        <v>72723</v>
      </c>
    </row>
    <row r="149" spans="1:32" ht="12.75">
      <c r="A149">
        <v>148</v>
      </c>
      <c r="B149" s="12" t="s">
        <v>327</v>
      </c>
      <c r="C149" s="12" t="s">
        <v>32</v>
      </c>
      <c r="D149" s="9" t="s">
        <v>328</v>
      </c>
      <c r="E149" s="10">
        <v>62277</v>
      </c>
      <c r="F149" s="10">
        <v>25578</v>
      </c>
      <c r="G149" s="10">
        <v>11651</v>
      </c>
      <c r="H149" s="10">
        <v>0</v>
      </c>
      <c r="I149" s="10">
        <v>0</v>
      </c>
      <c r="J149" s="10">
        <v>8042</v>
      </c>
      <c r="K149" s="10">
        <v>616</v>
      </c>
      <c r="L149" s="10">
        <f t="shared" si="6"/>
        <v>108164</v>
      </c>
      <c r="M149" s="10">
        <v>10773</v>
      </c>
      <c r="N149" s="10">
        <v>0</v>
      </c>
      <c r="O149" s="11">
        <v>210</v>
      </c>
      <c r="P149" s="11">
        <v>0</v>
      </c>
      <c r="Q149" s="11">
        <v>0</v>
      </c>
      <c r="R149" s="11">
        <v>0</v>
      </c>
      <c r="S149" s="11">
        <v>80</v>
      </c>
      <c r="T149" s="11">
        <v>0</v>
      </c>
      <c r="U149" s="11">
        <v>0</v>
      </c>
      <c r="V149" s="11">
        <v>0</v>
      </c>
      <c r="W149" s="11">
        <v>0</v>
      </c>
      <c r="X149" s="11">
        <v>2769</v>
      </c>
      <c r="Y149" s="10">
        <v>0</v>
      </c>
      <c r="Z149" s="11">
        <v>0</v>
      </c>
      <c r="AA149" s="10">
        <v>1060</v>
      </c>
      <c r="AB149" s="10">
        <v>0</v>
      </c>
      <c r="AC149" s="10">
        <v>0</v>
      </c>
      <c r="AD149" s="10">
        <v>0</v>
      </c>
      <c r="AE149" s="10">
        <f t="shared" si="7"/>
        <v>14892</v>
      </c>
      <c r="AF149" s="10">
        <f t="shared" si="8"/>
        <v>93272</v>
      </c>
    </row>
    <row r="150" spans="1:32" ht="12.75">
      <c r="A150">
        <v>149</v>
      </c>
      <c r="B150" s="12" t="s">
        <v>329</v>
      </c>
      <c r="C150" s="12" t="s">
        <v>32</v>
      </c>
      <c r="D150" s="9" t="s">
        <v>330</v>
      </c>
      <c r="E150" s="10">
        <v>7729590</v>
      </c>
      <c r="F150" s="10">
        <v>1455949</v>
      </c>
      <c r="G150" s="10">
        <v>0</v>
      </c>
      <c r="H150" s="10">
        <v>383229</v>
      </c>
      <c r="I150" s="10">
        <v>0</v>
      </c>
      <c r="J150" s="10">
        <v>453</v>
      </c>
      <c r="K150" s="10">
        <v>3030</v>
      </c>
      <c r="L150" s="10">
        <f t="shared" si="6"/>
        <v>9572251</v>
      </c>
      <c r="M150" s="10">
        <v>41657</v>
      </c>
      <c r="N150" s="10">
        <v>2493117</v>
      </c>
      <c r="O150" s="11">
        <v>30246</v>
      </c>
      <c r="P150" s="11">
        <v>0</v>
      </c>
      <c r="Q150" s="11">
        <v>0</v>
      </c>
      <c r="R150" s="11">
        <v>0</v>
      </c>
      <c r="S150" s="11">
        <v>1281</v>
      </c>
      <c r="T150" s="11">
        <v>0</v>
      </c>
      <c r="U150" s="11">
        <v>0</v>
      </c>
      <c r="V150" s="11">
        <v>0</v>
      </c>
      <c r="W150" s="11">
        <v>0</v>
      </c>
      <c r="X150" s="11">
        <v>60996</v>
      </c>
      <c r="Y150" s="10">
        <v>0</v>
      </c>
      <c r="Z150" s="11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f t="shared" si="7"/>
        <v>2627297</v>
      </c>
      <c r="AF150" s="10">
        <f t="shared" si="8"/>
        <v>6944954</v>
      </c>
    </row>
    <row r="151" spans="1:32" ht="12.75">
      <c r="A151">
        <v>150</v>
      </c>
      <c r="B151" s="12" t="s">
        <v>331</v>
      </c>
      <c r="C151" s="12" t="s">
        <v>32</v>
      </c>
      <c r="D151" s="9" t="s">
        <v>332</v>
      </c>
      <c r="E151" s="10">
        <v>165056</v>
      </c>
      <c r="F151" s="10">
        <v>46180</v>
      </c>
      <c r="G151" s="10">
        <v>64850</v>
      </c>
      <c r="H151" s="10">
        <v>226</v>
      </c>
      <c r="I151" s="10">
        <v>0</v>
      </c>
      <c r="J151" s="10">
        <v>5894</v>
      </c>
      <c r="K151" s="10">
        <v>2946</v>
      </c>
      <c r="L151" s="10">
        <f t="shared" si="6"/>
        <v>285152</v>
      </c>
      <c r="M151" s="10">
        <v>36307</v>
      </c>
      <c r="N151" s="10">
        <v>5104</v>
      </c>
      <c r="O151" s="11">
        <v>291</v>
      </c>
      <c r="P151" s="11">
        <v>0</v>
      </c>
      <c r="Q151" s="11">
        <v>0</v>
      </c>
      <c r="R151" s="11">
        <v>0</v>
      </c>
      <c r="S151" s="11">
        <v>160</v>
      </c>
      <c r="T151" s="11">
        <v>0</v>
      </c>
      <c r="U151" s="11">
        <v>0</v>
      </c>
      <c r="V151" s="11">
        <v>0</v>
      </c>
      <c r="W151" s="11">
        <v>0</v>
      </c>
      <c r="X151" s="11">
        <v>5290</v>
      </c>
      <c r="Y151" s="10">
        <v>0</v>
      </c>
      <c r="Z151" s="11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f t="shared" si="7"/>
        <v>47152</v>
      </c>
      <c r="AF151" s="10">
        <f t="shared" si="8"/>
        <v>238000</v>
      </c>
    </row>
    <row r="152" spans="1:32" ht="12.75">
      <c r="A152">
        <v>151</v>
      </c>
      <c r="B152" s="12" t="s">
        <v>333</v>
      </c>
      <c r="C152" s="12" t="s">
        <v>32</v>
      </c>
      <c r="D152" s="9" t="s">
        <v>334</v>
      </c>
      <c r="E152" s="10">
        <v>794513</v>
      </c>
      <c r="F152" s="10">
        <v>128750</v>
      </c>
      <c r="G152" s="10">
        <v>43102</v>
      </c>
      <c r="H152" s="10">
        <v>1367</v>
      </c>
      <c r="I152" s="10">
        <v>0</v>
      </c>
      <c r="J152" s="10">
        <v>1031</v>
      </c>
      <c r="K152" s="10">
        <v>795</v>
      </c>
      <c r="L152" s="10">
        <f t="shared" si="6"/>
        <v>969558</v>
      </c>
      <c r="M152" s="10">
        <v>14743</v>
      </c>
      <c r="N152" s="10">
        <v>15938</v>
      </c>
      <c r="O152" s="11">
        <v>906</v>
      </c>
      <c r="P152" s="11">
        <v>0</v>
      </c>
      <c r="Q152" s="11">
        <v>0</v>
      </c>
      <c r="R152" s="11">
        <v>0</v>
      </c>
      <c r="S152" s="11">
        <v>228</v>
      </c>
      <c r="T152" s="11">
        <v>0</v>
      </c>
      <c r="U152" s="11">
        <v>0</v>
      </c>
      <c r="V152" s="11">
        <v>0</v>
      </c>
      <c r="W152" s="11">
        <v>0</v>
      </c>
      <c r="X152" s="11">
        <v>10181</v>
      </c>
      <c r="Y152" s="10">
        <v>0</v>
      </c>
      <c r="Z152" s="11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f t="shared" si="7"/>
        <v>41996</v>
      </c>
      <c r="AF152" s="10">
        <f t="shared" si="8"/>
        <v>927562</v>
      </c>
    </row>
    <row r="153" spans="1:32" ht="12.75">
      <c r="A153">
        <v>152</v>
      </c>
      <c r="B153" s="12" t="s">
        <v>335</v>
      </c>
      <c r="C153" s="12" t="s">
        <v>32</v>
      </c>
      <c r="D153" s="9" t="s">
        <v>336</v>
      </c>
      <c r="E153" s="10">
        <v>98758</v>
      </c>
      <c r="F153" s="10">
        <v>39524</v>
      </c>
      <c r="G153" s="10">
        <v>114592</v>
      </c>
      <c r="H153" s="10">
        <v>3378</v>
      </c>
      <c r="I153" s="10">
        <v>0</v>
      </c>
      <c r="J153" s="10">
        <v>4010</v>
      </c>
      <c r="K153" s="10">
        <v>658</v>
      </c>
      <c r="L153" s="10">
        <f t="shared" si="6"/>
        <v>260920</v>
      </c>
      <c r="M153" s="10">
        <v>21162</v>
      </c>
      <c r="N153" s="10">
        <v>3361</v>
      </c>
      <c r="O153" s="11">
        <v>103</v>
      </c>
      <c r="P153" s="11">
        <v>0</v>
      </c>
      <c r="Q153" s="11">
        <v>0</v>
      </c>
      <c r="R153" s="11">
        <v>0</v>
      </c>
      <c r="S153" s="11">
        <v>173</v>
      </c>
      <c r="T153" s="11">
        <v>0</v>
      </c>
      <c r="U153" s="11">
        <v>0</v>
      </c>
      <c r="V153" s="11">
        <v>0</v>
      </c>
      <c r="W153" s="11">
        <v>0</v>
      </c>
      <c r="X153" s="11">
        <v>3990</v>
      </c>
      <c r="Y153" s="10">
        <v>0</v>
      </c>
      <c r="Z153" s="11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f t="shared" si="7"/>
        <v>28789</v>
      </c>
      <c r="AF153" s="10">
        <f t="shared" si="8"/>
        <v>232131</v>
      </c>
    </row>
    <row r="154" spans="1:32" ht="12.75">
      <c r="A154">
        <v>153</v>
      </c>
      <c r="B154" s="12" t="s">
        <v>337</v>
      </c>
      <c r="C154" s="12" t="s">
        <v>32</v>
      </c>
      <c r="D154" s="9" t="s">
        <v>338</v>
      </c>
      <c r="E154" s="10">
        <v>3615894</v>
      </c>
      <c r="F154" s="10">
        <v>424389</v>
      </c>
      <c r="G154" s="10">
        <v>114558</v>
      </c>
      <c r="H154" s="10">
        <v>22481</v>
      </c>
      <c r="I154" s="10">
        <v>0</v>
      </c>
      <c r="J154" s="10">
        <v>9620</v>
      </c>
      <c r="K154" s="10">
        <v>5275</v>
      </c>
      <c r="L154" s="10">
        <f t="shared" si="6"/>
        <v>4192217</v>
      </c>
      <c r="M154" s="10">
        <v>164864</v>
      </c>
      <c r="N154" s="10">
        <v>133963</v>
      </c>
      <c r="O154" s="11">
        <v>5086</v>
      </c>
      <c r="P154" s="11">
        <v>0</v>
      </c>
      <c r="Q154" s="11">
        <v>0</v>
      </c>
      <c r="R154" s="11">
        <v>6770</v>
      </c>
      <c r="S154" s="11">
        <v>842</v>
      </c>
      <c r="T154" s="11">
        <v>0</v>
      </c>
      <c r="U154" s="11">
        <v>0</v>
      </c>
      <c r="V154" s="11">
        <v>0</v>
      </c>
      <c r="W154" s="11">
        <v>0</v>
      </c>
      <c r="X154" s="11">
        <v>50232</v>
      </c>
      <c r="Y154" s="10">
        <v>0</v>
      </c>
      <c r="Z154" s="11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f t="shared" si="7"/>
        <v>361757</v>
      </c>
      <c r="AF154" s="10">
        <f t="shared" si="8"/>
        <v>3830460</v>
      </c>
    </row>
    <row r="155" spans="1:32" ht="12.75">
      <c r="A155">
        <v>154</v>
      </c>
      <c r="B155" s="12" t="s">
        <v>339</v>
      </c>
      <c r="C155" s="12" t="s">
        <v>32</v>
      </c>
      <c r="D155" s="9" t="s">
        <v>340</v>
      </c>
      <c r="E155" s="10">
        <v>23102</v>
      </c>
      <c r="F155" s="10">
        <v>13236</v>
      </c>
      <c r="G155" s="10">
        <v>16428</v>
      </c>
      <c r="H155" s="10">
        <v>128</v>
      </c>
      <c r="I155" s="10">
        <v>0</v>
      </c>
      <c r="J155" s="10">
        <v>735</v>
      </c>
      <c r="K155" s="10">
        <v>336</v>
      </c>
      <c r="L155" s="10">
        <f t="shared" si="6"/>
        <v>53965</v>
      </c>
      <c r="M155" s="10">
        <v>2922</v>
      </c>
      <c r="N155" s="10">
        <v>2796</v>
      </c>
      <c r="O155" s="11">
        <v>85</v>
      </c>
      <c r="P155" s="11">
        <v>0</v>
      </c>
      <c r="Q155" s="11">
        <v>0</v>
      </c>
      <c r="R155" s="11">
        <v>0</v>
      </c>
      <c r="S155" s="11">
        <v>48</v>
      </c>
      <c r="T155" s="11">
        <v>0</v>
      </c>
      <c r="U155" s="11">
        <v>0</v>
      </c>
      <c r="V155" s="11">
        <v>0</v>
      </c>
      <c r="W155" s="11">
        <v>0</v>
      </c>
      <c r="X155" s="11">
        <v>12</v>
      </c>
      <c r="Y155" s="10">
        <v>0</v>
      </c>
      <c r="Z155" s="11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f t="shared" si="7"/>
        <v>5863</v>
      </c>
      <c r="AF155" s="10">
        <f t="shared" si="8"/>
        <v>48102</v>
      </c>
    </row>
    <row r="156" spans="1:32" ht="12.75">
      <c r="A156">
        <v>155</v>
      </c>
      <c r="B156" s="12" t="s">
        <v>341</v>
      </c>
      <c r="C156" s="12" t="s">
        <v>32</v>
      </c>
      <c r="D156" s="9" t="s">
        <v>342</v>
      </c>
      <c r="E156" s="10">
        <v>798703</v>
      </c>
      <c r="F156" s="10">
        <v>113643</v>
      </c>
      <c r="G156" s="10">
        <v>0</v>
      </c>
      <c r="H156" s="10">
        <v>333</v>
      </c>
      <c r="I156" s="10">
        <v>0</v>
      </c>
      <c r="J156" s="10">
        <v>0</v>
      </c>
      <c r="K156" s="10">
        <v>855</v>
      </c>
      <c r="L156" s="10">
        <f t="shared" si="6"/>
        <v>913534</v>
      </c>
      <c r="M156" s="10">
        <v>7404</v>
      </c>
      <c r="N156" s="10">
        <v>4347</v>
      </c>
      <c r="O156" s="11">
        <v>3033</v>
      </c>
      <c r="P156" s="11">
        <v>0</v>
      </c>
      <c r="Q156" s="11">
        <v>0</v>
      </c>
      <c r="R156" s="11">
        <v>0</v>
      </c>
      <c r="S156" s="11">
        <v>1186</v>
      </c>
      <c r="T156" s="11">
        <v>1502</v>
      </c>
      <c r="U156" s="11">
        <v>0</v>
      </c>
      <c r="V156" s="11">
        <v>0</v>
      </c>
      <c r="W156" s="11">
        <v>57231</v>
      </c>
      <c r="X156" s="11">
        <v>0</v>
      </c>
      <c r="Y156" s="10">
        <v>0</v>
      </c>
      <c r="Z156" s="11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f t="shared" si="7"/>
        <v>74703</v>
      </c>
      <c r="AF156" s="10">
        <f t="shared" si="8"/>
        <v>838831</v>
      </c>
    </row>
    <row r="157" spans="1:32" ht="12.75">
      <c r="A157">
        <v>156</v>
      </c>
      <c r="B157" s="12" t="s">
        <v>343</v>
      </c>
      <c r="C157" s="12" t="s">
        <v>32</v>
      </c>
      <c r="D157" s="9" t="s">
        <v>344</v>
      </c>
      <c r="E157" s="10">
        <v>0</v>
      </c>
      <c r="F157" s="10">
        <v>6106</v>
      </c>
      <c r="G157" s="10">
        <v>0</v>
      </c>
      <c r="H157" s="10">
        <v>0</v>
      </c>
      <c r="I157" s="10">
        <v>0</v>
      </c>
      <c r="J157" s="10">
        <v>2203</v>
      </c>
      <c r="K157" s="10">
        <v>126</v>
      </c>
      <c r="L157" s="10">
        <f t="shared" si="6"/>
        <v>8435</v>
      </c>
      <c r="M157" s="10">
        <v>0</v>
      </c>
      <c r="N157" s="10">
        <v>0</v>
      </c>
      <c r="O157" s="11">
        <v>26</v>
      </c>
      <c r="P157" s="11">
        <v>0</v>
      </c>
      <c r="Q157" s="11">
        <v>0</v>
      </c>
      <c r="R157" s="11">
        <v>0</v>
      </c>
      <c r="S157" s="11">
        <v>18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0">
        <v>0</v>
      </c>
      <c r="Z157" s="11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f t="shared" si="7"/>
        <v>44</v>
      </c>
      <c r="AF157" s="10">
        <f t="shared" si="8"/>
        <v>8391</v>
      </c>
    </row>
    <row r="158" spans="1:32" ht="12.75">
      <c r="A158">
        <v>157</v>
      </c>
      <c r="B158" s="12" t="s">
        <v>345</v>
      </c>
      <c r="C158" s="12" t="s">
        <v>32</v>
      </c>
      <c r="D158" s="9" t="s">
        <v>346</v>
      </c>
      <c r="E158" s="10">
        <v>70133</v>
      </c>
      <c r="F158" s="10">
        <v>50482</v>
      </c>
      <c r="G158" s="10">
        <v>0</v>
      </c>
      <c r="H158" s="10">
        <v>0</v>
      </c>
      <c r="I158" s="10">
        <v>0</v>
      </c>
      <c r="J158" s="10">
        <v>26239</v>
      </c>
      <c r="K158" s="10">
        <v>125</v>
      </c>
      <c r="L158" s="10">
        <f t="shared" si="6"/>
        <v>146979</v>
      </c>
      <c r="M158" s="10">
        <v>-37</v>
      </c>
      <c r="N158" s="10">
        <v>0</v>
      </c>
      <c r="O158" s="11">
        <v>236</v>
      </c>
      <c r="P158" s="11">
        <v>0</v>
      </c>
      <c r="Q158" s="11">
        <v>0</v>
      </c>
      <c r="R158" s="11">
        <v>0</v>
      </c>
      <c r="S158" s="11">
        <v>254</v>
      </c>
      <c r="T158" s="11">
        <v>303</v>
      </c>
      <c r="U158" s="11">
        <v>0</v>
      </c>
      <c r="V158" s="11">
        <v>0</v>
      </c>
      <c r="W158" s="11">
        <v>11532</v>
      </c>
      <c r="X158" s="11">
        <v>0</v>
      </c>
      <c r="Y158" s="10">
        <v>0</v>
      </c>
      <c r="Z158" s="11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f t="shared" si="7"/>
        <v>12288</v>
      </c>
      <c r="AF158" s="10">
        <f t="shared" si="8"/>
        <v>134691</v>
      </c>
    </row>
    <row r="159" spans="1:32" ht="12.75">
      <c r="A159">
        <v>158</v>
      </c>
      <c r="B159" s="12" t="s">
        <v>347</v>
      </c>
      <c r="C159" s="12" t="s">
        <v>32</v>
      </c>
      <c r="D159" s="9" t="s">
        <v>348</v>
      </c>
      <c r="E159" s="10">
        <v>314205</v>
      </c>
      <c r="F159" s="10">
        <v>52710</v>
      </c>
      <c r="G159" s="10">
        <v>31475</v>
      </c>
      <c r="H159" s="10">
        <v>30063</v>
      </c>
      <c r="I159" s="10">
        <v>0</v>
      </c>
      <c r="J159" s="10">
        <v>367</v>
      </c>
      <c r="K159" s="10">
        <v>394</v>
      </c>
      <c r="L159" s="10">
        <f t="shared" si="6"/>
        <v>429214</v>
      </c>
      <c r="M159" s="10">
        <v>6295</v>
      </c>
      <c r="N159" s="10">
        <v>118155</v>
      </c>
      <c r="O159" s="11">
        <v>678</v>
      </c>
      <c r="P159" s="11">
        <v>0</v>
      </c>
      <c r="Q159" s="11">
        <v>0</v>
      </c>
      <c r="R159" s="11">
        <v>3721</v>
      </c>
      <c r="S159" s="11">
        <v>260</v>
      </c>
      <c r="T159" s="11">
        <v>425</v>
      </c>
      <c r="U159" s="11">
        <v>0</v>
      </c>
      <c r="V159" s="11">
        <v>0</v>
      </c>
      <c r="W159" s="11">
        <v>3348</v>
      </c>
      <c r="X159" s="11">
        <v>1614</v>
      </c>
      <c r="Y159" s="10">
        <v>0</v>
      </c>
      <c r="Z159" s="11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f t="shared" si="7"/>
        <v>134496</v>
      </c>
      <c r="AF159" s="10">
        <f t="shared" si="8"/>
        <v>294718</v>
      </c>
    </row>
    <row r="160" spans="1:32" ht="12.75">
      <c r="A160">
        <v>159</v>
      </c>
      <c r="B160" s="12" t="s">
        <v>349</v>
      </c>
      <c r="C160" s="12" t="s">
        <v>32</v>
      </c>
      <c r="D160" s="9" t="s">
        <v>350</v>
      </c>
      <c r="E160" s="10">
        <v>363659</v>
      </c>
      <c r="F160" s="10">
        <v>103599</v>
      </c>
      <c r="G160" s="10">
        <v>21338</v>
      </c>
      <c r="H160" s="10">
        <v>1272</v>
      </c>
      <c r="I160" s="10">
        <v>0</v>
      </c>
      <c r="J160" s="10">
        <v>0</v>
      </c>
      <c r="K160" s="10">
        <v>879</v>
      </c>
      <c r="L160" s="10">
        <f t="shared" si="6"/>
        <v>490747</v>
      </c>
      <c r="M160" s="10">
        <v>1445</v>
      </c>
      <c r="N160" s="10">
        <v>13708</v>
      </c>
      <c r="O160" s="11">
        <v>691</v>
      </c>
      <c r="P160" s="11">
        <v>0</v>
      </c>
      <c r="Q160" s="11">
        <v>0</v>
      </c>
      <c r="R160" s="11">
        <v>0</v>
      </c>
      <c r="S160" s="11">
        <v>400</v>
      </c>
      <c r="T160" s="11">
        <v>0</v>
      </c>
      <c r="U160" s="11">
        <v>0</v>
      </c>
      <c r="V160" s="11">
        <v>0</v>
      </c>
      <c r="W160" s="11">
        <v>0</v>
      </c>
      <c r="X160" s="11">
        <v>4961</v>
      </c>
      <c r="Y160" s="10">
        <v>0</v>
      </c>
      <c r="Z160" s="11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f t="shared" si="7"/>
        <v>21205</v>
      </c>
      <c r="AF160" s="10">
        <f t="shared" si="8"/>
        <v>469542</v>
      </c>
    </row>
    <row r="161" spans="1:32" ht="12.75">
      <c r="A161">
        <v>160</v>
      </c>
      <c r="B161" s="12" t="s">
        <v>351</v>
      </c>
      <c r="C161" s="12" t="s">
        <v>32</v>
      </c>
      <c r="D161" s="9" t="s">
        <v>352</v>
      </c>
      <c r="E161" s="10">
        <v>8854558</v>
      </c>
      <c r="F161" s="10">
        <v>1867737</v>
      </c>
      <c r="G161" s="10">
        <v>0</v>
      </c>
      <c r="H161" s="10">
        <v>499792</v>
      </c>
      <c r="I161" s="10">
        <v>0</v>
      </c>
      <c r="J161" s="10">
        <v>16755</v>
      </c>
      <c r="K161" s="10">
        <v>9634</v>
      </c>
      <c r="L161" s="10">
        <f t="shared" si="6"/>
        <v>11248476</v>
      </c>
      <c r="M161" s="10">
        <v>69727</v>
      </c>
      <c r="N161" s="10">
        <v>2284556</v>
      </c>
      <c r="O161" s="11">
        <v>30403</v>
      </c>
      <c r="P161" s="11">
        <v>0</v>
      </c>
      <c r="Q161" s="11">
        <v>0</v>
      </c>
      <c r="R161" s="11">
        <v>5327</v>
      </c>
      <c r="S161" s="11">
        <v>1997</v>
      </c>
      <c r="T161" s="11">
        <v>0</v>
      </c>
      <c r="U161" s="11">
        <v>0</v>
      </c>
      <c r="V161" s="11">
        <v>0</v>
      </c>
      <c r="W161" s="11">
        <v>0</v>
      </c>
      <c r="X161" s="11">
        <v>76920</v>
      </c>
      <c r="Y161" s="10">
        <v>0</v>
      </c>
      <c r="Z161" s="11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f t="shared" si="7"/>
        <v>2468930</v>
      </c>
      <c r="AF161" s="10">
        <f t="shared" si="8"/>
        <v>8779546</v>
      </c>
    </row>
    <row r="162" spans="1:32" ht="12.75">
      <c r="A162">
        <v>161</v>
      </c>
      <c r="B162" s="12" t="s">
        <v>353</v>
      </c>
      <c r="C162" s="12" t="s">
        <v>32</v>
      </c>
      <c r="D162" s="9" t="s">
        <v>354</v>
      </c>
      <c r="E162" s="10">
        <v>1112644</v>
      </c>
      <c r="F162" s="10">
        <v>226525</v>
      </c>
      <c r="G162" s="10">
        <v>38971</v>
      </c>
      <c r="H162" s="10">
        <v>14566</v>
      </c>
      <c r="I162" s="10">
        <v>0</v>
      </c>
      <c r="J162" s="10">
        <v>2538</v>
      </c>
      <c r="K162" s="10">
        <v>956</v>
      </c>
      <c r="L162" s="10">
        <f t="shared" si="6"/>
        <v>1396200</v>
      </c>
      <c r="M162" s="10">
        <v>16775</v>
      </c>
      <c r="N162" s="10">
        <v>48495</v>
      </c>
      <c r="O162" s="11">
        <v>1976</v>
      </c>
      <c r="P162" s="11">
        <v>0</v>
      </c>
      <c r="Q162" s="11">
        <v>0</v>
      </c>
      <c r="R162" s="11">
        <v>0</v>
      </c>
      <c r="S162" s="11">
        <v>447</v>
      </c>
      <c r="T162" s="11">
        <v>0</v>
      </c>
      <c r="U162" s="11">
        <v>0</v>
      </c>
      <c r="V162" s="11">
        <v>0</v>
      </c>
      <c r="W162" s="11">
        <v>0</v>
      </c>
      <c r="X162" s="11">
        <v>8972</v>
      </c>
      <c r="Y162" s="10">
        <v>0</v>
      </c>
      <c r="Z162" s="11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f t="shared" si="7"/>
        <v>76665</v>
      </c>
      <c r="AF162" s="10">
        <f t="shared" si="8"/>
        <v>1319535</v>
      </c>
    </row>
    <row r="163" spans="1:32" ht="12.75">
      <c r="A163">
        <v>162</v>
      </c>
      <c r="B163" s="12" t="s">
        <v>355</v>
      </c>
      <c r="C163" s="12" t="s">
        <v>32</v>
      </c>
      <c r="D163" s="9" t="s">
        <v>356</v>
      </c>
      <c r="E163" s="10">
        <v>467156</v>
      </c>
      <c r="F163" s="10">
        <v>78415</v>
      </c>
      <c r="G163" s="10">
        <v>16465</v>
      </c>
      <c r="H163" s="10">
        <v>6601</v>
      </c>
      <c r="I163" s="10">
        <v>0</v>
      </c>
      <c r="J163" s="10">
        <v>3987</v>
      </c>
      <c r="K163" s="10">
        <v>1608</v>
      </c>
      <c r="L163" s="10">
        <f t="shared" si="6"/>
        <v>574232</v>
      </c>
      <c r="M163" s="10">
        <v>49820</v>
      </c>
      <c r="N163" s="10">
        <v>73986</v>
      </c>
      <c r="O163" s="11">
        <v>673</v>
      </c>
      <c r="P163" s="11">
        <v>0</v>
      </c>
      <c r="Q163" s="11">
        <v>0</v>
      </c>
      <c r="R163" s="11">
        <v>5359</v>
      </c>
      <c r="S163" s="11">
        <v>250</v>
      </c>
      <c r="T163" s="11">
        <v>0</v>
      </c>
      <c r="U163" s="11">
        <v>0</v>
      </c>
      <c r="V163" s="11">
        <v>0</v>
      </c>
      <c r="W163" s="11">
        <v>3103</v>
      </c>
      <c r="X163" s="11">
        <v>2791</v>
      </c>
      <c r="Y163" s="10">
        <v>0</v>
      </c>
      <c r="Z163" s="11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f t="shared" si="7"/>
        <v>135982</v>
      </c>
      <c r="AF163" s="10">
        <f t="shared" si="8"/>
        <v>438250</v>
      </c>
    </row>
    <row r="164" spans="1:32" ht="12.75">
      <c r="A164">
        <v>163</v>
      </c>
      <c r="B164" s="12" t="s">
        <v>357</v>
      </c>
      <c r="C164" s="12" t="s">
        <v>32</v>
      </c>
      <c r="D164" s="9" t="s">
        <v>358</v>
      </c>
      <c r="E164" s="10">
        <v>11070328</v>
      </c>
      <c r="F164" s="10">
        <v>1660222</v>
      </c>
      <c r="G164" s="10">
        <v>0</v>
      </c>
      <c r="H164" s="10">
        <v>316385</v>
      </c>
      <c r="I164" s="10">
        <v>0</v>
      </c>
      <c r="J164" s="10">
        <v>93</v>
      </c>
      <c r="K164" s="10">
        <v>4500</v>
      </c>
      <c r="L164" s="10">
        <f t="shared" si="6"/>
        <v>13051528</v>
      </c>
      <c r="M164" s="10">
        <v>43066</v>
      </c>
      <c r="N164" s="10">
        <v>1750045</v>
      </c>
      <c r="O164" s="11">
        <v>25255</v>
      </c>
      <c r="P164" s="11">
        <v>772</v>
      </c>
      <c r="Q164" s="11">
        <v>0</v>
      </c>
      <c r="R164" s="11">
        <v>4543</v>
      </c>
      <c r="S164" s="11">
        <v>1701</v>
      </c>
      <c r="T164" s="11">
        <v>4248</v>
      </c>
      <c r="U164" s="11">
        <v>0</v>
      </c>
      <c r="V164" s="11">
        <v>0</v>
      </c>
      <c r="W164" s="11">
        <v>161830</v>
      </c>
      <c r="X164" s="11">
        <v>0</v>
      </c>
      <c r="Y164" s="10">
        <v>0</v>
      </c>
      <c r="Z164" s="11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f t="shared" si="7"/>
        <v>1991460</v>
      </c>
      <c r="AF164" s="10">
        <f t="shared" si="8"/>
        <v>11060068</v>
      </c>
    </row>
    <row r="165" spans="1:32" ht="12.75">
      <c r="A165">
        <v>164</v>
      </c>
      <c r="B165" s="12" t="s">
        <v>359</v>
      </c>
      <c r="C165" s="12" t="s">
        <v>32</v>
      </c>
      <c r="D165" s="9" t="s">
        <v>360</v>
      </c>
      <c r="E165" s="10">
        <v>336400</v>
      </c>
      <c r="F165" s="10">
        <v>77120</v>
      </c>
      <c r="G165" s="10">
        <v>0</v>
      </c>
      <c r="H165" s="10">
        <v>2835</v>
      </c>
      <c r="I165" s="10">
        <v>0</v>
      </c>
      <c r="J165" s="10">
        <v>3354</v>
      </c>
      <c r="K165" s="10">
        <v>879</v>
      </c>
      <c r="L165" s="10">
        <f t="shared" si="6"/>
        <v>420588</v>
      </c>
      <c r="M165" s="10">
        <v>416</v>
      </c>
      <c r="N165" s="10">
        <v>9206</v>
      </c>
      <c r="O165" s="11">
        <v>668</v>
      </c>
      <c r="P165" s="11">
        <v>0</v>
      </c>
      <c r="Q165" s="11">
        <v>0</v>
      </c>
      <c r="R165" s="11">
        <v>3205</v>
      </c>
      <c r="S165" s="11">
        <v>377</v>
      </c>
      <c r="T165" s="11">
        <v>549</v>
      </c>
      <c r="U165" s="11">
        <v>0</v>
      </c>
      <c r="V165" s="11">
        <v>0</v>
      </c>
      <c r="W165" s="11">
        <v>20935</v>
      </c>
      <c r="X165" s="11">
        <v>0</v>
      </c>
      <c r="Y165" s="10">
        <v>0</v>
      </c>
      <c r="Z165" s="11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f t="shared" si="7"/>
        <v>35356</v>
      </c>
      <c r="AF165" s="10">
        <f t="shared" si="8"/>
        <v>385232</v>
      </c>
    </row>
    <row r="166" spans="1:32" ht="12.75">
      <c r="A166">
        <v>165</v>
      </c>
      <c r="B166" s="12" t="s">
        <v>361</v>
      </c>
      <c r="C166" s="12" t="s">
        <v>32</v>
      </c>
      <c r="D166" s="9" t="s">
        <v>362</v>
      </c>
      <c r="E166" s="10">
        <v>3937193</v>
      </c>
      <c r="F166" s="10">
        <v>930310</v>
      </c>
      <c r="G166" s="10">
        <v>0</v>
      </c>
      <c r="H166" s="10">
        <v>179036</v>
      </c>
      <c r="I166" s="10">
        <v>0</v>
      </c>
      <c r="J166" s="10">
        <v>0</v>
      </c>
      <c r="K166" s="10">
        <v>2510</v>
      </c>
      <c r="L166" s="10">
        <f t="shared" si="6"/>
        <v>5049049</v>
      </c>
      <c r="M166" s="10">
        <v>3815</v>
      </c>
      <c r="N166" s="10">
        <v>1354544</v>
      </c>
      <c r="O166" s="11">
        <v>9166</v>
      </c>
      <c r="P166" s="11">
        <v>0</v>
      </c>
      <c r="Q166" s="11">
        <v>0</v>
      </c>
      <c r="R166" s="11">
        <v>0</v>
      </c>
      <c r="S166" s="11">
        <v>1244</v>
      </c>
      <c r="T166" s="11">
        <v>2810</v>
      </c>
      <c r="U166" s="11">
        <v>0</v>
      </c>
      <c r="V166" s="11">
        <v>48</v>
      </c>
      <c r="W166" s="11">
        <v>321205</v>
      </c>
      <c r="X166" s="11">
        <v>0</v>
      </c>
      <c r="Y166" s="10">
        <v>0</v>
      </c>
      <c r="Z166" s="11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f t="shared" si="7"/>
        <v>1692832</v>
      </c>
      <c r="AF166" s="10">
        <f t="shared" si="8"/>
        <v>3356217</v>
      </c>
    </row>
    <row r="167" spans="1:32" ht="12.75">
      <c r="A167">
        <v>166</v>
      </c>
      <c r="B167" s="12" t="s">
        <v>363</v>
      </c>
      <c r="C167" s="12" t="s">
        <v>32</v>
      </c>
      <c r="D167" s="9" t="s">
        <v>364</v>
      </c>
      <c r="E167" s="10">
        <v>0</v>
      </c>
      <c r="F167" s="10">
        <v>16490</v>
      </c>
      <c r="G167" s="10">
        <v>0</v>
      </c>
      <c r="H167" s="10">
        <v>0</v>
      </c>
      <c r="I167" s="10">
        <v>0</v>
      </c>
      <c r="J167" s="10">
        <v>0</v>
      </c>
      <c r="K167" s="10">
        <v>239</v>
      </c>
      <c r="L167" s="10">
        <f t="shared" si="6"/>
        <v>16729</v>
      </c>
      <c r="M167" s="10">
        <v>0</v>
      </c>
      <c r="N167" s="10">
        <v>0</v>
      </c>
      <c r="O167" s="11">
        <v>378</v>
      </c>
      <c r="P167" s="11">
        <v>0</v>
      </c>
      <c r="Q167" s="11">
        <v>0</v>
      </c>
      <c r="R167" s="11">
        <v>2918</v>
      </c>
      <c r="S167" s="11">
        <v>267</v>
      </c>
      <c r="T167" s="11">
        <v>243</v>
      </c>
      <c r="U167" s="11">
        <v>0</v>
      </c>
      <c r="V167" s="11">
        <v>0</v>
      </c>
      <c r="W167" s="11">
        <v>9250</v>
      </c>
      <c r="X167" s="11">
        <v>0</v>
      </c>
      <c r="Y167" s="10">
        <v>0</v>
      </c>
      <c r="Z167" s="11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f t="shared" si="7"/>
        <v>13056</v>
      </c>
      <c r="AF167" s="10">
        <f t="shared" si="8"/>
        <v>3673</v>
      </c>
    </row>
    <row r="168" spans="1:32" ht="12.75">
      <c r="A168">
        <v>167</v>
      </c>
      <c r="B168" s="12" t="s">
        <v>365</v>
      </c>
      <c r="C168" s="12" t="s">
        <v>32</v>
      </c>
      <c r="D168" s="9" t="s">
        <v>366</v>
      </c>
      <c r="E168" s="10">
        <v>1523664</v>
      </c>
      <c r="F168" s="10">
        <v>165403</v>
      </c>
      <c r="G168" s="10">
        <v>0</v>
      </c>
      <c r="H168" s="10">
        <v>18038</v>
      </c>
      <c r="I168" s="10">
        <v>0</v>
      </c>
      <c r="J168" s="10">
        <v>0</v>
      </c>
      <c r="K168" s="10">
        <v>2170</v>
      </c>
      <c r="L168" s="10">
        <f t="shared" si="6"/>
        <v>1709275</v>
      </c>
      <c r="M168" s="10">
        <v>2366</v>
      </c>
      <c r="N168" s="10">
        <v>227787</v>
      </c>
      <c r="O168" s="11">
        <v>2331</v>
      </c>
      <c r="P168" s="11">
        <v>0</v>
      </c>
      <c r="Q168" s="11">
        <v>0</v>
      </c>
      <c r="R168" s="11">
        <v>5378</v>
      </c>
      <c r="S168" s="11">
        <v>603</v>
      </c>
      <c r="T168" s="11">
        <v>0</v>
      </c>
      <c r="U168" s="11">
        <v>0</v>
      </c>
      <c r="V168" s="11">
        <v>0</v>
      </c>
      <c r="W168" s="11">
        <v>0</v>
      </c>
      <c r="X168" s="11">
        <v>12945</v>
      </c>
      <c r="Y168" s="10">
        <v>0</v>
      </c>
      <c r="Z168" s="11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f t="shared" si="7"/>
        <v>251410</v>
      </c>
      <c r="AF168" s="10">
        <f t="shared" si="8"/>
        <v>1457865</v>
      </c>
    </row>
    <row r="169" spans="1:32" ht="12.75">
      <c r="A169">
        <v>168</v>
      </c>
      <c r="B169" s="12" t="s">
        <v>367</v>
      </c>
      <c r="C169" s="12" t="s">
        <v>32</v>
      </c>
      <c r="D169" s="9" t="s">
        <v>368</v>
      </c>
      <c r="E169" s="10">
        <v>448447</v>
      </c>
      <c r="F169" s="10">
        <v>84440</v>
      </c>
      <c r="G169" s="10">
        <v>0</v>
      </c>
      <c r="H169" s="10">
        <v>31873</v>
      </c>
      <c r="I169" s="10">
        <v>0</v>
      </c>
      <c r="J169" s="10">
        <v>0</v>
      </c>
      <c r="K169" s="10">
        <v>1076</v>
      </c>
      <c r="L169" s="10">
        <f t="shared" si="6"/>
        <v>565836</v>
      </c>
      <c r="M169" s="10">
        <v>330</v>
      </c>
      <c r="N169" s="10">
        <v>318089</v>
      </c>
      <c r="O169" s="11">
        <v>1643</v>
      </c>
      <c r="P169" s="11">
        <v>0</v>
      </c>
      <c r="Q169" s="11">
        <v>0</v>
      </c>
      <c r="R169" s="11">
        <v>2990</v>
      </c>
      <c r="S169" s="11">
        <v>739</v>
      </c>
      <c r="T169" s="11">
        <v>934</v>
      </c>
      <c r="U169" s="11">
        <v>0</v>
      </c>
      <c r="V169" s="11">
        <v>0</v>
      </c>
      <c r="W169" s="11">
        <v>35603</v>
      </c>
      <c r="X169" s="11">
        <v>0</v>
      </c>
      <c r="Y169" s="10">
        <v>0</v>
      </c>
      <c r="Z169" s="11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f t="shared" si="7"/>
        <v>360328</v>
      </c>
      <c r="AF169" s="10">
        <f t="shared" si="8"/>
        <v>205508</v>
      </c>
    </row>
    <row r="170" spans="1:32" ht="12.75">
      <c r="A170">
        <v>169</v>
      </c>
      <c r="B170" s="12" t="s">
        <v>369</v>
      </c>
      <c r="C170" s="12" t="s">
        <v>32</v>
      </c>
      <c r="D170" s="9" t="s">
        <v>370</v>
      </c>
      <c r="E170" s="10">
        <v>49653</v>
      </c>
      <c r="F170" s="10">
        <v>16731</v>
      </c>
      <c r="G170" s="10">
        <v>0</v>
      </c>
      <c r="H170" s="10">
        <v>0</v>
      </c>
      <c r="I170" s="10">
        <v>0</v>
      </c>
      <c r="J170" s="10">
        <v>1890</v>
      </c>
      <c r="K170" s="10">
        <v>1470</v>
      </c>
      <c r="L170" s="10">
        <f t="shared" si="6"/>
        <v>69744</v>
      </c>
      <c r="M170" s="10">
        <v>1957</v>
      </c>
      <c r="N170" s="10">
        <v>0</v>
      </c>
      <c r="O170" s="11">
        <v>526</v>
      </c>
      <c r="P170" s="11">
        <v>0</v>
      </c>
      <c r="Q170" s="11">
        <v>0</v>
      </c>
      <c r="R170" s="11">
        <v>3198</v>
      </c>
      <c r="S170" s="11">
        <v>214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0">
        <v>0</v>
      </c>
      <c r="Z170" s="11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f t="shared" si="7"/>
        <v>5895</v>
      </c>
      <c r="AF170" s="10">
        <f t="shared" si="8"/>
        <v>63849</v>
      </c>
    </row>
    <row r="171" spans="1:32" ht="12.75">
      <c r="A171">
        <v>170</v>
      </c>
      <c r="B171" s="12" t="s">
        <v>371</v>
      </c>
      <c r="C171" s="12" t="s">
        <v>32</v>
      </c>
      <c r="D171" s="9" t="s">
        <v>372</v>
      </c>
      <c r="E171" s="10">
        <v>1628637</v>
      </c>
      <c r="F171" s="10">
        <v>403655</v>
      </c>
      <c r="G171" s="10">
        <v>0</v>
      </c>
      <c r="H171" s="10">
        <v>164988</v>
      </c>
      <c r="I171" s="10">
        <v>0</v>
      </c>
      <c r="J171" s="10">
        <v>5782</v>
      </c>
      <c r="K171" s="10">
        <v>1817</v>
      </c>
      <c r="L171" s="10">
        <f t="shared" si="6"/>
        <v>2204879</v>
      </c>
      <c r="M171" s="10">
        <v>41069</v>
      </c>
      <c r="N171" s="10">
        <v>755827</v>
      </c>
      <c r="O171" s="11">
        <v>4613</v>
      </c>
      <c r="P171" s="11">
        <v>0</v>
      </c>
      <c r="Q171" s="11">
        <v>0</v>
      </c>
      <c r="R171" s="11">
        <v>5920</v>
      </c>
      <c r="S171" s="11">
        <v>938</v>
      </c>
      <c r="T171" s="11">
        <v>1825</v>
      </c>
      <c r="U171" s="11">
        <v>0</v>
      </c>
      <c r="V171" s="11">
        <v>0</v>
      </c>
      <c r="W171" s="11">
        <v>283</v>
      </c>
      <c r="X171" s="11">
        <v>21017</v>
      </c>
      <c r="Y171" s="10">
        <v>0</v>
      </c>
      <c r="Z171" s="11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f t="shared" si="7"/>
        <v>831492</v>
      </c>
      <c r="AF171" s="10">
        <f t="shared" si="8"/>
        <v>1373387</v>
      </c>
    </row>
    <row r="172" spans="1:32" ht="12.75">
      <c r="A172">
        <v>171</v>
      </c>
      <c r="B172" s="12" t="s">
        <v>373</v>
      </c>
      <c r="C172" s="12" t="s">
        <v>32</v>
      </c>
      <c r="D172" s="9" t="s">
        <v>374</v>
      </c>
      <c r="E172" s="10">
        <v>1163614</v>
      </c>
      <c r="F172" s="10">
        <v>160638</v>
      </c>
      <c r="G172" s="10">
        <v>4518</v>
      </c>
      <c r="H172" s="10">
        <v>5940</v>
      </c>
      <c r="I172" s="10">
        <v>0</v>
      </c>
      <c r="J172" s="10">
        <v>238</v>
      </c>
      <c r="K172" s="10">
        <v>2749</v>
      </c>
      <c r="L172" s="10">
        <f t="shared" si="6"/>
        <v>1337697</v>
      </c>
      <c r="M172" s="10">
        <v>6304</v>
      </c>
      <c r="N172" s="10">
        <v>57980</v>
      </c>
      <c r="O172" s="11">
        <v>2773</v>
      </c>
      <c r="P172" s="11">
        <v>0</v>
      </c>
      <c r="Q172" s="11">
        <v>0</v>
      </c>
      <c r="R172" s="11">
        <v>7431</v>
      </c>
      <c r="S172" s="11">
        <v>734</v>
      </c>
      <c r="T172" s="11">
        <v>1184</v>
      </c>
      <c r="U172" s="11">
        <v>0</v>
      </c>
      <c r="V172" s="11">
        <v>0</v>
      </c>
      <c r="W172" s="11">
        <v>0</v>
      </c>
      <c r="X172" s="11">
        <v>14205</v>
      </c>
      <c r="Y172" s="10">
        <v>0</v>
      </c>
      <c r="Z172" s="11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f t="shared" si="7"/>
        <v>90611</v>
      </c>
      <c r="AF172" s="10">
        <f t="shared" si="8"/>
        <v>1247086</v>
      </c>
    </row>
    <row r="173" spans="1:32" ht="12.75">
      <c r="A173">
        <v>172</v>
      </c>
      <c r="B173" s="12" t="s">
        <v>375</v>
      </c>
      <c r="C173" s="12" t="s">
        <v>32</v>
      </c>
      <c r="D173" s="9" t="s">
        <v>376</v>
      </c>
      <c r="E173" s="10">
        <v>363321</v>
      </c>
      <c r="F173" s="10">
        <v>27282</v>
      </c>
      <c r="G173" s="10">
        <v>40547</v>
      </c>
      <c r="H173" s="10">
        <v>7307</v>
      </c>
      <c r="I173" s="10">
        <v>0</v>
      </c>
      <c r="J173" s="10">
        <v>31530</v>
      </c>
      <c r="K173" s="10">
        <v>294</v>
      </c>
      <c r="L173" s="10">
        <f t="shared" si="6"/>
        <v>470281</v>
      </c>
      <c r="M173" s="10">
        <v>32588</v>
      </c>
      <c r="N173" s="10">
        <v>96934</v>
      </c>
      <c r="O173" s="11">
        <v>1720</v>
      </c>
      <c r="P173" s="11">
        <v>0</v>
      </c>
      <c r="Q173" s="11">
        <v>0</v>
      </c>
      <c r="R173" s="11">
        <v>9822</v>
      </c>
      <c r="S173" s="11">
        <v>612</v>
      </c>
      <c r="T173" s="11">
        <v>0</v>
      </c>
      <c r="U173" s="11">
        <v>0</v>
      </c>
      <c r="V173" s="11">
        <v>0</v>
      </c>
      <c r="W173" s="11">
        <v>0</v>
      </c>
      <c r="X173" s="11">
        <v>5173</v>
      </c>
      <c r="Y173" s="10">
        <v>0</v>
      </c>
      <c r="Z173" s="11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f t="shared" si="7"/>
        <v>146849</v>
      </c>
      <c r="AF173" s="10">
        <f t="shared" si="8"/>
        <v>323432</v>
      </c>
    </row>
    <row r="174" spans="1:32" ht="12.75">
      <c r="A174">
        <v>173</v>
      </c>
      <c r="B174" s="12" t="s">
        <v>377</v>
      </c>
      <c r="C174" s="12" t="s">
        <v>32</v>
      </c>
      <c r="D174" s="9" t="s">
        <v>378</v>
      </c>
      <c r="E174" s="10">
        <v>55129</v>
      </c>
      <c r="F174" s="10">
        <v>30054</v>
      </c>
      <c r="G174" s="10">
        <v>1821</v>
      </c>
      <c r="H174" s="10">
        <v>0</v>
      </c>
      <c r="I174" s="10">
        <v>0</v>
      </c>
      <c r="J174" s="10">
        <v>9388</v>
      </c>
      <c r="K174" s="10">
        <v>755</v>
      </c>
      <c r="L174" s="10">
        <f t="shared" si="6"/>
        <v>97147</v>
      </c>
      <c r="M174" s="10">
        <v>0</v>
      </c>
      <c r="N174" s="10">
        <v>0</v>
      </c>
      <c r="O174" s="11">
        <v>448</v>
      </c>
      <c r="P174" s="11">
        <v>0</v>
      </c>
      <c r="Q174" s="11">
        <v>0</v>
      </c>
      <c r="R174" s="11">
        <v>3375</v>
      </c>
      <c r="S174" s="11">
        <v>228</v>
      </c>
      <c r="T174" s="11">
        <v>0</v>
      </c>
      <c r="U174" s="11">
        <v>0</v>
      </c>
      <c r="V174" s="11">
        <v>0</v>
      </c>
      <c r="W174" s="11">
        <v>0</v>
      </c>
      <c r="X174" s="11">
        <v>769</v>
      </c>
      <c r="Y174" s="10">
        <v>0</v>
      </c>
      <c r="Z174" s="11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f t="shared" si="7"/>
        <v>4820</v>
      </c>
      <c r="AF174" s="10">
        <f t="shared" si="8"/>
        <v>92327</v>
      </c>
    </row>
    <row r="175" spans="1:32" ht="12.75">
      <c r="A175">
        <v>174</v>
      </c>
      <c r="B175" s="12" t="s">
        <v>379</v>
      </c>
      <c r="C175" s="12" t="s">
        <v>32</v>
      </c>
      <c r="D175" s="9" t="s">
        <v>380</v>
      </c>
      <c r="E175" s="10">
        <v>348359</v>
      </c>
      <c r="F175" s="10">
        <v>116496</v>
      </c>
      <c r="G175" s="10">
        <v>11390</v>
      </c>
      <c r="H175" s="10">
        <v>1707</v>
      </c>
      <c r="I175" s="10">
        <v>0</v>
      </c>
      <c r="J175" s="10">
        <v>0</v>
      </c>
      <c r="K175" s="10">
        <v>1506</v>
      </c>
      <c r="L175" s="10">
        <f t="shared" si="6"/>
        <v>479458</v>
      </c>
      <c r="M175" s="10">
        <v>3928</v>
      </c>
      <c r="N175" s="10">
        <v>26004</v>
      </c>
      <c r="O175" s="11">
        <v>1103</v>
      </c>
      <c r="P175" s="11">
        <v>0</v>
      </c>
      <c r="Q175" s="11">
        <v>0</v>
      </c>
      <c r="R175" s="11">
        <v>0</v>
      </c>
      <c r="S175" s="11">
        <v>250</v>
      </c>
      <c r="T175" s="11">
        <v>479</v>
      </c>
      <c r="U175" s="11">
        <v>0</v>
      </c>
      <c r="V175" s="11">
        <v>0</v>
      </c>
      <c r="W175" s="11">
        <v>0</v>
      </c>
      <c r="X175" s="11">
        <v>6126</v>
      </c>
      <c r="Y175" s="10">
        <v>0</v>
      </c>
      <c r="Z175" s="11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f t="shared" si="7"/>
        <v>37890</v>
      </c>
      <c r="AF175" s="10">
        <f t="shared" si="8"/>
        <v>441568</v>
      </c>
    </row>
    <row r="176" spans="1:32" ht="12.75">
      <c r="A176">
        <v>175</v>
      </c>
      <c r="B176" s="12" t="s">
        <v>381</v>
      </c>
      <c r="C176" s="12" t="s">
        <v>32</v>
      </c>
      <c r="D176" s="9" t="s">
        <v>382</v>
      </c>
      <c r="E176" s="10">
        <v>488534</v>
      </c>
      <c r="F176" s="10">
        <v>107490</v>
      </c>
      <c r="G176" s="10">
        <v>0</v>
      </c>
      <c r="H176" s="10">
        <v>110</v>
      </c>
      <c r="I176" s="10">
        <v>0</v>
      </c>
      <c r="J176" s="10">
        <v>2355</v>
      </c>
      <c r="K176" s="10">
        <v>831</v>
      </c>
      <c r="L176" s="10">
        <f t="shared" si="6"/>
        <v>599320</v>
      </c>
      <c r="M176" s="10">
        <v>1646</v>
      </c>
      <c r="N176" s="10">
        <v>1679</v>
      </c>
      <c r="O176" s="11">
        <v>481</v>
      </c>
      <c r="P176" s="11">
        <v>0</v>
      </c>
      <c r="Q176" s="11">
        <v>0</v>
      </c>
      <c r="R176" s="11">
        <v>4783</v>
      </c>
      <c r="S176" s="11">
        <v>370</v>
      </c>
      <c r="T176" s="11">
        <v>569</v>
      </c>
      <c r="U176" s="11">
        <v>0</v>
      </c>
      <c r="V176" s="11">
        <v>0</v>
      </c>
      <c r="W176" s="11">
        <v>21669</v>
      </c>
      <c r="X176" s="11">
        <v>0</v>
      </c>
      <c r="Y176" s="10">
        <v>0</v>
      </c>
      <c r="Z176" s="11">
        <v>0</v>
      </c>
      <c r="AA176" s="10">
        <v>0</v>
      </c>
      <c r="AB176" s="10">
        <v>0</v>
      </c>
      <c r="AC176" s="10">
        <v>0</v>
      </c>
      <c r="AD176" s="10">
        <v>25833</v>
      </c>
      <c r="AE176" s="10">
        <f t="shared" si="7"/>
        <v>57030</v>
      </c>
      <c r="AF176" s="10">
        <f t="shared" si="8"/>
        <v>542290</v>
      </c>
    </row>
    <row r="177" spans="1:32" ht="12.75">
      <c r="A177">
        <v>176</v>
      </c>
      <c r="B177" s="12" t="s">
        <v>383</v>
      </c>
      <c r="C177" s="12" t="s">
        <v>32</v>
      </c>
      <c r="D177" s="9" t="s">
        <v>384</v>
      </c>
      <c r="E177" s="10">
        <v>0</v>
      </c>
      <c r="F177" s="10">
        <v>899454</v>
      </c>
      <c r="G177" s="10">
        <v>0</v>
      </c>
      <c r="H177" s="10">
        <v>91893</v>
      </c>
      <c r="I177" s="10">
        <v>0</v>
      </c>
      <c r="J177" s="10">
        <v>3376</v>
      </c>
      <c r="K177" s="10">
        <v>4446</v>
      </c>
      <c r="L177" s="10">
        <f t="shared" si="6"/>
        <v>999169</v>
      </c>
      <c r="M177" s="10">
        <v>1449</v>
      </c>
      <c r="N177" s="10">
        <v>643668</v>
      </c>
      <c r="O177" s="11">
        <v>8850</v>
      </c>
      <c r="P177" s="11">
        <v>0</v>
      </c>
      <c r="Q177" s="11">
        <v>0</v>
      </c>
      <c r="R177" s="11">
        <v>0</v>
      </c>
      <c r="S177" s="11">
        <v>1375</v>
      </c>
      <c r="T177" s="11">
        <v>2655</v>
      </c>
      <c r="U177" s="11">
        <v>0</v>
      </c>
      <c r="V177" s="11">
        <v>66</v>
      </c>
      <c r="W177" s="11">
        <v>303430</v>
      </c>
      <c r="X177" s="11">
        <v>0</v>
      </c>
      <c r="Y177" s="10">
        <v>0</v>
      </c>
      <c r="Z177" s="11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f t="shared" si="7"/>
        <v>961493</v>
      </c>
      <c r="AF177" s="10">
        <f t="shared" si="8"/>
        <v>37676</v>
      </c>
    </row>
    <row r="178" spans="1:32" ht="12.75">
      <c r="A178">
        <v>177</v>
      </c>
      <c r="B178" s="12" t="s">
        <v>385</v>
      </c>
      <c r="C178" s="12" t="s">
        <v>32</v>
      </c>
      <c r="D178" s="9" t="s">
        <v>386</v>
      </c>
      <c r="E178" s="10">
        <v>843104</v>
      </c>
      <c r="F178" s="10">
        <v>90467</v>
      </c>
      <c r="G178" s="10">
        <v>36036</v>
      </c>
      <c r="H178" s="10">
        <v>1891</v>
      </c>
      <c r="I178" s="10">
        <v>0</v>
      </c>
      <c r="J178" s="10">
        <v>0</v>
      </c>
      <c r="K178" s="10">
        <v>1465</v>
      </c>
      <c r="L178" s="10">
        <f t="shared" si="6"/>
        <v>972963</v>
      </c>
      <c r="M178" s="10">
        <v>15624</v>
      </c>
      <c r="N178" s="10">
        <v>26292</v>
      </c>
      <c r="O178" s="11">
        <v>1025</v>
      </c>
      <c r="P178" s="11">
        <v>0</v>
      </c>
      <c r="Q178" s="11">
        <v>0</v>
      </c>
      <c r="R178" s="11">
        <v>3554</v>
      </c>
      <c r="S178" s="11">
        <v>320</v>
      </c>
      <c r="T178" s="11">
        <v>599</v>
      </c>
      <c r="U178" s="11">
        <v>0</v>
      </c>
      <c r="V178" s="11">
        <v>0</v>
      </c>
      <c r="W178" s="11">
        <v>419</v>
      </c>
      <c r="X178" s="11">
        <v>6570</v>
      </c>
      <c r="Y178" s="10">
        <v>0</v>
      </c>
      <c r="Z178" s="11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f t="shared" si="7"/>
        <v>54403</v>
      </c>
      <c r="AF178" s="10">
        <f t="shared" si="8"/>
        <v>918560</v>
      </c>
    </row>
    <row r="179" spans="1:32" ht="12.75">
      <c r="A179">
        <v>178</v>
      </c>
      <c r="B179" s="12" t="s">
        <v>387</v>
      </c>
      <c r="C179" s="12" t="s">
        <v>32</v>
      </c>
      <c r="D179" s="9" t="s">
        <v>388</v>
      </c>
      <c r="E179" s="10">
        <v>655608</v>
      </c>
      <c r="F179" s="10">
        <v>380286</v>
      </c>
      <c r="G179" s="10">
        <v>5809</v>
      </c>
      <c r="H179" s="10">
        <v>79914</v>
      </c>
      <c r="I179" s="10">
        <v>0</v>
      </c>
      <c r="J179" s="10">
        <v>87</v>
      </c>
      <c r="K179" s="10">
        <v>2642</v>
      </c>
      <c r="L179" s="10">
        <f t="shared" si="6"/>
        <v>1124346</v>
      </c>
      <c r="M179" s="10">
        <v>5157</v>
      </c>
      <c r="N179" s="10">
        <v>402507</v>
      </c>
      <c r="O179" s="11">
        <v>3688</v>
      </c>
      <c r="P179" s="11">
        <v>0</v>
      </c>
      <c r="Q179" s="11">
        <v>0</v>
      </c>
      <c r="R179" s="11">
        <v>0</v>
      </c>
      <c r="S179" s="11">
        <v>691</v>
      </c>
      <c r="T179" s="11">
        <v>1277</v>
      </c>
      <c r="U179" s="11">
        <v>0</v>
      </c>
      <c r="V179" s="11">
        <v>0</v>
      </c>
      <c r="W179" s="11">
        <v>48654</v>
      </c>
      <c r="X179" s="11">
        <v>0</v>
      </c>
      <c r="Y179" s="10">
        <v>0</v>
      </c>
      <c r="Z179" s="11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f t="shared" si="7"/>
        <v>461974</v>
      </c>
      <c r="AF179" s="10">
        <f t="shared" si="8"/>
        <v>662372</v>
      </c>
    </row>
    <row r="180" spans="1:32" ht="12.75">
      <c r="A180">
        <v>179</v>
      </c>
      <c r="B180" s="12" t="s">
        <v>389</v>
      </c>
      <c r="C180" s="12" t="s">
        <v>32</v>
      </c>
      <c r="D180" s="9" t="s">
        <v>390</v>
      </c>
      <c r="E180" s="10">
        <v>1004</v>
      </c>
      <c r="F180" s="10">
        <v>30302</v>
      </c>
      <c r="G180" s="10">
        <v>0</v>
      </c>
      <c r="H180" s="10">
        <v>0</v>
      </c>
      <c r="I180" s="10">
        <v>0</v>
      </c>
      <c r="J180" s="10">
        <v>441</v>
      </c>
      <c r="K180" s="10">
        <v>755</v>
      </c>
      <c r="L180" s="10">
        <f t="shared" si="6"/>
        <v>32502</v>
      </c>
      <c r="M180" s="10">
        <v>0</v>
      </c>
      <c r="N180" s="10">
        <v>0</v>
      </c>
      <c r="O180" s="11">
        <v>308</v>
      </c>
      <c r="P180" s="11">
        <v>0</v>
      </c>
      <c r="Q180" s="11">
        <v>0</v>
      </c>
      <c r="R180" s="11">
        <v>0</v>
      </c>
      <c r="S180" s="11">
        <v>155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0">
        <v>0</v>
      </c>
      <c r="Z180" s="11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f t="shared" si="7"/>
        <v>463</v>
      </c>
      <c r="AF180" s="10">
        <f t="shared" si="8"/>
        <v>32039</v>
      </c>
    </row>
    <row r="181" spans="1:32" ht="12.75">
      <c r="A181">
        <v>180</v>
      </c>
      <c r="B181" s="12" t="s">
        <v>391</v>
      </c>
      <c r="C181" s="12" t="s">
        <v>32</v>
      </c>
      <c r="D181" s="9" t="s">
        <v>392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215</v>
      </c>
      <c r="K181" s="10">
        <v>254</v>
      </c>
      <c r="L181" s="10">
        <f t="shared" si="6"/>
        <v>469</v>
      </c>
      <c r="M181" s="10">
        <v>0</v>
      </c>
      <c r="N181" s="10">
        <v>0</v>
      </c>
      <c r="O181" s="11">
        <v>490</v>
      </c>
      <c r="P181" s="11">
        <v>0</v>
      </c>
      <c r="Q181" s="11">
        <v>0</v>
      </c>
      <c r="R181" s="11">
        <v>2178</v>
      </c>
      <c r="S181" s="11">
        <v>147</v>
      </c>
      <c r="T181" s="11">
        <v>0</v>
      </c>
      <c r="U181" s="11">
        <v>0</v>
      </c>
      <c r="V181" s="11">
        <v>0</v>
      </c>
      <c r="W181" s="11">
        <v>0</v>
      </c>
      <c r="X181" s="11">
        <v>4178</v>
      </c>
      <c r="Y181" s="10">
        <v>0</v>
      </c>
      <c r="Z181" s="11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f t="shared" si="7"/>
        <v>6993</v>
      </c>
      <c r="AF181" s="10">
        <f t="shared" si="8"/>
        <v>-6524</v>
      </c>
    </row>
    <row r="182" spans="1:32" ht="12.75">
      <c r="A182">
        <v>181</v>
      </c>
      <c r="B182" s="12" t="s">
        <v>393</v>
      </c>
      <c r="C182" s="12" t="s">
        <v>32</v>
      </c>
      <c r="D182" s="9" t="s">
        <v>394</v>
      </c>
      <c r="E182" s="10">
        <v>3053213</v>
      </c>
      <c r="F182" s="10">
        <v>403177</v>
      </c>
      <c r="G182" s="10">
        <v>0</v>
      </c>
      <c r="H182" s="10">
        <v>22799</v>
      </c>
      <c r="I182" s="10">
        <v>0</v>
      </c>
      <c r="J182" s="10">
        <v>0</v>
      </c>
      <c r="K182" s="10">
        <v>6765</v>
      </c>
      <c r="L182" s="10">
        <f t="shared" si="6"/>
        <v>3485954</v>
      </c>
      <c r="M182" s="10">
        <v>12818</v>
      </c>
      <c r="N182" s="10">
        <v>114827</v>
      </c>
      <c r="O182" s="11">
        <v>5898</v>
      </c>
      <c r="P182" s="11">
        <v>0</v>
      </c>
      <c r="Q182" s="11">
        <v>0</v>
      </c>
      <c r="R182" s="11">
        <v>6781</v>
      </c>
      <c r="S182" s="11">
        <v>1046</v>
      </c>
      <c r="T182" s="11">
        <v>0</v>
      </c>
      <c r="U182" s="11">
        <v>0</v>
      </c>
      <c r="V182" s="11">
        <v>0</v>
      </c>
      <c r="W182" s="11">
        <v>0</v>
      </c>
      <c r="X182" s="11">
        <v>43198</v>
      </c>
      <c r="Y182" s="10">
        <v>0</v>
      </c>
      <c r="Z182" s="11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f t="shared" si="7"/>
        <v>184568</v>
      </c>
      <c r="AF182" s="10">
        <f t="shared" si="8"/>
        <v>3301386</v>
      </c>
    </row>
    <row r="183" spans="1:32" ht="12.75">
      <c r="A183">
        <v>182</v>
      </c>
      <c r="B183" s="12" t="s">
        <v>395</v>
      </c>
      <c r="C183" s="12" t="s">
        <v>32</v>
      </c>
      <c r="D183" s="9" t="s">
        <v>396</v>
      </c>
      <c r="E183" s="10">
        <v>1454941</v>
      </c>
      <c r="F183" s="10">
        <v>182820</v>
      </c>
      <c r="G183" s="10">
        <v>244</v>
      </c>
      <c r="H183" s="10">
        <v>17222</v>
      </c>
      <c r="I183" s="10">
        <v>0</v>
      </c>
      <c r="J183" s="10">
        <v>12594</v>
      </c>
      <c r="K183" s="10">
        <v>3239</v>
      </c>
      <c r="L183" s="10">
        <f t="shared" si="6"/>
        <v>1671060</v>
      </c>
      <c r="M183" s="10">
        <v>26610</v>
      </c>
      <c r="N183" s="10">
        <v>32123</v>
      </c>
      <c r="O183" s="11">
        <v>1348</v>
      </c>
      <c r="P183" s="11">
        <v>0</v>
      </c>
      <c r="Q183" s="11">
        <v>0</v>
      </c>
      <c r="R183" s="11">
        <v>9710</v>
      </c>
      <c r="S183" s="11">
        <v>519</v>
      </c>
      <c r="T183" s="11">
        <v>0</v>
      </c>
      <c r="U183" s="11">
        <v>0</v>
      </c>
      <c r="V183" s="11">
        <v>0</v>
      </c>
      <c r="W183" s="11">
        <v>0</v>
      </c>
      <c r="X183" s="11">
        <v>12843</v>
      </c>
      <c r="Y183" s="10">
        <v>0</v>
      </c>
      <c r="Z183" s="11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f t="shared" si="7"/>
        <v>83153</v>
      </c>
      <c r="AF183" s="10">
        <f t="shared" si="8"/>
        <v>1587907</v>
      </c>
    </row>
    <row r="184" spans="1:32" ht="12.75">
      <c r="A184">
        <v>183</v>
      </c>
      <c r="B184" s="12" t="s">
        <v>397</v>
      </c>
      <c r="C184" s="12" t="s">
        <v>32</v>
      </c>
      <c r="D184" s="9" t="s">
        <v>398</v>
      </c>
      <c r="E184" s="10">
        <v>1504</v>
      </c>
      <c r="F184" s="10">
        <v>3942</v>
      </c>
      <c r="G184" s="10">
        <v>0</v>
      </c>
      <c r="H184" s="10">
        <v>0</v>
      </c>
      <c r="I184" s="10">
        <v>0</v>
      </c>
      <c r="J184" s="10">
        <v>4486</v>
      </c>
      <c r="K184" s="10">
        <v>156</v>
      </c>
      <c r="L184" s="10">
        <f t="shared" si="6"/>
        <v>10088</v>
      </c>
      <c r="M184" s="10">
        <v>0</v>
      </c>
      <c r="N184" s="10">
        <v>0</v>
      </c>
      <c r="O184" s="11">
        <v>38</v>
      </c>
      <c r="P184" s="11">
        <v>0</v>
      </c>
      <c r="Q184" s="11">
        <v>0</v>
      </c>
      <c r="R184" s="11">
        <v>0</v>
      </c>
      <c r="S184" s="11">
        <v>13</v>
      </c>
      <c r="T184" s="11">
        <v>0</v>
      </c>
      <c r="U184" s="11">
        <v>0</v>
      </c>
      <c r="V184" s="11">
        <v>0</v>
      </c>
      <c r="W184" s="11">
        <v>0</v>
      </c>
      <c r="X184" s="11">
        <v>25</v>
      </c>
      <c r="Y184" s="10">
        <v>0</v>
      </c>
      <c r="Z184" s="11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f t="shared" si="7"/>
        <v>76</v>
      </c>
      <c r="AF184" s="10">
        <f t="shared" si="8"/>
        <v>10012</v>
      </c>
    </row>
    <row r="185" spans="1:32" ht="12.75">
      <c r="A185">
        <v>184</v>
      </c>
      <c r="B185" s="12" t="s">
        <v>399</v>
      </c>
      <c r="C185" s="12" t="s">
        <v>32</v>
      </c>
      <c r="D185" s="9" t="s">
        <v>400</v>
      </c>
      <c r="E185" s="10">
        <v>129210</v>
      </c>
      <c r="F185" s="10">
        <v>40573</v>
      </c>
      <c r="G185" s="10">
        <v>0</v>
      </c>
      <c r="H185" s="10">
        <v>0</v>
      </c>
      <c r="I185" s="10">
        <v>0</v>
      </c>
      <c r="J185" s="10">
        <v>1626</v>
      </c>
      <c r="K185" s="10">
        <v>640</v>
      </c>
      <c r="L185" s="10">
        <f t="shared" si="6"/>
        <v>172049</v>
      </c>
      <c r="M185" s="10">
        <v>0</v>
      </c>
      <c r="N185" s="10">
        <v>0</v>
      </c>
      <c r="O185" s="11">
        <v>618</v>
      </c>
      <c r="P185" s="11">
        <v>0</v>
      </c>
      <c r="Q185" s="11">
        <v>0</v>
      </c>
      <c r="R185" s="11">
        <v>3755</v>
      </c>
      <c r="S185" s="11">
        <v>268</v>
      </c>
      <c r="T185" s="11">
        <v>369</v>
      </c>
      <c r="U185" s="11">
        <v>0</v>
      </c>
      <c r="V185" s="11">
        <v>0</v>
      </c>
      <c r="W185" s="11">
        <v>16434</v>
      </c>
      <c r="X185" s="11">
        <v>0</v>
      </c>
      <c r="Y185" s="10">
        <v>0</v>
      </c>
      <c r="Z185" s="11">
        <v>0</v>
      </c>
      <c r="AA185" s="10">
        <v>0</v>
      </c>
      <c r="AB185" s="10">
        <v>0</v>
      </c>
      <c r="AC185" s="10">
        <v>12557</v>
      </c>
      <c r="AD185" s="10">
        <v>0</v>
      </c>
      <c r="AE185" s="10">
        <f t="shared" si="7"/>
        <v>34001</v>
      </c>
      <c r="AF185" s="10">
        <f t="shared" si="8"/>
        <v>138048</v>
      </c>
    </row>
    <row r="186" spans="1:32" ht="12.75">
      <c r="A186">
        <v>185</v>
      </c>
      <c r="B186" s="12" t="s">
        <v>401</v>
      </c>
      <c r="C186" s="12" t="s">
        <v>32</v>
      </c>
      <c r="D186" s="9" t="s">
        <v>402</v>
      </c>
      <c r="E186" s="10">
        <v>1668552</v>
      </c>
      <c r="F186" s="10">
        <v>226489</v>
      </c>
      <c r="G186" s="10">
        <v>32819</v>
      </c>
      <c r="H186" s="10">
        <v>616</v>
      </c>
      <c r="I186" s="10">
        <v>0</v>
      </c>
      <c r="J186" s="10">
        <v>0</v>
      </c>
      <c r="K186" s="10">
        <v>1488</v>
      </c>
      <c r="L186" s="10">
        <f t="shared" si="6"/>
        <v>1929964</v>
      </c>
      <c r="M186" s="10">
        <v>91153</v>
      </c>
      <c r="N186" s="10">
        <v>7467</v>
      </c>
      <c r="O186" s="11">
        <v>3003</v>
      </c>
      <c r="P186" s="11">
        <v>0</v>
      </c>
      <c r="Q186" s="11">
        <v>0</v>
      </c>
      <c r="R186" s="11">
        <v>3975</v>
      </c>
      <c r="S186" s="11">
        <v>637</v>
      </c>
      <c r="T186" s="11">
        <v>1312</v>
      </c>
      <c r="U186" s="11">
        <v>0</v>
      </c>
      <c r="V186" s="11">
        <v>0</v>
      </c>
      <c r="W186" s="11">
        <v>0</v>
      </c>
      <c r="X186" s="11">
        <v>0</v>
      </c>
      <c r="Y186" s="10">
        <v>0</v>
      </c>
      <c r="Z186" s="11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f t="shared" si="7"/>
        <v>107547</v>
      </c>
      <c r="AF186" s="10">
        <f t="shared" si="8"/>
        <v>1822417</v>
      </c>
    </row>
    <row r="187" spans="1:32" ht="12.75">
      <c r="A187">
        <v>186</v>
      </c>
      <c r="B187" s="12" t="s">
        <v>403</v>
      </c>
      <c r="C187" s="12" t="s">
        <v>32</v>
      </c>
      <c r="D187" s="9" t="s">
        <v>404</v>
      </c>
      <c r="E187" s="10">
        <v>573255</v>
      </c>
      <c r="F187" s="10">
        <v>131308</v>
      </c>
      <c r="G187" s="10">
        <v>0</v>
      </c>
      <c r="H187" s="10">
        <v>334</v>
      </c>
      <c r="I187" s="10">
        <v>0</v>
      </c>
      <c r="J187" s="10">
        <v>662</v>
      </c>
      <c r="K187" s="10">
        <v>3687</v>
      </c>
      <c r="L187" s="10">
        <f t="shared" si="6"/>
        <v>709246</v>
      </c>
      <c r="M187" s="10">
        <v>10458</v>
      </c>
      <c r="N187" s="10">
        <v>5708</v>
      </c>
      <c r="O187" s="11">
        <v>1190</v>
      </c>
      <c r="P187" s="11">
        <v>0</v>
      </c>
      <c r="Q187" s="11">
        <v>0</v>
      </c>
      <c r="R187" s="11">
        <v>3478</v>
      </c>
      <c r="S187" s="11">
        <v>298</v>
      </c>
      <c r="T187" s="11">
        <v>0</v>
      </c>
      <c r="U187" s="11">
        <v>0</v>
      </c>
      <c r="V187" s="11">
        <v>0</v>
      </c>
      <c r="W187" s="11">
        <v>0</v>
      </c>
      <c r="X187" s="11">
        <v>8786</v>
      </c>
      <c r="Y187" s="10">
        <v>0</v>
      </c>
      <c r="Z187" s="11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f t="shared" si="7"/>
        <v>29918</v>
      </c>
      <c r="AF187" s="10">
        <f t="shared" si="8"/>
        <v>679328</v>
      </c>
    </row>
    <row r="188" spans="1:32" ht="12.75">
      <c r="A188">
        <v>187</v>
      </c>
      <c r="B188" s="12" t="s">
        <v>405</v>
      </c>
      <c r="C188" s="12" t="s">
        <v>32</v>
      </c>
      <c r="D188" s="9" t="s">
        <v>406</v>
      </c>
      <c r="E188" s="10">
        <v>385456</v>
      </c>
      <c r="F188" s="10">
        <v>77635</v>
      </c>
      <c r="G188" s="10">
        <v>26800</v>
      </c>
      <c r="H188" s="10">
        <v>99</v>
      </c>
      <c r="I188" s="10">
        <v>0</v>
      </c>
      <c r="J188" s="10">
        <v>0</v>
      </c>
      <c r="K188" s="10">
        <v>66</v>
      </c>
      <c r="L188" s="10">
        <f t="shared" si="6"/>
        <v>490056</v>
      </c>
      <c r="M188" s="10">
        <v>14559</v>
      </c>
      <c r="N188" s="10">
        <v>1634</v>
      </c>
      <c r="O188" s="11">
        <v>570</v>
      </c>
      <c r="P188" s="11">
        <v>0</v>
      </c>
      <c r="Q188" s="11">
        <v>0</v>
      </c>
      <c r="R188" s="11">
        <v>2751</v>
      </c>
      <c r="S188" s="11">
        <v>198</v>
      </c>
      <c r="T188" s="11">
        <v>372</v>
      </c>
      <c r="U188" s="11">
        <v>0</v>
      </c>
      <c r="V188" s="11">
        <v>0</v>
      </c>
      <c r="W188" s="11">
        <v>3566</v>
      </c>
      <c r="X188" s="11">
        <v>0</v>
      </c>
      <c r="Y188" s="10">
        <v>0</v>
      </c>
      <c r="Z188" s="11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f t="shared" si="7"/>
        <v>23650</v>
      </c>
      <c r="AF188" s="10">
        <f t="shared" si="8"/>
        <v>466406</v>
      </c>
    </row>
    <row r="189" spans="1:32" ht="12.75">
      <c r="A189">
        <v>188</v>
      </c>
      <c r="B189" s="12" t="s">
        <v>407</v>
      </c>
      <c r="C189" s="12" t="s">
        <v>32</v>
      </c>
      <c r="D189" s="9" t="s">
        <v>408</v>
      </c>
      <c r="E189" s="10">
        <v>2167</v>
      </c>
      <c r="F189" s="10">
        <v>30205</v>
      </c>
      <c r="G189" s="10">
        <v>0</v>
      </c>
      <c r="H189" s="10">
        <v>0</v>
      </c>
      <c r="I189" s="10">
        <v>0</v>
      </c>
      <c r="J189" s="10">
        <v>220</v>
      </c>
      <c r="K189" s="10">
        <v>651</v>
      </c>
      <c r="L189" s="10">
        <f t="shared" si="6"/>
        <v>33243</v>
      </c>
      <c r="M189" s="10">
        <v>0</v>
      </c>
      <c r="N189" s="10">
        <v>0</v>
      </c>
      <c r="O189" s="11">
        <v>263</v>
      </c>
      <c r="P189" s="11">
        <v>0</v>
      </c>
      <c r="Q189" s="11">
        <v>0</v>
      </c>
      <c r="R189" s="11">
        <v>1030</v>
      </c>
      <c r="S189" s="11">
        <v>68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0">
        <v>0</v>
      </c>
      <c r="Z189" s="11">
        <v>0</v>
      </c>
      <c r="AA189" s="10">
        <v>569</v>
      </c>
      <c r="AB189" s="10">
        <v>0</v>
      </c>
      <c r="AC189" s="10">
        <v>0</v>
      </c>
      <c r="AD189" s="10">
        <v>0</v>
      </c>
      <c r="AE189" s="10">
        <f t="shared" si="7"/>
        <v>1930</v>
      </c>
      <c r="AF189" s="10">
        <f t="shared" si="8"/>
        <v>31313</v>
      </c>
    </row>
    <row r="190" spans="1:32" ht="12.75">
      <c r="A190">
        <v>189</v>
      </c>
      <c r="B190" s="12" t="s">
        <v>409</v>
      </c>
      <c r="C190" s="12" t="s">
        <v>32</v>
      </c>
      <c r="D190" s="9" t="s">
        <v>410</v>
      </c>
      <c r="E190" s="10">
        <v>497002</v>
      </c>
      <c r="F190" s="10">
        <v>238263</v>
      </c>
      <c r="G190" s="10">
        <v>0</v>
      </c>
      <c r="H190" s="10">
        <v>2120</v>
      </c>
      <c r="I190" s="10">
        <v>0</v>
      </c>
      <c r="J190" s="10">
        <v>59552</v>
      </c>
      <c r="K190" s="10">
        <v>980</v>
      </c>
      <c r="L190" s="10">
        <f t="shared" si="6"/>
        <v>797917</v>
      </c>
      <c r="M190" s="10">
        <v>3031</v>
      </c>
      <c r="N190" s="10">
        <v>14036</v>
      </c>
      <c r="O190" s="11">
        <v>3148</v>
      </c>
      <c r="P190" s="11">
        <v>0</v>
      </c>
      <c r="Q190" s="11">
        <v>105107</v>
      </c>
      <c r="R190" s="11">
        <v>6305</v>
      </c>
      <c r="S190" s="11">
        <v>762</v>
      </c>
      <c r="T190" s="11">
        <v>1264</v>
      </c>
      <c r="U190" s="11">
        <v>0</v>
      </c>
      <c r="V190" s="11">
        <v>43</v>
      </c>
      <c r="W190" s="11">
        <v>144487</v>
      </c>
      <c r="X190" s="11">
        <v>0</v>
      </c>
      <c r="Y190" s="10">
        <v>0</v>
      </c>
      <c r="Z190" s="11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f t="shared" si="7"/>
        <v>278183</v>
      </c>
      <c r="AF190" s="10">
        <f t="shared" si="8"/>
        <v>519734</v>
      </c>
    </row>
    <row r="191" spans="1:32" ht="12.75">
      <c r="A191">
        <v>190</v>
      </c>
      <c r="B191" s="12" t="s">
        <v>411</v>
      </c>
      <c r="C191" s="12" t="s">
        <v>32</v>
      </c>
      <c r="D191" s="9" t="s">
        <v>412</v>
      </c>
      <c r="E191" s="10">
        <v>4114</v>
      </c>
      <c r="F191" s="10">
        <v>1363</v>
      </c>
      <c r="G191" s="10">
        <v>0</v>
      </c>
      <c r="H191" s="10">
        <v>0</v>
      </c>
      <c r="I191" s="10">
        <v>0</v>
      </c>
      <c r="J191" s="10">
        <v>694</v>
      </c>
      <c r="K191" s="10">
        <v>0</v>
      </c>
      <c r="L191" s="10">
        <f t="shared" si="6"/>
        <v>6171</v>
      </c>
      <c r="M191" s="10">
        <v>-298</v>
      </c>
      <c r="N191" s="10">
        <v>0</v>
      </c>
      <c r="O191" s="11">
        <v>21</v>
      </c>
      <c r="P191" s="11">
        <v>0</v>
      </c>
      <c r="Q191" s="11">
        <v>0</v>
      </c>
      <c r="R191" s="11">
        <v>0</v>
      </c>
      <c r="S191" s="11">
        <v>3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0">
        <v>0</v>
      </c>
      <c r="Z191" s="11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f t="shared" si="7"/>
        <v>-274</v>
      </c>
      <c r="AF191" s="10">
        <f t="shared" si="8"/>
        <v>6445</v>
      </c>
    </row>
    <row r="192" spans="1:32" ht="12.75">
      <c r="A192">
        <v>191</v>
      </c>
      <c r="B192" s="12" t="s">
        <v>413</v>
      </c>
      <c r="C192" s="12" t="s">
        <v>32</v>
      </c>
      <c r="D192" s="9" t="s">
        <v>414</v>
      </c>
      <c r="E192" s="10">
        <v>405610</v>
      </c>
      <c r="F192" s="10">
        <v>96796</v>
      </c>
      <c r="G192" s="10">
        <v>21414</v>
      </c>
      <c r="H192" s="10">
        <v>1443</v>
      </c>
      <c r="I192" s="10">
        <v>0</v>
      </c>
      <c r="J192" s="10">
        <v>7008</v>
      </c>
      <c r="K192" s="10">
        <v>956</v>
      </c>
      <c r="L192" s="10">
        <f t="shared" si="6"/>
        <v>533227</v>
      </c>
      <c r="M192" s="10">
        <v>19880</v>
      </c>
      <c r="N192" s="10">
        <v>19778</v>
      </c>
      <c r="O192" s="11">
        <v>818</v>
      </c>
      <c r="P192" s="11">
        <v>0</v>
      </c>
      <c r="Q192" s="11">
        <v>0</v>
      </c>
      <c r="R192" s="11">
        <v>0</v>
      </c>
      <c r="S192" s="11">
        <v>180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0">
        <v>0</v>
      </c>
      <c r="Z192" s="11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f t="shared" si="7"/>
        <v>40656</v>
      </c>
      <c r="AF192" s="10">
        <f t="shared" si="8"/>
        <v>492571</v>
      </c>
    </row>
    <row r="193" spans="1:32" ht="12.75">
      <c r="A193">
        <v>192</v>
      </c>
      <c r="B193" s="12" t="s">
        <v>415</v>
      </c>
      <c r="C193" s="12" t="s">
        <v>32</v>
      </c>
      <c r="D193" s="9" t="s">
        <v>416</v>
      </c>
      <c r="E193" s="10">
        <v>0</v>
      </c>
      <c r="F193" s="10">
        <v>106271</v>
      </c>
      <c r="G193" s="10">
        <v>0</v>
      </c>
      <c r="H193" s="10">
        <v>0</v>
      </c>
      <c r="I193" s="10">
        <v>0</v>
      </c>
      <c r="J193" s="10">
        <v>11861</v>
      </c>
      <c r="K193" s="10">
        <v>1177</v>
      </c>
      <c r="L193" s="10">
        <f t="shared" si="6"/>
        <v>119309</v>
      </c>
      <c r="M193" s="10">
        <v>0</v>
      </c>
      <c r="N193" s="10">
        <v>0</v>
      </c>
      <c r="O193" s="11">
        <v>1111</v>
      </c>
      <c r="P193" s="11">
        <v>0</v>
      </c>
      <c r="Q193" s="11">
        <v>0</v>
      </c>
      <c r="R193" s="11">
        <v>0</v>
      </c>
      <c r="S193" s="11">
        <v>176</v>
      </c>
      <c r="T193" s="11">
        <v>0</v>
      </c>
      <c r="U193" s="11">
        <v>0</v>
      </c>
      <c r="V193" s="11">
        <v>0</v>
      </c>
      <c r="W193" s="11">
        <v>0</v>
      </c>
      <c r="X193" s="11">
        <v>4918</v>
      </c>
      <c r="Y193" s="10">
        <v>0</v>
      </c>
      <c r="Z193" s="11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f t="shared" si="7"/>
        <v>6205</v>
      </c>
      <c r="AF193" s="10">
        <f t="shared" si="8"/>
        <v>113104</v>
      </c>
    </row>
    <row r="194" spans="1:32" ht="12.75">
      <c r="A194">
        <v>193</v>
      </c>
      <c r="B194" s="12" t="s">
        <v>417</v>
      </c>
      <c r="C194" s="12" t="s">
        <v>32</v>
      </c>
      <c r="D194" s="9" t="s">
        <v>418</v>
      </c>
      <c r="E194" s="10">
        <v>0</v>
      </c>
      <c r="F194" s="10">
        <v>3428</v>
      </c>
      <c r="G194" s="10">
        <v>0</v>
      </c>
      <c r="H194" s="10">
        <v>0</v>
      </c>
      <c r="I194" s="10">
        <v>0</v>
      </c>
      <c r="J194" s="10">
        <v>19321</v>
      </c>
      <c r="K194" s="10">
        <v>126</v>
      </c>
      <c r="L194" s="10">
        <f t="shared" ref="L194:L257" si="9">SUM(E194:K194)</f>
        <v>22875</v>
      </c>
      <c r="M194" s="10">
        <v>0</v>
      </c>
      <c r="N194" s="10">
        <v>0</v>
      </c>
      <c r="O194" s="11">
        <v>68</v>
      </c>
      <c r="P194" s="11">
        <v>0</v>
      </c>
      <c r="Q194" s="11">
        <v>0</v>
      </c>
      <c r="R194" s="11">
        <v>0</v>
      </c>
      <c r="S194" s="11">
        <v>58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0">
        <v>0</v>
      </c>
      <c r="Z194" s="11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f t="shared" ref="AE194:AE257" si="10">SUM(M194:AD194)</f>
        <v>126</v>
      </c>
      <c r="AF194" s="10">
        <f t="shared" ref="AF194:AF257" si="11">L194-AE194</f>
        <v>22749</v>
      </c>
    </row>
    <row r="195" spans="1:32" ht="12.75">
      <c r="A195">
        <v>194</v>
      </c>
      <c r="B195" s="12" t="s">
        <v>419</v>
      </c>
      <c r="C195" s="12" t="s">
        <v>32</v>
      </c>
      <c r="D195" s="9" t="s">
        <v>420</v>
      </c>
      <c r="E195" s="10">
        <v>1753</v>
      </c>
      <c r="F195" s="10">
        <v>6435</v>
      </c>
      <c r="G195" s="10">
        <v>0</v>
      </c>
      <c r="H195" s="10">
        <v>0</v>
      </c>
      <c r="I195" s="10">
        <v>0</v>
      </c>
      <c r="J195" s="10">
        <v>479</v>
      </c>
      <c r="K195" s="10">
        <v>114</v>
      </c>
      <c r="L195" s="10">
        <f t="shared" si="9"/>
        <v>8781</v>
      </c>
      <c r="M195" s="10">
        <v>0</v>
      </c>
      <c r="N195" s="10">
        <v>0</v>
      </c>
      <c r="O195" s="11">
        <v>58</v>
      </c>
      <c r="P195" s="11">
        <v>0</v>
      </c>
      <c r="Q195" s="11">
        <v>0</v>
      </c>
      <c r="R195" s="11">
        <v>0</v>
      </c>
      <c r="S195" s="11">
        <v>21</v>
      </c>
      <c r="T195" s="11">
        <v>0</v>
      </c>
      <c r="U195" s="11">
        <v>0</v>
      </c>
      <c r="V195" s="11">
        <v>0</v>
      </c>
      <c r="W195" s="11">
        <v>0</v>
      </c>
      <c r="X195" s="11">
        <v>9</v>
      </c>
      <c r="Y195" s="10">
        <v>0</v>
      </c>
      <c r="Z195" s="11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f t="shared" si="10"/>
        <v>88</v>
      </c>
      <c r="AF195" s="10">
        <f t="shared" si="11"/>
        <v>8693</v>
      </c>
    </row>
    <row r="196" spans="1:32" ht="12.75">
      <c r="A196">
        <v>195</v>
      </c>
      <c r="B196" s="12" t="s">
        <v>421</v>
      </c>
      <c r="C196" s="12" t="s">
        <v>32</v>
      </c>
      <c r="D196" s="9" t="s">
        <v>422</v>
      </c>
      <c r="E196" s="10">
        <v>2732</v>
      </c>
      <c r="F196" s="10">
        <v>2223</v>
      </c>
      <c r="G196" s="10">
        <v>0</v>
      </c>
      <c r="H196" s="10">
        <v>0</v>
      </c>
      <c r="I196" s="10">
        <v>0</v>
      </c>
      <c r="J196" s="10">
        <v>23642</v>
      </c>
      <c r="K196" s="10">
        <v>0</v>
      </c>
      <c r="L196" s="10">
        <f t="shared" si="9"/>
        <v>28597</v>
      </c>
      <c r="M196" s="10">
        <v>119</v>
      </c>
      <c r="N196" s="10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9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0">
        <v>0</v>
      </c>
      <c r="Z196" s="11">
        <v>0</v>
      </c>
      <c r="AA196" s="10">
        <v>500</v>
      </c>
      <c r="AB196" s="10">
        <v>0</v>
      </c>
      <c r="AC196" s="10">
        <v>0</v>
      </c>
      <c r="AD196" s="10">
        <v>0</v>
      </c>
      <c r="AE196" s="10">
        <f t="shared" si="10"/>
        <v>628</v>
      </c>
      <c r="AF196" s="10">
        <f t="shared" si="11"/>
        <v>27969</v>
      </c>
    </row>
    <row r="197" spans="1:32" ht="12.75">
      <c r="A197">
        <v>196</v>
      </c>
      <c r="B197" s="12" t="s">
        <v>423</v>
      </c>
      <c r="C197" s="12" t="s">
        <v>32</v>
      </c>
      <c r="D197" s="9" t="s">
        <v>424</v>
      </c>
      <c r="E197" s="10">
        <v>39824</v>
      </c>
      <c r="F197" s="10">
        <v>28018</v>
      </c>
      <c r="G197" s="10">
        <v>0</v>
      </c>
      <c r="H197" s="10">
        <v>510</v>
      </c>
      <c r="I197" s="10">
        <v>0</v>
      </c>
      <c r="J197" s="10">
        <v>42</v>
      </c>
      <c r="K197" s="10">
        <v>1258</v>
      </c>
      <c r="L197" s="10">
        <f t="shared" si="9"/>
        <v>69652</v>
      </c>
      <c r="M197" s="10">
        <v>0</v>
      </c>
      <c r="N197" s="10">
        <v>6972</v>
      </c>
      <c r="O197" s="11">
        <v>468</v>
      </c>
      <c r="P197" s="11">
        <v>0</v>
      </c>
      <c r="Q197" s="11">
        <v>0</v>
      </c>
      <c r="R197" s="11">
        <v>558</v>
      </c>
      <c r="S197" s="11">
        <v>112</v>
      </c>
      <c r="T197" s="11">
        <v>160</v>
      </c>
      <c r="U197" s="11">
        <v>0</v>
      </c>
      <c r="V197" s="11">
        <v>0</v>
      </c>
      <c r="W197" s="11">
        <v>6104</v>
      </c>
      <c r="X197" s="11">
        <v>0</v>
      </c>
      <c r="Y197" s="10">
        <v>0</v>
      </c>
      <c r="Z197" s="11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f t="shared" si="10"/>
        <v>14374</v>
      </c>
      <c r="AF197" s="10">
        <f t="shared" si="11"/>
        <v>55278</v>
      </c>
    </row>
    <row r="198" spans="1:32" ht="12.75">
      <c r="A198">
        <v>197</v>
      </c>
      <c r="B198" s="12" t="s">
        <v>425</v>
      </c>
      <c r="C198" s="12" t="s">
        <v>32</v>
      </c>
      <c r="D198" s="9" t="s">
        <v>426</v>
      </c>
      <c r="E198" s="10">
        <v>177245</v>
      </c>
      <c r="F198" s="10">
        <v>5875</v>
      </c>
      <c r="G198" s="10">
        <v>0</v>
      </c>
      <c r="H198" s="10">
        <v>0</v>
      </c>
      <c r="I198" s="10">
        <v>0</v>
      </c>
      <c r="J198" s="10">
        <v>9680</v>
      </c>
      <c r="K198" s="10">
        <v>2</v>
      </c>
      <c r="L198" s="10">
        <f t="shared" si="9"/>
        <v>192802</v>
      </c>
      <c r="M198" s="10">
        <v>0</v>
      </c>
      <c r="N198" s="10">
        <v>0</v>
      </c>
      <c r="O198" s="11">
        <v>2093</v>
      </c>
      <c r="P198" s="11">
        <v>0</v>
      </c>
      <c r="Q198" s="11">
        <v>0</v>
      </c>
      <c r="R198" s="11">
        <v>0</v>
      </c>
      <c r="S198" s="11">
        <v>1738</v>
      </c>
      <c r="T198" s="11">
        <v>0</v>
      </c>
      <c r="U198" s="11">
        <v>0</v>
      </c>
      <c r="V198" s="11">
        <v>0</v>
      </c>
      <c r="W198" s="11">
        <v>0</v>
      </c>
      <c r="X198" s="11">
        <v>28173</v>
      </c>
      <c r="Y198" s="10">
        <v>0</v>
      </c>
      <c r="Z198" s="11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f t="shared" si="10"/>
        <v>32004</v>
      </c>
      <c r="AF198" s="10">
        <f t="shared" si="11"/>
        <v>160798</v>
      </c>
    </row>
    <row r="199" spans="1:32" ht="12.75">
      <c r="A199">
        <v>198</v>
      </c>
      <c r="B199" s="12" t="s">
        <v>427</v>
      </c>
      <c r="C199" s="12" t="s">
        <v>32</v>
      </c>
      <c r="D199" s="9" t="s">
        <v>428</v>
      </c>
      <c r="E199" s="10">
        <v>723437</v>
      </c>
      <c r="F199" s="10">
        <v>282566</v>
      </c>
      <c r="G199" s="10">
        <v>17376</v>
      </c>
      <c r="H199" s="10">
        <v>10589</v>
      </c>
      <c r="I199" s="10">
        <v>0</v>
      </c>
      <c r="J199" s="10">
        <v>7335</v>
      </c>
      <c r="K199" s="10">
        <v>2062</v>
      </c>
      <c r="L199" s="10">
        <f t="shared" si="9"/>
        <v>1043365</v>
      </c>
      <c r="M199" s="10">
        <v>4406</v>
      </c>
      <c r="N199" s="10">
        <v>81656</v>
      </c>
      <c r="O199" s="11">
        <v>2705</v>
      </c>
      <c r="P199" s="11">
        <v>0</v>
      </c>
      <c r="Q199" s="11">
        <v>0</v>
      </c>
      <c r="R199" s="11">
        <v>5587</v>
      </c>
      <c r="S199" s="11">
        <v>1025</v>
      </c>
      <c r="T199" s="11">
        <v>1571</v>
      </c>
      <c r="U199" s="11">
        <v>0</v>
      </c>
      <c r="V199" s="11">
        <v>0</v>
      </c>
      <c r="W199" s="11">
        <v>19404</v>
      </c>
      <c r="X199" s="11">
        <v>40450</v>
      </c>
      <c r="Y199" s="10">
        <v>0</v>
      </c>
      <c r="Z199" s="11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f t="shared" si="10"/>
        <v>156804</v>
      </c>
      <c r="AF199" s="10">
        <f t="shared" si="11"/>
        <v>886561</v>
      </c>
    </row>
    <row r="200" spans="1:32" ht="12.75">
      <c r="A200">
        <v>199</v>
      </c>
      <c r="B200" s="12" t="s">
        <v>429</v>
      </c>
      <c r="C200" s="12" t="s">
        <v>32</v>
      </c>
      <c r="D200" s="9" t="s">
        <v>430</v>
      </c>
      <c r="E200" s="10">
        <v>686645</v>
      </c>
      <c r="F200" s="10">
        <v>129448</v>
      </c>
      <c r="G200" s="10">
        <v>0</v>
      </c>
      <c r="H200" s="10">
        <v>596</v>
      </c>
      <c r="I200" s="10">
        <v>0</v>
      </c>
      <c r="J200" s="10">
        <v>0</v>
      </c>
      <c r="K200" s="10">
        <v>580</v>
      </c>
      <c r="L200" s="10">
        <f t="shared" si="9"/>
        <v>817269</v>
      </c>
      <c r="M200" s="10">
        <v>2451</v>
      </c>
      <c r="N200" s="10">
        <v>10075</v>
      </c>
      <c r="O200" s="11">
        <v>1073</v>
      </c>
      <c r="P200" s="11">
        <v>0</v>
      </c>
      <c r="Q200" s="11">
        <v>0</v>
      </c>
      <c r="R200" s="11">
        <v>7769</v>
      </c>
      <c r="S200" s="11">
        <v>1107</v>
      </c>
      <c r="T200" s="11">
        <v>1367</v>
      </c>
      <c r="U200" s="11">
        <v>0</v>
      </c>
      <c r="V200" s="11">
        <v>0</v>
      </c>
      <c r="W200" s="11">
        <v>52078</v>
      </c>
      <c r="X200" s="11">
        <v>0</v>
      </c>
      <c r="Y200" s="10">
        <v>0</v>
      </c>
      <c r="Z200" s="11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f t="shared" si="10"/>
        <v>75920</v>
      </c>
      <c r="AF200" s="10">
        <f t="shared" si="11"/>
        <v>741349</v>
      </c>
    </row>
    <row r="201" spans="1:32" ht="12.75">
      <c r="A201">
        <v>200</v>
      </c>
      <c r="B201" s="12" t="s">
        <v>431</v>
      </c>
      <c r="C201" s="12" t="s">
        <v>32</v>
      </c>
      <c r="D201" s="9" t="s">
        <v>432</v>
      </c>
      <c r="E201" s="10">
        <v>14966</v>
      </c>
      <c r="F201" s="10">
        <v>1506</v>
      </c>
      <c r="G201" s="10">
        <v>0</v>
      </c>
      <c r="H201" s="10">
        <v>0</v>
      </c>
      <c r="I201" s="10">
        <v>0</v>
      </c>
      <c r="J201" s="10">
        <v>2607</v>
      </c>
      <c r="K201" s="10">
        <v>0</v>
      </c>
      <c r="L201" s="10">
        <f t="shared" si="9"/>
        <v>19079</v>
      </c>
      <c r="M201" s="10">
        <v>3949</v>
      </c>
      <c r="N201" s="10">
        <v>0</v>
      </c>
      <c r="O201" s="11">
        <v>20</v>
      </c>
      <c r="P201" s="11">
        <v>0</v>
      </c>
      <c r="Q201" s="11">
        <v>0</v>
      </c>
      <c r="R201" s="11">
        <v>0</v>
      </c>
      <c r="S201" s="11">
        <v>6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0">
        <v>0</v>
      </c>
      <c r="Z201" s="11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f t="shared" si="10"/>
        <v>3975</v>
      </c>
      <c r="AF201" s="10">
        <f t="shared" si="11"/>
        <v>15104</v>
      </c>
    </row>
    <row r="202" spans="1:32" ht="12.75">
      <c r="A202">
        <v>201</v>
      </c>
      <c r="B202" s="12" t="s">
        <v>433</v>
      </c>
      <c r="C202" s="12" t="s">
        <v>32</v>
      </c>
      <c r="D202" s="9" t="s">
        <v>434</v>
      </c>
      <c r="E202" s="10">
        <v>9062047</v>
      </c>
      <c r="F202" s="10">
        <v>1705794</v>
      </c>
      <c r="G202" s="10">
        <v>0</v>
      </c>
      <c r="H202" s="10">
        <v>304413</v>
      </c>
      <c r="I202" s="10">
        <v>0</v>
      </c>
      <c r="J202" s="10">
        <v>1153</v>
      </c>
      <c r="K202" s="10">
        <v>23301</v>
      </c>
      <c r="L202" s="10">
        <f t="shared" si="9"/>
        <v>11096708</v>
      </c>
      <c r="M202" s="10">
        <v>36195</v>
      </c>
      <c r="N202" s="10">
        <v>1365690</v>
      </c>
      <c r="O202" s="11">
        <v>27560</v>
      </c>
      <c r="P202" s="11">
        <v>601</v>
      </c>
      <c r="Q202" s="11">
        <v>0</v>
      </c>
      <c r="R202" s="11">
        <v>7775</v>
      </c>
      <c r="S202" s="11">
        <v>1756</v>
      </c>
      <c r="T202" s="11">
        <v>0</v>
      </c>
      <c r="U202" s="11">
        <v>0</v>
      </c>
      <c r="V202" s="11">
        <v>0</v>
      </c>
      <c r="W202" s="11">
        <v>0</v>
      </c>
      <c r="X202" s="11">
        <v>70064</v>
      </c>
      <c r="Y202" s="10">
        <v>0</v>
      </c>
      <c r="Z202" s="11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f t="shared" si="10"/>
        <v>1509641</v>
      </c>
      <c r="AF202" s="10">
        <f t="shared" si="11"/>
        <v>9587067</v>
      </c>
    </row>
    <row r="203" spans="1:32" ht="12.75">
      <c r="A203">
        <v>202</v>
      </c>
      <c r="B203" s="12" t="s">
        <v>435</v>
      </c>
      <c r="C203" s="12" t="s">
        <v>32</v>
      </c>
      <c r="D203" s="9" t="s">
        <v>436</v>
      </c>
      <c r="E203" s="10">
        <v>466</v>
      </c>
      <c r="F203" s="10">
        <v>9789</v>
      </c>
      <c r="G203" s="10">
        <v>0</v>
      </c>
      <c r="H203" s="10">
        <v>0</v>
      </c>
      <c r="I203" s="10">
        <v>0</v>
      </c>
      <c r="J203" s="10">
        <v>4832</v>
      </c>
      <c r="K203" s="10">
        <v>72</v>
      </c>
      <c r="L203" s="10">
        <f t="shared" si="9"/>
        <v>15159</v>
      </c>
      <c r="M203" s="10">
        <v>0</v>
      </c>
      <c r="N203" s="10">
        <v>0</v>
      </c>
      <c r="O203" s="11">
        <v>103</v>
      </c>
      <c r="P203" s="11">
        <v>0</v>
      </c>
      <c r="Q203" s="11">
        <v>0</v>
      </c>
      <c r="R203" s="11">
        <v>0</v>
      </c>
      <c r="S203" s="11">
        <v>23</v>
      </c>
      <c r="T203" s="11">
        <v>0</v>
      </c>
      <c r="U203" s="11">
        <v>0</v>
      </c>
      <c r="V203" s="11">
        <v>0</v>
      </c>
      <c r="W203" s="11">
        <v>0</v>
      </c>
      <c r="X203" s="11">
        <v>30</v>
      </c>
      <c r="Y203" s="10">
        <v>0</v>
      </c>
      <c r="Z203" s="11">
        <v>0</v>
      </c>
      <c r="AA203" s="10">
        <v>1245</v>
      </c>
      <c r="AB203" s="10">
        <v>0</v>
      </c>
      <c r="AC203" s="10">
        <v>0</v>
      </c>
      <c r="AD203" s="10">
        <v>0</v>
      </c>
      <c r="AE203" s="10">
        <f t="shared" si="10"/>
        <v>1401</v>
      </c>
      <c r="AF203" s="10">
        <f t="shared" si="11"/>
        <v>13758</v>
      </c>
    </row>
    <row r="204" spans="1:32" ht="12.75">
      <c r="A204">
        <v>203</v>
      </c>
      <c r="B204" s="12" t="s">
        <v>437</v>
      </c>
      <c r="C204" s="12" t="s">
        <v>32</v>
      </c>
      <c r="D204" s="9" t="s">
        <v>438</v>
      </c>
      <c r="E204" s="10">
        <v>0</v>
      </c>
      <c r="F204" s="10">
        <v>4343</v>
      </c>
      <c r="G204" s="10">
        <v>0</v>
      </c>
      <c r="H204" s="10">
        <v>0</v>
      </c>
      <c r="I204" s="10">
        <v>0</v>
      </c>
      <c r="J204" s="10">
        <v>3771</v>
      </c>
      <c r="K204" s="10">
        <v>562</v>
      </c>
      <c r="L204" s="10">
        <f t="shared" si="9"/>
        <v>8676</v>
      </c>
      <c r="M204" s="10">
        <v>0</v>
      </c>
      <c r="N204" s="10">
        <v>0</v>
      </c>
      <c r="O204" s="11">
        <v>73</v>
      </c>
      <c r="P204" s="11">
        <v>0</v>
      </c>
      <c r="Q204" s="11">
        <v>0</v>
      </c>
      <c r="R204" s="11">
        <v>0</v>
      </c>
      <c r="S204" s="11">
        <v>63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0">
        <v>0</v>
      </c>
      <c r="Z204" s="11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f t="shared" si="10"/>
        <v>136</v>
      </c>
      <c r="AF204" s="10">
        <f t="shared" si="11"/>
        <v>8540</v>
      </c>
    </row>
    <row r="205" spans="1:32" ht="12.75">
      <c r="A205">
        <v>204</v>
      </c>
      <c r="B205" s="12" t="s">
        <v>439</v>
      </c>
      <c r="C205" s="12" t="s">
        <v>32</v>
      </c>
      <c r="D205" s="9" t="s">
        <v>440</v>
      </c>
      <c r="E205" s="10">
        <v>0</v>
      </c>
      <c r="F205" s="10">
        <v>7694</v>
      </c>
      <c r="G205" s="10">
        <v>0</v>
      </c>
      <c r="H205" s="10">
        <v>0</v>
      </c>
      <c r="I205" s="10">
        <v>0</v>
      </c>
      <c r="J205" s="10">
        <v>1027</v>
      </c>
      <c r="K205" s="10">
        <v>113</v>
      </c>
      <c r="L205" s="10">
        <f t="shared" si="9"/>
        <v>8834</v>
      </c>
      <c r="M205" s="10">
        <v>0</v>
      </c>
      <c r="N205" s="10">
        <v>0</v>
      </c>
      <c r="O205" s="11">
        <v>103</v>
      </c>
      <c r="P205" s="11">
        <v>0</v>
      </c>
      <c r="Q205" s="11">
        <v>0</v>
      </c>
      <c r="R205" s="11">
        <v>0</v>
      </c>
      <c r="S205" s="11">
        <v>23</v>
      </c>
      <c r="T205" s="11">
        <v>0</v>
      </c>
      <c r="U205" s="11">
        <v>0</v>
      </c>
      <c r="V205" s="11">
        <v>0</v>
      </c>
      <c r="W205" s="11">
        <v>0</v>
      </c>
      <c r="X205" s="11">
        <v>162</v>
      </c>
      <c r="Y205" s="10">
        <v>0</v>
      </c>
      <c r="Z205" s="11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f t="shared" si="10"/>
        <v>288</v>
      </c>
      <c r="AF205" s="10">
        <f t="shared" si="11"/>
        <v>8546</v>
      </c>
    </row>
    <row r="206" spans="1:32" ht="12.75">
      <c r="A206">
        <v>205</v>
      </c>
      <c r="B206" s="12" t="s">
        <v>441</v>
      </c>
      <c r="C206" s="12" t="s">
        <v>32</v>
      </c>
      <c r="D206" s="9" t="s">
        <v>442</v>
      </c>
      <c r="E206" s="10">
        <v>1404</v>
      </c>
      <c r="F206" s="10">
        <v>38403</v>
      </c>
      <c r="G206" s="10">
        <v>0</v>
      </c>
      <c r="H206" s="10">
        <v>0</v>
      </c>
      <c r="I206" s="10">
        <v>0</v>
      </c>
      <c r="J206" s="10">
        <v>22631</v>
      </c>
      <c r="K206" s="10">
        <v>168</v>
      </c>
      <c r="L206" s="10">
        <f t="shared" si="9"/>
        <v>62606</v>
      </c>
      <c r="M206" s="10">
        <v>0</v>
      </c>
      <c r="N206" s="10">
        <v>0</v>
      </c>
      <c r="O206" s="11">
        <v>381</v>
      </c>
      <c r="P206" s="11">
        <v>0</v>
      </c>
      <c r="Q206" s="11">
        <v>2012</v>
      </c>
      <c r="R206" s="11">
        <v>5942</v>
      </c>
      <c r="S206" s="11">
        <v>204</v>
      </c>
      <c r="T206" s="11">
        <v>0</v>
      </c>
      <c r="U206" s="11">
        <v>0</v>
      </c>
      <c r="V206" s="11">
        <v>0</v>
      </c>
      <c r="W206" s="11">
        <v>3601</v>
      </c>
      <c r="X206" s="11">
        <v>79</v>
      </c>
      <c r="Y206" s="10">
        <v>0</v>
      </c>
      <c r="Z206" s="11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f t="shared" si="10"/>
        <v>12219</v>
      </c>
      <c r="AF206" s="10">
        <f t="shared" si="11"/>
        <v>50387</v>
      </c>
    </row>
    <row r="207" spans="1:32" ht="12.75">
      <c r="A207">
        <v>206</v>
      </c>
      <c r="B207" s="12" t="s">
        <v>443</v>
      </c>
      <c r="C207" s="12" t="s">
        <v>32</v>
      </c>
      <c r="D207" s="9" t="s">
        <v>444</v>
      </c>
      <c r="E207" s="10">
        <v>304916</v>
      </c>
      <c r="F207" s="10">
        <v>189119</v>
      </c>
      <c r="G207" s="10">
        <v>53749</v>
      </c>
      <c r="H207" s="10">
        <v>20286</v>
      </c>
      <c r="I207" s="10">
        <v>0</v>
      </c>
      <c r="J207" s="10">
        <v>10597</v>
      </c>
      <c r="K207" s="10">
        <v>2206</v>
      </c>
      <c r="L207" s="10">
        <f t="shared" si="9"/>
        <v>580873</v>
      </c>
      <c r="M207" s="10">
        <v>23264</v>
      </c>
      <c r="N207" s="10">
        <v>285179</v>
      </c>
      <c r="O207" s="11">
        <v>3771</v>
      </c>
      <c r="P207" s="11">
        <v>0</v>
      </c>
      <c r="Q207" s="11">
        <v>0</v>
      </c>
      <c r="R207" s="11">
        <v>3176</v>
      </c>
      <c r="S207" s="11">
        <v>542</v>
      </c>
      <c r="T207" s="11">
        <v>0</v>
      </c>
      <c r="U207" s="11">
        <v>0</v>
      </c>
      <c r="V207" s="11">
        <v>0</v>
      </c>
      <c r="W207" s="11">
        <v>465</v>
      </c>
      <c r="X207" s="11">
        <v>9127</v>
      </c>
      <c r="Y207" s="10">
        <v>0</v>
      </c>
      <c r="Z207" s="11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f t="shared" si="10"/>
        <v>325524</v>
      </c>
      <c r="AF207" s="10">
        <f t="shared" si="11"/>
        <v>255349</v>
      </c>
    </row>
    <row r="208" spans="1:32" ht="12.75">
      <c r="A208">
        <v>207</v>
      </c>
      <c r="B208" s="12" t="s">
        <v>445</v>
      </c>
      <c r="C208" s="12" t="s">
        <v>32</v>
      </c>
      <c r="D208" s="9" t="s">
        <v>446</v>
      </c>
      <c r="E208" s="10">
        <v>1045024</v>
      </c>
      <c r="F208" s="10">
        <v>435769</v>
      </c>
      <c r="G208" s="10">
        <v>0</v>
      </c>
      <c r="H208" s="10">
        <v>492</v>
      </c>
      <c r="I208" s="10">
        <v>0</v>
      </c>
      <c r="J208" s="10">
        <v>0</v>
      </c>
      <c r="K208" s="10">
        <v>4004</v>
      </c>
      <c r="L208" s="10">
        <f t="shared" si="9"/>
        <v>1485289</v>
      </c>
      <c r="M208" s="10">
        <v>-960</v>
      </c>
      <c r="N208" s="10">
        <v>8890</v>
      </c>
      <c r="O208" s="11">
        <v>10806</v>
      </c>
      <c r="P208" s="11">
        <v>259</v>
      </c>
      <c r="Q208" s="11">
        <v>0</v>
      </c>
      <c r="R208" s="11">
        <v>0</v>
      </c>
      <c r="S208" s="11">
        <v>3061</v>
      </c>
      <c r="T208" s="11">
        <v>4018</v>
      </c>
      <c r="U208" s="11">
        <v>0</v>
      </c>
      <c r="V208" s="11">
        <v>204</v>
      </c>
      <c r="W208" s="11">
        <v>459175</v>
      </c>
      <c r="X208" s="11">
        <v>0</v>
      </c>
      <c r="Y208" s="10">
        <v>0</v>
      </c>
      <c r="Z208" s="11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f t="shared" si="10"/>
        <v>485453</v>
      </c>
      <c r="AF208" s="10">
        <f t="shared" si="11"/>
        <v>999836</v>
      </c>
    </row>
    <row r="209" spans="1:32" ht="12.75">
      <c r="A209">
        <v>208</v>
      </c>
      <c r="B209" s="12" t="s">
        <v>447</v>
      </c>
      <c r="C209" s="12" t="s">
        <v>32</v>
      </c>
      <c r="D209" s="9" t="s">
        <v>448</v>
      </c>
      <c r="E209" s="10">
        <v>276033</v>
      </c>
      <c r="F209" s="10">
        <v>71111</v>
      </c>
      <c r="G209" s="10">
        <v>0</v>
      </c>
      <c r="H209" s="10">
        <v>540</v>
      </c>
      <c r="I209" s="10">
        <v>0</v>
      </c>
      <c r="J209" s="10">
        <v>12880</v>
      </c>
      <c r="K209" s="10">
        <v>72</v>
      </c>
      <c r="L209" s="10">
        <f t="shared" si="9"/>
        <v>360636</v>
      </c>
      <c r="M209" s="10">
        <v>1846</v>
      </c>
      <c r="N209" s="10">
        <v>4065</v>
      </c>
      <c r="O209" s="11">
        <v>626</v>
      </c>
      <c r="P209" s="11">
        <v>0</v>
      </c>
      <c r="Q209" s="11">
        <v>0</v>
      </c>
      <c r="R209" s="11">
        <v>3670</v>
      </c>
      <c r="S209" s="11">
        <v>286</v>
      </c>
      <c r="T209" s="11">
        <v>455</v>
      </c>
      <c r="U209" s="11">
        <v>0</v>
      </c>
      <c r="V209" s="11">
        <v>0</v>
      </c>
      <c r="W209" s="11">
        <v>14123</v>
      </c>
      <c r="X209" s="11">
        <v>6337</v>
      </c>
      <c r="Y209" s="10">
        <v>0</v>
      </c>
      <c r="Z209" s="11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f t="shared" si="10"/>
        <v>31408</v>
      </c>
      <c r="AF209" s="10">
        <f t="shared" si="11"/>
        <v>329228</v>
      </c>
    </row>
    <row r="210" spans="1:32" ht="12.75">
      <c r="A210">
        <v>209</v>
      </c>
      <c r="B210" s="12" t="s">
        <v>449</v>
      </c>
      <c r="C210" s="12" t="s">
        <v>32</v>
      </c>
      <c r="D210" s="9" t="s">
        <v>450</v>
      </c>
      <c r="E210" s="10">
        <v>959868</v>
      </c>
      <c r="F210" s="10">
        <v>328977</v>
      </c>
      <c r="G210" s="10">
        <v>8962</v>
      </c>
      <c r="H210" s="10">
        <v>7016</v>
      </c>
      <c r="I210" s="10">
        <v>0</v>
      </c>
      <c r="J210" s="10">
        <v>6488</v>
      </c>
      <c r="K210" s="10">
        <v>1871</v>
      </c>
      <c r="L210" s="10">
        <f t="shared" si="9"/>
        <v>1313182</v>
      </c>
      <c r="M210" s="10">
        <v>66429</v>
      </c>
      <c r="N210" s="10">
        <v>105059</v>
      </c>
      <c r="O210" s="11">
        <v>1376</v>
      </c>
      <c r="P210" s="11">
        <v>0</v>
      </c>
      <c r="Q210" s="11">
        <v>70977</v>
      </c>
      <c r="R210" s="11">
        <v>0</v>
      </c>
      <c r="S210" s="11">
        <v>243</v>
      </c>
      <c r="T210" s="11">
        <v>0</v>
      </c>
      <c r="U210" s="11">
        <v>0</v>
      </c>
      <c r="V210" s="11">
        <v>0</v>
      </c>
      <c r="W210" s="11">
        <v>0</v>
      </c>
      <c r="X210" s="11">
        <v>6627</v>
      </c>
      <c r="Y210" s="10">
        <v>0</v>
      </c>
      <c r="Z210" s="11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f t="shared" si="10"/>
        <v>250711</v>
      </c>
      <c r="AF210" s="10">
        <f t="shared" si="11"/>
        <v>1062471</v>
      </c>
    </row>
    <row r="211" spans="1:32" ht="12.75">
      <c r="A211">
        <v>210</v>
      </c>
      <c r="B211" s="12" t="s">
        <v>451</v>
      </c>
      <c r="C211" s="12" t="s">
        <v>32</v>
      </c>
      <c r="D211" s="9" t="s">
        <v>452</v>
      </c>
      <c r="E211" s="10">
        <v>605190</v>
      </c>
      <c r="F211" s="10">
        <v>151966</v>
      </c>
      <c r="G211" s="10">
        <v>0</v>
      </c>
      <c r="H211" s="10">
        <v>1069</v>
      </c>
      <c r="I211" s="10">
        <v>0</v>
      </c>
      <c r="J211" s="10">
        <v>19376</v>
      </c>
      <c r="K211" s="10">
        <v>1243</v>
      </c>
      <c r="L211" s="10">
        <f t="shared" si="9"/>
        <v>778844</v>
      </c>
      <c r="M211" s="10">
        <v>2416</v>
      </c>
      <c r="N211" s="10">
        <v>15428</v>
      </c>
      <c r="O211" s="11">
        <v>1548</v>
      </c>
      <c r="P211" s="11">
        <v>0</v>
      </c>
      <c r="Q211" s="11">
        <v>0</v>
      </c>
      <c r="R211" s="11">
        <v>7639</v>
      </c>
      <c r="S211" s="11">
        <v>766</v>
      </c>
      <c r="T211" s="11">
        <v>0</v>
      </c>
      <c r="U211" s="11">
        <v>0</v>
      </c>
      <c r="V211" s="11">
        <v>0</v>
      </c>
      <c r="W211" s="11">
        <v>5700</v>
      </c>
      <c r="X211" s="11">
        <v>9743</v>
      </c>
      <c r="Y211" s="10">
        <v>0</v>
      </c>
      <c r="Z211" s="11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f t="shared" si="10"/>
        <v>43240</v>
      </c>
      <c r="AF211" s="10">
        <f t="shared" si="11"/>
        <v>735604</v>
      </c>
    </row>
    <row r="212" spans="1:32" ht="12.75">
      <c r="A212">
        <v>211</v>
      </c>
      <c r="B212" s="12" t="s">
        <v>453</v>
      </c>
      <c r="C212" s="12" t="s">
        <v>32</v>
      </c>
      <c r="D212" s="9" t="s">
        <v>454</v>
      </c>
      <c r="E212" s="10">
        <v>1661812</v>
      </c>
      <c r="F212" s="10">
        <v>213336</v>
      </c>
      <c r="G212" s="10">
        <v>0</v>
      </c>
      <c r="H212" s="10">
        <v>17658</v>
      </c>
      <c r="I212" s="10">
        <v>0</v>
      </c>
      <c r="J212" s="10">
        <v>0</v>
      </c>
      <c r="K212" s="10">
        <v>1351</v>
      </c>
      <c r="L212" s="10">
        <f t="shared" si="9"/>
        <v>1894157</v>
      </c>
      <c r="M212" s="10">
        <v>8373</v>
      </c>
      <c r="N212" s="10">
        <v>145272</v>
      </c>
      <c r="O212" s="11">
        <v>2720</v>
      </c>
      <c r="P212" s="11">
        <v>0</v>
      </c>
      <c r="Q212" s="11">
        <v>134782</v>
      </c>
      <c r="R212" s="11">
        <v>5490</v>
      </c>
      <c r="S212" s="11">
        <v>700</v>
      </c>
      <c r="T212" s="11">
        <v>0</v>
      </c>
      <c r="U212" s="11">
        <v>0</v>
      </c>
      <c r="V212" s="11">
        <v>0</v>
      </c>
      <c r="W212" s="11">
        <v>0</v>
      </c>
      <c r="X212" s="11">
        <v>16201</v>
      </c>
      <c r="Y212" s="10">
        <v>0</v>
      </c>
      <c r="Z212" s="11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f t="shared" si="10"/>
        <v>313538</v>
      </c>
      <c r="AF212" s="10">
        <f t="shared" si="11"/>
        <v>1580619</v>
      </c>
    </row>
    <row r="213" spans="1:32" ht="12.75">
      <c r="A213">
        <v>212</v>
      </c>
      <c r="B213" s="12" t="s">
        <v>455</v>
      </c>
      <c r="C213" s="12" t="s">
        <v>32</v>
      </c>
      <c r="D213" s="9" t="s">
        <v>456</v>
      </c>
      <c r="E213" s="10">
        <v>348934</v>
      </c>
      <c r="F213" s="10">
        <v>59086</v>
      </c>
      <c r="G213" s="10">
        <v>33651</v>
      </c>
      <c r="H213" s="10">
        <v>0</v>
      </c>
      <c r="I213" s="10">
        <v>0</v>
      </c>
      <c r="J213" s="10">
        <v>2093</v>
      </c>
      <c r="K213" s="10">
        <v>568</v>
      </c>
      <c r="L213" s="10">
        <f t="shared" si="9"/>
        <v>444332</v>
      </c>
      <c r="M213" s="10">
        <v>65589</v>
      </c>
      <c r="N213" s="10">
        <v>0</v>
      </c>
      <c r="O213" s="11">
        <v>473</v>
      </c>
      <c r="P213" s="11">
        <v>0</v>
      </c>
      <c r="Q213" s="11">
        <v>0</v>
      </c>
      <c r="R213" s="11">
        <v>0</v>
      </c>
      <c r="S213" s="11">
        <v>98</v>
      </c>
      <c r="T213" s="11">
        <v>0</v>
      </c>
      <c r="U213" s="11">
        <v>0</v>
      </c>
      <c r="V213" s="11">
        <v>0</v>
      </c>
      <c r="W213" s="11">
        <v>0</v>
      </c>
      <c r="X213" s="11">
        <v>78</v>
      </c>
      <c r="Y213" s="10">
        <v>0</v>
      </c>
      <c r="Z213" s="11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f t="shared" si="10"/>
        <v>66238</v>
      </c>
      <c r="AF213" s="10">
        <f t="shared" si="11"/>
        <v>378094</v>
      </c>
    </row>
    <row r="214" spans="1:32" ht="12.75">
      <c r="A214">
        <v>213</v>
      </c>
      <c r="B214" s="12" t="s">
        <v>457</v>
      </c>
      <c r="C214" s="12" t="s">
        <v>32</v>
      </c>
      <c r="D214" s="9" t="s">
        <v>458</v>
      </c>
      <c r="E214" s="10">
        <v>561648</v>
      </c>
      <c r="F214" s="10">
        <v>131663</v>
      </c>
      <c r="G214" s="10">
        <v>0</v>
      </c>
      <c r="H214" s="10">
        <v>0</v>
      </c>
      <c r="I214" s="10">
        <v>0</v>
      </c>
      <c r="J214" s="10">
        <v>2979</v>
      </c>
      <c r="K214" s="10">
        <v>66</v>
      </c>
      <c r="L214" s="10">
        <f t="shared" si="9"/>
        <v>696356</v>
      </c>
      <c r="M214" s="10">
        <v>1616</v>
      </c>
      <c r="N214" s="10">
        <v>0</v>
      </c>
      <c r="O214" s="11">
        <v>845</v>
      </c>
      <c r="P214" s="11">
        <v>0</v>
      </c>
      <c r="Q214" s="11">
        <v>0</v>
      </c>
      <c r="R214" s="11">
        <v>0</v>
      </c>
      <c r="S214" s="11">
        <v>437</v>
      </c>
      <c r="T214" s="11">
        <v>710</v>
      </c>
      <c r="U214" s="11">
        <v>0</v>
      </c>
      <c r="V214" s="11">
        <v>0</v>
      </c>
      <c r="W214" s="11">
        <v>8291</v>
      </c>
      <c r="X214" s="11">
        <v>0</v>
      </c>
      <c r="Y214" s="10">
        <v>0</v>
      </c>
      <c r="Z214" s="11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f t="shared" si="10"/>
        <v>11899</v>
      </c>
      <c r="AF214" s="10">
        <f t="shared" si="11"/>
        <v>684457</v>
      </c>
    </row>
    <row r="215" spans="1:32" ht="12.75">
      <c r="A215">
        <v>214</v>
      </c>
      <c r="B215" s="12" t="s">
        <v>459</v>
      </c>
      <c r="C215" s="12" t="s">
        <v>32</v>
      </c>
      <c r="D215" s="9" t="s">
        <v>460</v>
      </c>
      <c r="E215" s="10">
        <v>665753</v>
      </c>
      <c r="F215" s="10">
        <v>325920</v>
      </c>
      <c r="G215" s="10">
        <v>107745</v>
      </c>
      <c r="H215" s="10">
        <v>62438</v>
      </c>
      <c r="I215" s="10">
        <v>0</v>
      </c>
      <c r="J215" s="10">
        <v>5385</v>
      </c>
      <c r="K215" s="10">
        <v>4811</v>
      </c>
      <c r="L215" s="10">
        <f t="shared" si="9"/>
        <v>1172052</v>
      </c>
      <c r="M215" s="10">
        <v>32254</v>
      </c>
      <c r="N215" s="10">
        <v>331085</v>
      </c>
      <c r="O215" s="11">
        <v>8260</v>
      </c>
      <c r="P215" s="11">
        <v>0</v>
      </c>
      <c r="Q215" s="11">
        <v>0</v>
      </c>
      <c r="R215" s="11">
        <v>0</v>
      </c>
      <c r="S215" s="11">
        <v>670</v>
      </c>
      <c r="T215" s="11">
        <v>0</v>
      </c>
      <c r="U215" s="11">
        <v>0</v>
      </c>
      <c r="V215" s="11">
        <v>0</v>
      </c>
      <c r="W215" s="11">
        <v>0</v>
      </c>
      <c r="X215" s="11">
        <v>28433</v>
      </c>
      <c r="Y215" s="10">
        <v>0</v>
      </c>
      <c r="Z215" s="11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f t="shared" si="10"/>
        <v>400702</v>
      </c>
      <c r="AF215" s="10">
        <f t="shared" si="11"/>
        <v>771350</v>
      </c>
    </row>
    <row r="216" spans="1:32" ht="12.75">
      <c r="A216">
        <v>215</v>
      </c>
      <c r="B216" s="12" t="s">
        <v>461</v>
      </c>
      <c r="C216" s="12" t="s">
        <v>32</v>
      </c>
      <c r="D216" s="9" t="s">
        <v>462</v>
      </c>
      <c r="E216" s="10">
        <v>309380</v>
      </c>
      <c r="F216" s="10">
        <v>82713</v>
      </c>
      <c r="G216" s="10">
        <v>0</v>
      </c>
      <c r="H216" s="10">
        <v>859</v>
      </c>
      <c r="I216" s="10">
        <v>0</v>
      </c>
      <c r="J216" s="10">
        <v>11717</v>
      </c>
      <c r="K216" s="10">
        <v>1054</v>
      </c>
      <c r="L216" s="10">
        <f t="shared" si="9"/>
        <v>405723</v>
      </c>
      <c r="M216" s="10">
        <v>3003</v>
      </c>
      <c r="N216" s="10">
        <v>13854</v>
      </c>
      <c r="O216" s="11">
        <v>730</v>
      </c>
      <c r="P216" s="11">
        <v>0</v>
      </c>
      <c r="Q216" s="11">
        <v>0</v>
      </c>
      <c r="R216" s="11">
        <v>4536</v>
      </c>
      <c r="S216" s="11">
        <v>429</v>
      </c>
      <c r="T216" s="11">
        <v>0</v>
      </c>
      <c r="U216" s="11">
        <v>0</v>
      </c>
      <c r="V216" s="11">
        <v>0</v>
      </c>
      <c r="W216" s="11">
        <v>6038</v>
      </c>
      <c r="X216" s="11">
        <v>1964</v>
      </c>
      <c r="Y216" s="10">
        <v>0</v>
      </c>
      <c r="Z216" s="11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f t="shared" si="10"/>
        <v>30554</v>
      </c>
      <c r="AF216" s="10">
        <f t="shared" si="11"/>
        <v>375169</v>
      </c>
    </row>
    <row r="217" spans="1:32" ht="12.75">
      <c r="A217">
        <v>216</v>
      </c>
      <c r="B217" s="12" t="s">
        <v>463</v>
      </c>
      <c r="C217" s="12" t="s">
        <v>32</v>
      </c>
      <c r="D217" s="9" t="s">
        <v>464</v>
      </c>
      <c r="E217" s="10">
        <v>1267850</v>
      </c>
      <c r="F217" s="10">
        <v>156525</v>
      </c>
      <c r="G217" s="10">
        <v>41984</v>
      </c>
      <c r="H217" s="10">
        <v>247</v>
      </c>
      <c r="I217" s="10">
        <v>0</v>
      </c>
      <c r="J217" s="10">
        <v>5968</v>
      </c>
      <c r="K217" s="10">
        <v>741</v>
      </c>
      <c r="L217" s="10">
        <f t="shared" si="9"/>
        <v>1473315</v>
      </c>
      <c r="M217" s="10">
        <v>60376</v>
      </c>
      <c r="N217" s="10">
        <v>2919</v>
      </c>
      <c r="O217" s="11">
        <v>1661</v>
      </c>
      <c r="P217" s="11">
        <v>0</v>
      </c>
      <c r="Q217" s="11">
        <v>0</v>
      </c>
      <c r="R217" s="11">
        <v>3797</v>
      </c>
      <c r="S217" s="11">
        <v>343</v>
      </c>
      <c r="T217" s="11">
        <v>0</v>
      </c>
      <c r="U217" s="11">
        <v>0</v>
      </c>
      <c r="V217" s="11">
        <v>0</v>
      </c>
      <c r="W217" s="11">
        <v>8651</v>
      </c>
      <c r="X217" s="11">
        <v>0</v>
      </c>
      <c r="Y217" s="10">
        <v>0</v>
      </c>
      <c r="Z217" s="11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f t="shared" si="10"/>
        <v>77747</v>
      </c>
      <c r="AF217" s="10">
        <f t="shared" si="11"/>
        <v>1395568</v>
      </c>
    </row>
    <row r="218" spans="1:32" ht="12.75">
      <c r="A218">
        <v>217</v>
      </c>
      <c r="B218" s="12" t="s">
        <v>465</v>
      </c>
      <c r="C218" s="12" t="s">
        <v>32</v>
      </c>
      <c r="D218" s="9" t="s">
        <v>466</v>
      </c>
      <c r="E218" s="10">
        <v>0</v>
      </c>
      <c r="F218" s="10">
        <v>26791</v>
      </c>
      <c r="G218" s="10">
        <v>0</v>
      </c>
      <c r="H218" s="10">
        <v>0</v>
      </c>
      <c r="I218" s="10">
        <v>0</v>
      </c>
      <c r="J218" s="10">
        <v>3647</v>
      </c>
      <c r="K218" s="10">
        <v>896</v>
      </c>
      <c r="L218" s="10">
        <f t="shared" si="9"/>
        <v>31334</v>
      </c>
      <c r="M218" s="10">
        <v>0</v>
      </c>
      <c r="N218" s="10">
        <v>0</v>
      </c>
      <c r="O218" s="11">
        <v>283</v>
      </c>
      <c r="P218" s="11">
        <v>0</v>
      </c>
      <c r="Q218" s="11">
        <v>0</v>
      </c>
      <c r="R218" s="11">
        <v>0</v>
      </c>
      <c r="S218" s="11">
        <v>78</v>
      </c>
      <c r="T218" s="11">
        <v>0</v>
      </c>
      <c r="U218" s="11">
        <v>0</v>
      </c>
      <c r="V218" s="11">
        <v>0</v>
      </c>
      <c r="W218" s="11">
        <v>0</v>
      </c>
      <c r="X218" s="11">
        <v>396</v>
      </c>
      <c r="Y218" s="10">
        <v>0</v>
      </c>
      <c r="Z218" s="11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f t="shared" si="10"/>
        <v>757</v>
      </c>
      <c r="AF218" s="10">
        <f t="shared" si="11"/>
        <v>30577</v>
      </c>
    </row>
    <row r="219" spans="1:32" ht="12.75">
      <c r="A219">
        <v>218</v>
      </c>
      <c r="B219" s="12" t="s">
        <v>467</v>
      </c>
      <c r="C219" s="12" t="s">
        <v>32</v>
      </c>
      <c r="D219" s="9" t="s">
        <v>468</v>
      </c>
      <c r="E219" s="10">
        <v>1032984</v>
      </c>
      <c r="F219" s="10">
        <v>154119</v>
      </c>
      <c r="G219" s="10">
        <v>9571</v>
      </c>
      <c r="H219" s="10">
        <v>19901</v>
      </c>
      <c r="I219" s="10">
        <v>0</v>
      </c>
      <c r="J219" s="10">
        <v>1420</v>
      </c>
      <c r="K219" s="10">
        <v>1996</v>
      </c>
      <c r="L219" s="10">
        <f t="shared" si="9"/>
        <v>1219991</v>
      </c>
      <c r="M219" s="10">
        <v>15080</v>
      </c>
      <c r="N219" s="10">
        <v>241274</v>
      </c>
      <c r="O219" s="11">
        <v>1770</v>
      </c>
      <c r="P219" s="11">
        <v>0</v>
      </c>
      <c r="Q219" s="11">
        <v>0</v>
      </c>
      <c r="R219" s="11">
        <v>5100</v>
      </c>
      <c r="S219" s="11">
        <v>448</v>
      </c>
      <c r="T219" s="11">
        <v>0</v>
      </c>
      <c r="U219" s="11">
        <v>0</v>
      </c>
      <c r="V219" s="11">
        <v>0</v>
      </c>
      <c r="W219" s="11">
        <v>2535</v>
      </c>
      <c r="X219" s="11">
        <v>7957</v>
      </c>
      <c r="Y219" s="10">
        <v>0</v>
      </c>
      <c r="Z219" s="11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f t="shared" si="10"/>
        <v>274164</v>
      </c>
      <c r="AF219" s="10">
        <f t="shared" si="11"/>
        <v>945827</v>
      </c>
    </row>
    <row r="220" spans="1:32" ht="12.75">
      <c r="A220">
        <v>219</v>
      </c>
      <c r="B220" s="12" t="s">
        <v>469</v>
      </c>
      <c r="C220" s="12" t="s">
        <v>32</v>
      </c>
      <c r="D220" s="9" t="s">
        <v>470</v>
      </c>
      <c r="E220" s="10">
        <v>280217</v>
      </c>
      <c r="F220" s="10">
        <v>79490</v>
      </c>
      <c r="G220" s="10">
        <v>0</v>
      </c>
      <c r="H220" s="10">
        <v>2955</v>
      </c>
      <c r="I220" s="10">
        <v>0</v>
      </c>
      <c r="J220" s="10">
        <v>176</v>
      </c>
      <c r="K220" s="10">
        <v>389</v>
      </c>
      <c r="L220" s="10">
        <f t="shared" si="9"/>
        <v>363227</v>
      </c>
      <c r="M220" s="10">
        <v>1286</v>
      </c>
      <c r="N220" s="10">
        <v>10918</v>
      </c>
      <c r="O220" s="11">
        <v>661</v>
      </c>
      <c r="P220" s="11">
        <v>0</v>
      </c>
      <c r="Q220" s="11">
        <v>74097</v>
      </c>
      <c r="R220" s="11">
        <v>4577</v>
      </c>
      <c r="S220" s="11">
        <v>354</v>
      </c>
      <c r="T220" s="11">
        <v>492</v>
      </c>
      <c r="U220" s="11">
        <v>0</v>
      </c>
      <c r="V220" s="11">
        <v>0</v>
      </c>
      <c r="W220" s="11">
        <v>5747</v>
      </c>
      <c r="X220" s="11">
        <v>0</v>
      </c>
      <c r="Y220" s="10">
        <v>0</v>
      </c>
      <c r="Z220" s="11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f t="shared" si="10"/>
        <v>98132</v>
      </c>
      <c r="AF220" s="10">
        <f t="shared" si="11"/>
        <v>265095</v>
      </c>
    </row>
    <row r="221" spans="1:32" ht="12.75">
      <c r="A221">
        <v>220</v>
      </c>
      <c r="B221" s="12" t="s">
        <v>471</v>
      </c>
      <c r="C221" s="12" t="s">
        <v>32</v>
      </c>
      <c r="D221" s="9" t="s">
        <v>472</v>
      </c>
      <c r="E221" s="10">
        <v>471977</v>
      </c>
      <c r="F221" s="10">
        <v>344913</v>
      </c>
      <c r="G221" s="10">
        <v>0</v>
      </c>
      <c r="H221" s="10">
        <v>9373</v>
      </c>
      <c r="I221" s="10">
        <v>0</v>
      </c>
      <c r="J221" s="10">
        <v>0</v>
      </c>
      <c r="K221" s="10">
        <v>1243</v>
      </c>
      <c r="L221" s="10">
        <f t="shared" si="9"/>
        <v>827506</v>
      </c>
      <c r="M221" s="10">
        <v>1081</v>
      </c>
      <c r="N221" s="10">
        <v>43497</v>
      </c>
      <c r="O221" s="11">
        <v>3710</v>
      </c>
      <c r="P221" s="11">
        <v>0</v>
      </c>
      <c r="Q221" s="11">
        <v>0</v>
      </c>
      <c r="R221" s="11">
        <v>5490</v>
      </c>
      <c r="S221" s="11">
        <v>786</v>
      </c>
      <c r="T221" s="11">
        <v>1340</v>
      </c>
      <c r="U221" s="11">
        <v>0</v>
      </c>
      <c r="V221" s="11">
        <v>0</v>
      </c>
      <c r="W221" s="11">
        <v>51039</v>
      </c>
      <c r="X221" s="11">
        <v>0</v>
      </c>
      <c r="Y221" s="10">
        <v>0</v>
      </c>
      <c r="Z221" s="11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f t="shared" si="10"/>
        <v>106943</v>
      </c>
      <c r="AF221" s="10">
        <f t="shared" si="11"/>
        <v>720563</v>
      </c>
    </row>
    <row r="222" spans="1:32" ht="12.75">
      <c r="A222">
        <v>221</v>
      </c>
      <c r="B222" s="12" t="s">
        <v>473</v>
      </c>
      <c r="C222" s="12" t="s">
        <v>32</v>
      </c>
      <c r="D222" s="9" t="s">
        <v>474</v>
      </c>
      <c r="E222" s="10">
        <v>54221</v>
      </c>
      <c r="F222" s="10">
        <v>5393</v>
      </c>
      <c r="G222" s="10">
        <v>14296</v>
      </c>
      <c r="H222" s="10">
        <v>3700</v>
      </c>
      <c r="I222" s="10">
        <v>0</v>
      </c>
      <c r="J222" s="10">
        <v>6875</v>
      </c>
      <c r="K222" s="10">
        <v>903</v>
      </c>
      <c r="L222" s="10">
        <f t="shared" si="9"/>
        <v>85388</v>
      </c>
      <c r="M222" s="10">
        <v>13430</v>
      </c>
      <c r="N222" s="10">
        <v>83644</v>
      </c>
      <c r="O222" s="11">
        <v>1298</v>
      </c>
      <c r="P222" s="11">
        <v>0</v>
      </c>
      <c r="Q222" s="11">
        <v>0</v>
      </c>
      <c r="R222" s="11">
        <v>0</v>
      </c>
      <c r="S222" s="11">
        <v>306</v>
      </c>
      <c r="T222" s="11">
        <v>0</v>
      </c>
      <c r="U222" s="11">
        <v>0</v>
      </c>
      <c r="V222" s="11">
        <v>0</v>
      </c>
      <c r="W222" s="11">
        <v>0</v>
      </c>
      <c r="X222" s="11">
        <v>9954</v>
      </c>
      <c r="Y222" s="10">
        <v>0</v>
      </c>
      <c r="Z222" s="11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f t="shared" si="10"/>
        <v>108632</v>
      </c>
      <c r="AF222" s="10">
        <f t="shared" si="11"/>
        <v>-23244</v>
      </c>
    </row>
    <row r="223" spans="1:32" ht="12.75">
      <c r="A223">
        <v>222</v>
      </c>
      <c r="B223" s="12" t="s">
        <v>475</v>
      </c>
      <c r="C223" s="12" t="s">
        <v>32</v>
      </c>
      <c r="D223" s="9" t="s">
        <v>476</v>
      </c>
      <c r="E223" s="10">
        <v>0</v>
      </c>
      <c r="F223" s="10">
        <v>14227</v>
      </c>
      <c r="G223" s="10">
        <v>0</v>
      </c>
      <c r="H223" s="10">
        <v>0</v>
      </c>
      <c r="I223" s="10">
        <v>0</v>
      </c>
      <c r="J223" s="10">
        <v>6071</v>
      </c>
      <c r="K223" s="10">
        <v>108</v>
      </c>
      <c r="L223" s="10">
        <f t="shared" si="9"/>
        <v>20406</v>
      </c>
      <c r="M223" s="10">
        <v>0</v>
      </c>
      <c r="N223" s="10">
        <v>0</v>
      </c>
      <c r="O223" s="11">
        <v>103</v>
      </c>
      <c r="P223" s="11">
        <v>0</v>
      </c>
      <c r="Q223" s="11">
        <v>0</v>
      </c>
      <c r="R223" s="11">
        <v>0</v>
      </c>
      <c r="S223" s="11">
        <v>44</v>
      </c>
      <c r="T223" s="11">
        <v>0</v>
      </c>
      <c r="U223" s="11">
        <v>0</v>
      </c>
      <c r="V223" s="11">
        <v>0</v>
      </c>
      <c r="W223" s="11">
        <v>0</v>
      </c>
      <c r="X223" s="11">
        <v>42</v>
      </c>
      <c r="Y223" s="10">
        <v>0</v>
      </c>
      <c r="Z223" s="11">
        <v>0</v>
      </c>
      <c r="AA223" s="10">
        <v>1250</v>
      </c>
      <c r="AB223" s="10">
        <v>0</v>
      </c>
      <c r="AC223" s="10">
        <v>0</v>
      </c>
      <c r="AD223" s="10">
        <v>0</v>
      </c>
      <c r="AE223" s="10">
        <f t="shared" si="10"/>
        <v>1439</v>
      </c>
      <c r="AF223" s="10">
        <f t="shared" si="11"/>
        <v>18967</v>
      </c>
    </row>
    <row r="224" spans="1:32" ht="12.75">
      <c r="A224">
        <v>223</v>
      </c>
      <c r="B224" s="12" t="s">
        <v>477</v>
      </c>
      <c r="C224" s="12" t="s">
        <v>32</v>
      </c>
      <c r="D224" s="9" t="s">
        <v>478</v>
      </c>
      <c r="E224" s="10">
        <v>267599</v>
      </c>
      <c r="F224" s="10">
        <v>119837</v>
      </c>
      <c r="G224" s="10">
        <v>24591</v>
      </c>
      <c r="H224" s="10">
        <v>126</v>
      </c>
      <c r="I224" s="10">
        <v>0</v>
      </c>
      <c r="J224" s="10">
        <v>4657</v>
      </c>
      <c r="K224" s="10">
        <v>0</v>
      </c>
      <c r="L224" s="10">
        <f t="shared" si="9"/>
        <v>416810</v>
      </c>
      <c r="M224" s="10">
        <v>37342</v>
      </c>
      <c r="N224" s="10">
        <v>1459</v>
      </c>
      <c r="O224" s="11">
        <v>1038</v>
      </c>
      <c r="P224" s="11">
        <v>0</v>
      </c>
      <c r="Q224" s="11">
        <v>0</v>
      </c>
      <c r="R224" s="11">
        <v>0</v>
      </c>
      <c r="S224" s="11">
        <v>148</v>
      </c>
      <c r="T224" s="11">
        <v>0</v>
      </c>
      <c r="U224" s="11">
        <v>0</v>
      </c>
      <c r="V224" s="11">
        <v>0</v>
      </c>
      <c r="W224" s="11">
        <v>0</v>
      </c>
      <c r="X224" s="11">
        <v>2412</v>
      </c>
      <c r="Y224" s="10">
        <v>0</v>
      </c>
      <c r="Z224" s="11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f t="shared" si="10"/>
        <v>42399</v>
      </c>
      <c r="AF224" s="10">
        <f t="shared" si="11"/>
        <v>374411</v>
      </c>
    </row>
    <row r="225" spans="1:32" ht="12.75">
      <c r="A225">
        <v>224</v>
      </c>
      <c r="B225" s="12" t="s">
        <v>479</v>
      </c>
      <c r="C225" s="12" t="s">
        <v>32</v>
      </c>
      <c r="D225" s="9" t="s">
        <v>480</v>
      </c>
      <c r="E225" s="10">
        <v>23302</v>
      </c>
      <c r="F225" s="10">
        <v>12737</v>
      </c>
      <c r="G225" s="10">
        <v>-2382</v>
      </c>
      <c r="H225" s="10">
        <v>0</v>
      </c>
      <c r="I225" s="10">
        <v>0</v>
      </c>
      <c r="J225" s="10">
        <v>1530</v>
      </c>
      <c r="K225" s="10">
        <v>587</v>
      </c>
      <c r="L225" s="10">
        <f t="shared" si="9"/>
        <v>35774</v>
      </c>
      <c r="M225" s="10">
        <v>871</v>
      </c>
      <c r="N225" s="10">
        <v>0</v>
      </c>
      <c r="O225" s="11">
        <v>488</v>
      </c>
      <c r="P225" s="11">
        <v>0</v>
      </c>
      <c r="Q225" s="11">
        <v>0</v>
      </c>
      <c r="R225" s="11">
        <v>8013</v>
      </c>
      <c r="S225" s="11">
        <v>427</v>
      </c>
      <c r="T225" s="11">
        <v>0</v>
      </c>
      <c r="U225" s="11">
        <v>0</v>
      </c>
      <c r="V225" s="11">
        <v>0</v>
      </c>
      <c r="W225" s="11">
        <v>0</v>
      </c>
      <c r="X225" s="11">
        <v>6437</v>
      </c>
      <c r="Y225" s="10">
        <v>0</v>
      </c>
      <c r="Z225" s="11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f t="shared" si="10"/>
        <v>16236</v>
      </c>
      <c r="AF225" s="10">
        <f t="shared" si="11"/>
        <v>19538</v>
      </c>
    </row>
    <row r="226" spans="1:32" ht="12.75">
      <c r="A226">
        <v>225</v>
      </c>
      <c r="B226" s="12" t="s">
        <v>481</v>
      </c>
      <c r="C226" s="12" t="s">
        <v>32</v>
      </c>
      <c r="D226" s="9" t="s">
        <v>482</v>
      </c>
      <c r="E226" s="10">
        <v>0</v>
      </c>
      <c r="F226" s="10">
        <v>2697</v>
      </c>
      <c r="G226" s="10">
        <v>0</v>
      </c>
      <c r="H226" s="10">
        <v>0</v>
      </c>
      <c r="I226" s="10">
        <v>0</v>
      </c>
      <c r="J226" s="10">
        <v>8969</v>
      </c>
      <c r="K226" s="10">
        <v>414</v>
      </c>
      <c r="L226" s="10">
        <f t="shared" si="9"/>
        <v>12080</v>
      </c>
      <c r="M226" s="10">
        <v>0</v>
      </c>
      <c r="N226" s="10">
        <v>0</v>
      </c>
      <c r="O226" s="11">
        <v>116</v>
      </c>
      <c r="P226" s="11">
        <v>0</v>
      </c>
      <c r="Q226" s="11">
        <v>0</v>
      </c>
      <c r="R226" s="11">
        <v>1924</v>
      </c>
      <c r="S226" s="11">
        <v>77</v>
      </c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0">
        <v>0</v>
      </c>
      <c r="Z226" s="11">
        <v>0</v>
      </c>
      <c r="AA226" s="10">
        <v>1250</v>
      </c>
      <c r="AB226" s="10">
        <v>0</v>
      </c>
      <c r="AC226" s="10">
        <v>0</v>
      </c>
      <c r="AD226" s="10">
        <v>0</v>
      </c>
      <c r="AE226" s="10">
        <f t="shared" si="10"/>
        <v>3367</v>
      </c>
      <c r="AF226" s="10">
        <f t="shared" si="11"/>
        <v>8713</v>
      </c>
    </row>
    <row r="227" spans="1:32" ht="12.75">
      <c r="A227">
        <v>226</v>
      </c>
      <c r="B227" s="12" t="s">
        <v>483</v>
      </c>
      <c r="C227" s="12" t="s">
        <v>32</v>
      </c>
      <c r="D227" s="9" t="s">
        <v>484</v>
      </c>
      <c r="E227" s="10">
        <v>854845</v>
      </c>
      <c r="F227" s="10">
        <v>152476</v>
      </c>
      <c r="G227" s="10">
        <v>530</v>
      </c>
      <c r="H227" s="10">
        <v>7662</v>
      </c>
      <c r="I227" s="10">
        <v>0</v>
      </c>
      <c r="J227" s="10">
        <v>590</v>
      </c>
      <c r="K227" s="10">
        <v>2301</v>
      </c>
      <c r="L227" s="10">
        <f t="shared" si="9"/>
        <v>1018404</v>
      </c>
      <c r="M227" s="10">
        <v>44453</v>
      </c>
      <c r="N227" s="10">
        <v>53528</v>
      </c>
      <c r="O227" s="11">
        <v>1431</v>
      </c>
      <c r="P227" s="11">
        <v>0</v>
      </c>
      <c r="Q227" s="11">
        <v>0</v>
      </c>
      <c r="R227" s="11">
        <v>0</v>
      </c>
      <c r="S227" s="11">
        <v>297</v>
      </c>
      <c r="T227" s="11">
        <v>0</v>
      </c>
      <c r="U227" s="11">
        <v>0</v>
      </c>
      <c r="V227" s="11">
        <v>0</v>
      </c>
      <c r="W227" s="11">
        <v>0</v>
      </c>
      <c r="X227" s="11">
        <v>5904</v>
      </c>
      <c r="Y227" s="10">
        <v>0</v>
      </c>
      <c r="Z227" s="11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f t="shared" si="10"/>
        <v>105613</v>
      </c>
      <c r="AF227" s="10">
        <f t="shared" si="11"/>
        <v>912791</v>
      </c>
    </row>
    <row r="228" spans="1:32" ht="12.75">
      <c r="A228">
        <v>227</v>
      </c>
      <c r="B228" s="12" t="s">
        <v>485</v>
      </c>
      <c r="C228" s="12" t="s">
        <v>32</v>
      </c>
      <c r="D228" s="9" t="s">
        <v>486</v>
      </c>
      <c r="E228" s="10">
        <v>745717</v>
      </c>
      <c r="F228" s="10">
        <v>148711</v>
      </c>
      <c r="G228" s="10">
        <v>10844</v>
      </c>
      <c r="H228" s="10">
        <v>992</v>
      </c>
      <c r="I228" s="10">
        <v>0</v>
      </c>
      <c r="J228" s="10">
        <v>5877</v>
      </c>
      <c r="K228" s="10">
        <v>1106</v>
      </c>
      <c r="L228" s="10">
        <f t="shared" si="9"/>
        <v>913247</v>
      </c>
      <c r="M228" s="10">
        <v>43748</v>
      </c>
      <c r="N228" s="10">
        <v>9683</v>
      </c>
      <c r="O228" s="11">
        <v>1966</v>
      </c>
      <c r="P228" s="11">
        <v>0</v>
      </c>
      <c r="Q228" s="11">
        <v>0</v>
      </c>
      <c r="R228" s="11">
        <v>0</v>
      </c>
      <c r="S228" s="11">
        <v>246</v>
      </c>
      <c r="T228" s="11">
        <v>0</v>
      </c>
      <c r="U228" s="11">
        <v>0</v>
      </c>
      <c r="V228" s="11">
        <v>0</v>
      </c>
      <c r="W228" s="11">
        <v>0</v>
      </c>
      <c r="X228" s="11">
        <v>3226</v>
      </c>
      <c r="Y228" s="10">
        <v>0</v>
      </c>
      <c r="Z228" s="11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f t="shared" si="10"/>
        <v>58869</v>
      </c>
      <c r="AF228" s="10">
        <f t="shared" si="11"/>
        <v>854378</v>
      </c>
    </row>
    <row r="229" spans="1:32" ht="12.75">
      <c r="A229">
        <v>228</v>
      </c>
      <c r="B229" s="12" t="s">
        <v>487</v>
      </c>
      <c r="C229" s="12" t="s">
        <v>32</v>
      </c>
      <c r="D229" s="9" t="s">
        <v>488</v>
      </c>
      <c r="E229" s="10">
        <v>0</v>
      </c>
      <c r="F229" s="10">
        <v>40126</v>
      </c>
      <c r="G229" s="10">
        <v>0</v>
      </c>
      <c r="H229" s="10">
        <v>0</v>
      </c>
      <c r="I229" s="10">
        <v>0</v>
      </c>
      <c r="J229" s="10">
        <v>8530</v>
      </c>
      <c r="K229" s="10">
        <v>401</v>
      </c>
      <c r="L229" s="10">
        <f t="shared" si="9"/>
        <v>49057</v>
      </c>
      <c r="M229" s="10">
        <v>0</v>
      </c>
      <c r="N229" s="10">
        <v>0</v>
      </c>
      <c r="O229" s="11">
        <v>221</v>
      </c>
      <c r="P229" s="11">
        <v>0</v>
      </c>
      <c r="Q229" s="11">
        <v>1888</v>
      </c>
      <c r="R229" s="11">
        <v>0</v>
      </c>
      <c r="S229" s="11">
        <v>106</v>
      </c>
      <c r="T229" s="11">
        <v>0</v>
      </c>
      <c r="U229" s="11">
        <v>0</v>
      </c>
      <c r="V229" s="11">
        <v>0</v>
      </c>
      <c r="W229" s="11">
        <v>2641</v>
      </c>
      <c r="X229" s="11">
        <v>0</v>
      </c>
      <c r="Y229" s="10">
        <v>0</v>
      </c>
      <c r="Z229" s="11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f t="shared" si="10"/>
        <v>4856</v>
      </c>
      <c r="AF229" s="10">
        <f t="shared" si="11"/>
        <v>44201</v>
      </c>
    </row>
    <row r="230" spans="1:32" ht="12.75">
      <c r="A230">
        <v>229</v>
      </c>
      <c r="B230" s="12" t="s">
        <v>489</v>
      </c>
      <c r="C230" s="12" t="s">
        <v>32</v>
      </c>
      <c r="D230" s="9" t="s">
        <v>490</v>
      </c>
      <c r="E230" s="10">
        <v>1539392</v>
      </c>
      <c r="F230" s="10">
        <v>535272</v>
      </c>
      <c r="G230" s="10">
        <v>34127</v>
      </c>
      <c r="H230" s="10">
        <v>5205</v>
      </c>
      <c r="I230" s="10">
        <v>0</v>
      </c>
      <c r="J230" s="10">
        <v>1125</v>
      </c>
      <c r="K230" s="10">
        <v>4853</v>
      </c>
      <c r="L230" s="10">
        <f t="shared" si="9"/>
        <v>2119974</v>
      </c>
      <c r="M230" s="10">
        <v>30093</v>
      </c>
      <c r="N230" s="10">
        <v>66268</v>
      </c>
      <c r="O230" s="11">
        <v>4370</v>
      </c>
      <c r="P230" s="11">
        <v>0</v>
      </c>
      <c r="Q230" s="11">
        <v>0</v>
      </c>
      <c r="R230" s="11">
        <v>6097</v>
      </c>
      <c r="S230" s="11">
        <v>1258</v>
      </c>
      <c r="T230" s="11">
        <v>2414</v>
      </c>
      <c r="U230" s="11">
        <v>0</v>
      </c>
      <c r="V230" s="11">
        <v>0</v>
      </c>
      <c r="W230" s="11">
        <v>91982</v>
      </c>
      <c r="X230" s="11">
        <v>0</v>
      </c>
      <c r="Y230" s="10">
        <v>0</v>
      </c>
      <c r="Z230" s="11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f t="shared" si="10"/>
        <v>202482</v>
      </c>
      <c r="AF230" s="10">
        <f t="shared" si="11"/>
        <v>1917492</v>
      </c>
    </row>
    <row r="231" spans="1:32" ht="12.75">
      <c r="A231">
        <v>230</v>
      </c>
      <c r="B231" s="12" t="s">
        <v>491</v>
      </c>
      <c r="C231" s="12" t="s">
        <v>32</v>
      </c>
      <c r="D231" s="9" t="s">
        <v>492</v>
      </c>
      <c r="E231" s="10">
        <v>18522</v>
      </c>
      <c r="F231" s="10">
        <v>11803</v>
      </c>
      <c r="G231" s="10">
        <v>18619</v>
      </c>
      <c r="H231" s="10">
        <v>0</v>
      </c>
      <c r="I231" s="10">
        <v>0</v>
      </c>
      <c r="J231" s="10">
        <v>3266</v>
      </c>
      <c r="K231" s="10">
        <v>294</v>
      </c>
      <c r="L231" s="10">
        <f t="shared" si="9"/>
        <v>52504</v>
      </c>
      <c r="M231" s="10">
        <v>809</v>
      </c>
      <c r="N231" s="10">
        <v>0</v>
      </c>
      <c r="O231" s="11">
        <v>61</v>
      </c>
      <c r="P231" s="11">
        <v>0</v>
      </c>
      <c r="Q231" s="11">
        <v>0</v>
      </c>
      <c r="R231" s="11">
        <v>0</v>
      </c>
      <c r="S231" s="11">
        <v>33</v>
      </c>
      <c r="T231" s="11">
        <v>0</v>
      </c>
      <c r="U231" s="11">
        <v>0</v>
      </c>
      <c r="V231" s="11">
        <v>0</v>
      </c>
      <c r="W231" s="11">
        <v>0</v>
      </c>
      <c r="X231" s="11">
        <v>283</v>
      </c>
      <c r="Y231" s="10">
        <v>0</v>
      </c>
      <c r="Z231" s="11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f t="shared" si="10"/>
        <v>1186</v>
      </c>
      <c r="AF231" s="10">
        <f t="shared" si="11"/>
        <v>51318</v>
      </c>
    </row>
    <row r="232" spans="1:32" ht="12.75">
      <c r="A232">
        <v>231</v>
      </c>
      <c r="B232" s="12" t="s">
        <v>493</v>
      </c>
      <c r="C232" s="12" t="s">
        <v>32</v>
      </c>
      <c r="D232" s="9" t="s">
        <v>494</v>
      </c>
      <c r="E232" s="10">
        <v>1091253</v>
      </c>
      <c r="F232" s="10">
        <v>124649</v>
      </c>
      <c r="G232" s="10">
        <v>0</v>
      </c>
      <c r="H232" s="10">
        <v>5325</v>
      </c>
      <c r="I232" s="10">
        <v>0</v>
      </c>
      <c r="J232" s="10">
        <v>0</v>
      </c>
      <c r="K232" s="10">
        <v>1704</v>
      </c>
      <c r="L232" s="10">
        <f t="shared" si="9"/>
        <v>1222931</v>
      </c>
      <c r="M232" s="10">
        <v>4939</v>
      </c>
      <c r="N232" s="10">
        <v>45840</v>
      </c>
      <c r="O232" s="11">
        <v>1491</v>
      </c>
      <c r="P232" s="11">
        <v>0</v>
      </c>
      <c r="Q232" s="11">
        <v>0</v>
      </c>
      <c r="R232" s="11">
        <v>4651</v>
      </c>
      <c r="S232" s="11">
        <v>447</v>
      </c>
      <c r="T232" s="11">
        <v>836</v>
      </c>
      <c r="U232" s="11">
        <v>513</v>
      </c>
      <c r="V232" s="11">
        <v>0</v>
      </c>
      <c r="W232" s="11">
        <v>0</v>
      </c>
      <c r="X232" s="11">
        <v>11002</v>
      </c>
      <c r="Y232" s="10">
        <v>0</v>
      </c>
      <c r="Z232" s="11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f t="shared" si="10"/>
        <v>69719</v>
      </c>
      <c r="AF232" s="10">
        <f t="shared" si="11"/>
        <v>1153212</v>
      </c>
    </row>
    <row r="233" spans="1:32" ht="12.75">
      <c r="A233">
        <v>232</v>
      </c>
      <c r="B233" s="12" t="s">
        <v>495</v>
      </c>
      <c r="C233" s="12" t="s">
        <v>32</v>
      </c>
      <c r="D233" s="9" t="s">
        <v>496</v>
      </c>
      <c r="E233" s="10">
        <v>0</v>
      </c>
      <c r="F233" s="10">
        <v>110673</v>
      </c>
      <c r="G233" s="10">
        <v>0</v>
      </c>
      <c r="H233" s="10">
        <v>0</v>
      </c>
      <c r="I233" s="10">
        <v>0</v>
      </c>
      <c r="J233" s="10">
        <v>2653</v>
      </c>
      <c r="K233" s="10">
        <v>705</v>
      </c>
      <c r="L233" s="10">
        <f t="shared" si="9"/>
        <v>114031</v>
      </c>
      <c r="M233" s="10">
        <v>0</v>
      </c>
      <c r="N233" s="10">
        <v>0</v>
      </c>
      <c r="O233" s="11">
        <v>875</v>
      </c>
      <c r="P233" s="11">
        <v>0</v>
      </c>
      <c r="Q233" s="11">
        <v>0</v>
      </c>
      <c r="R233" s="11">
        <v>0</v>
      </c>
      <c r="S233" s="11">
        <v>262</v>
      </c>
      <c r="T233" s="11">
        <v>0</v>
      </c>
      <c r="U233" s="11">
        <v>0</v>
      </c>
      <c r="V233" s="11">
        <v>0</v>
      </c>
      <c r="W233" s="11">
        <v>0</v>
      </c>
      <c r="X233" s="11">
        <v>1372</v>
      </c>
      <c r="Y233" s="10">
        <v>0</v>
      </c>
      <c r="Z233" s="11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f t="shared" si="10"/>
        <v>2509</v>
      </c>
      <c r="AF233" s="10">
        <f t="shared" si="11"/>
        <v>111522</v>
      </c>
    </row>
    <row r="234" spans="1:32" ht="12.75">
      <c r="A234">
        <v>233</v>
      </c>
      <c r="B234" s="12" t="s">
        <v>497</v>
      </c>
      <c r="C234" s="12" t="s">
        <v>32</v>
      </c>
      <c r="D234" s="9" t="s">
        <v>498</v>
      </c>
      <c r="E234" s="10">
        <v>6125</v>
      </c>
      <c r="F234" s="10">
        <v>8469</v>
      </c>
      <c r="G234" s="10">
        <v>0</v>
      </c>
      <c r="H234" s="10">
        <v>0</v>
      </c>
      <c r="I234" s="10">
        <v>0</v>
      </c>
      <c r="J234" s="10">
        <v>5752</v>
      </c>
      <c r="K234" s="10">
        <v>84</v>
      </c>
      <c r="L234" s="10">
        <f t="shared" si="9"/>
        <v>20430</v>
      </c>
      <c r="M234" s="10">
        <v>0</v>
      </c>
      <c r="N234" s="10">
        <v>0</v>
      </c>
      <c r="O234" s="11">
        <v>58</v>
      </c>
      <c r="P234" s="11">
        <v>0</v>
      </c>
      <c r="Q234" s="11">
        <v>0</v>
      </c>
      <c r="R234" s="11">
        <v>0</v>
      </c>
      <c r="S234" s="11">
        <v>19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0">
        <v>0</v>
      </c>
      <c r="Z234" s="11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f t="shared" si="10"/>
        <v>77</v>
      </c>
      <c r="AF234" s="10">
        <f t="shared" si="11"/>
        <v>20353</v>
      </c>
    </row>
    <row r="235" spans="1:32" ht="12.75">
      <c r="A235">
        <v>234</v>
      </c>
      <c r="B235" s="12" t="s">
        <v>499</v>
      </c>
      <c r="C235" s="12" t="s">
        <v>32</v>
      </c>
      <c r="D235" s="9" t="s">
        <v>500</v>
      </c>
      <c r="E235" s="10">
        <v>35359</v>
      </c>
      <c r="F235" s="10">
        <v>8501</v>
      </c>
      <c r="G235" s="10">
        <v>30148</v>
      </c>
      <c r="H235" s="10">
        <v>0</v>
      </c>
      <c r="I235" s="10">
        <v>0</v>
      </c>
      <c r="J235" s="10">
        <v>5346</v>
      </c>
      <c r="K235" s="10">
        <v>179</v>
      </c>
      <c r="L235" s="10">
        <f t="shared" si="9"/>
        <v>79533</v>
      </c>
      <c r="M235" s="10">
        <v>5208</v>
      </c>
      <c r="N235" s="10">
        <v>0</v>
      </c>
      <c r="O235" s="11">
        <v>61</v>
      </c>
      <c r="P235" s="11">
        <v>0</v>
      </c>
      <c r="Q235" s="11">
        <v>0</v>
      </c>
      <c r="R235" s="11">
        <v>0</v>
      </c>
      <c r="S235" s="11">
        <v>30</v>
      </c>
      <c r="T235" s="11">
        <v>0</v>
      </c>
      <c r="U235" s="11">
        <v>0</v>
      </c>
      <c r="V235" s="11">
        <v>0</v>
      </c>
      <c r="W235" s="11">
        <v>0</v>
      </c>
      <c r="X235" s="11">
        <v>80</v>
      </c>
      <c r="Y235" s="10">
        <v>0</v>
      </c>
      <c r="Z235" s="11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f t="shared" si="10"/>
        <v>5379</v>
      </c>
      <c r="AF235" s="10">
        <f t="shared" si="11"/>
        <v>74154</v>
      </c>
    </row>
    <row r="236" spans="1:32" ht="12.75">
      <c r="A236">
        <v>235</v>
      </c>
      <c r="B236" s="12" t="s">
        <v>501</v>
      </c>
      <c r="C236" s="12" t="s">
        <v>32</v>
      </c>
      <c r="D236" s="9" t="s">
        <v>502</v>
      </c>
      <c r="E236" s="10">
        <v>0</v>
      </c>
      <c r="F236" s="10">
        <v>13678</v>
      </c>
      <c r="G236" s="10">
        <v>0</v>
      </c>
      <c r="H236" s="10">
        <v>0</v>
      </c>
      <c r="I236" s="10">
        <v>0</v>
      </c>
      <c r="J236" s="10">
        <v>3983</v>
      </c>
      <c r="K236" s="10">
        <v>365</v>
      </c>
      <c r="L236" s="10">
        <f t="shared" si="9"/>
        <v>18026</v>
      </c>
      <c r="M236" s="10">
        <v>0</v>
      </c>
      <c r="N236" s="10">
        <v>0</v>
      </c>
      <c r="O236" s="11">
        <v>276</v>
      </c>
      <c r="P236" s="11">
        <v>0</v>
      </c>
      <c r="Q236" s="11">
        <v>0</v>
      </c>
      <c r="R236" s="11">
        <v>0</v>
      </c>
      <c r="S236" s="11">
        <v>40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0">
        <v>0</v>
      </c>
      <c r="Z236" s="11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f t="shared" si="10"/>
        <v>316</v>
      </c>
      <c r="AF236" s="10">
        <f t="shared" si="11"/>
        <v>17710</v>
      </c>
    </row>
    <row r="237" spans="1:32" ht="12.75">
      <c r="A237">
        <v>236</v>
      </c>
      <c r="B237" s="12" t="s">
        <v>503</v>
      </c>
      <c r="C237" s="12" t="s">
        <v>32</v>
      </c>
      <c r="D237" s="9" t="s">
        <v>504</v>
      </c>
      <c r="E237" s="10">
        <v>0</v>
      </c>
      <c r="F237" s="10">
        <v>640228</v>
      </c>
      <c r="G237" s="10">
        <v>47787</v>
      </c>
      <c r="H237" s="10">
        <v>79089</v>
      </c>
      <c r="I237" s="10">
        <v>0</v>
      </c>
      <c r="J237" s="10">
        <v>7567</v>
      </c>
      <c r="K237" s="10">
        <v>6018</v>
      </c>
      <c r="L237" s="10">
        <f t="shared" si="9"/>
        <v>780689</v>
      </c>
      <c r="M237" s="10">
        <v>219315</v>
      </c>
      <c r="N237" s="10">
        <v>314321</v>
      </c>
      <c r="O237" s="11">
        <v>7315</v>
      </c>
      <c r="P237" s="11">
        <v>0</v>
      </c>
      <c r="Q237" s="11">
        <v>0</v>
      </c>
      <c r="R237" s="11">
        <v>10938</v>
      </c>
      <c r="S237" s="11">
        <v>894</v>
      </c>
      <c r="T237" s="11">
        <v>0</v>
      </c>
      <c r="U237" s="11">
        <v>0</v>
      </c>
      <c r="V237" s="11">
        <v>0</v>
      </c>
      <c r="W237" s="11">
        <v>0</v>
      </c>
      <c r="X237" s="11">
        <v>32024</v>
      </c>
      <c r="Y237" s="10">
        <v>0</v>
      </c>
      <c r="Z237" s="11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f t="shared" si="10"/>
        <v>584807</v>
      </c>
      <c r="AF237" s="10">
        <f t="shared" si="11"/>
        <v>195882</v>
      </c>
    </row>
    <row r="238" spans="1:32" ht="12.75">
      <c r="A238">
        <v>237</v>
      </c>
      <c r="B238" s="12" t="s">
        <v>505</v>
      </c>
      <c r="C238" s="12" t="s">
        <v>32</v>
      </c>
      <c r="D238" s="9" t="s">
        <v>506</v>
      </c>
      <c r="E238" s="10">
        <v>4252</v>
      </c>
      <c r="F238" s="10">
        <v>3720</v>
      </c>
      <c r="G238" s="10">
        <v>0</v>
      </c>
      <c r="H238" s="10">
        <v>0</v>
      </c>
      <c r="I238" s="10">
        <v>0</v>
      </c>
      <c r="J238" s="10">
        <v>2228</v>
      </c>
      <c r="K238" s="10">
        <v>72</v>
      </c>
      <c r="L238" s="10">
        <f t="shared" si="9"/>
        <v>10272</v>
      </c>
      <c r="M238" s="10">
        <v>0</v>
      </c>
      <c r="N238" s="10">
        <v>0</v>
      </c>
      <c r="O238" s="11">
        <v>5</v>
      </c>
      <c r="P238" s="11">
        <v>0</v>
      </c>
      <c r="Q238" s="11">
        <v>0</v>
      </c>
      <c r="R238" s="11">
        <v>0</v>
      </c>
      <c r="S238" s="11">
        <v>15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0">
        <v>0</v>
      </c>
      <c r="Z238" s="11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f t="shared" si="10"/>
        <v>20</v>
      </c>
      <c r="AF238" s="10">
        <f t="shared" si="11"/>
        <v>10252</v>
      </c>
    </row>
    <row r="239" spans="1:32" ht="12.75">
      <c r="A239">
        <v>238</v>
      </c>
      <c r="B239" s="12" t="s">
        <v>507</v>
      </c>
      <c r="C239" s="12" t="s">
        <v>32</v>
      </c>
      <c r="D239" s="9" t="s">
        <v>508</v>
      </c>
      <c r="E239" s="10">
        <v>233897</v>
      </c>
      <c r="F239" s="10">
        <v>56256</v>
      </c>
      <c r="G239" s="10">
        <v>0</v>
      </c>
      <c r="H239" s="10">
        <v>8611</v>
      </c>
      <c r="I239" s="10">
        <v>0</v>
      </c>
      <c r="J239" s="10">
        <v>1993</v>
      </c>
      <c r="K239" s="10">
        <v>546</v>
      </c>
      <c r="L239" s="10">
        <f t="shared" si="9"/>
        <v>301303</v>
      </c>
      <c r="M239" s="10">
        <v>0</v>
      </c>
      <c r="N239" s="10">
        <v>25525</v>
      </c>
      <c r="O239" s="11">
        <v>740</v>
      </c>
      <c r="P239" s="11">
        <v>0</v>
      </c>
      <c r="Q239" s="11">
        <v>17661</v>
      </c>
      <c r="R239" s="11">
        <v>2775</v>
      </c>
      <c r="S239" s="11">
        <v>214</v>
      </c>
      <c r="T239" s="11">
        <v>0</v>
      </c>
      <c r="U239" s="11">
        <v>0</v>
      </c>
      <c r="V239" s="11">
        <v>0</v>
      </c>
      <c r="W239" s="11">
        <v>0</v>
      </c>
      <c r="X239" s="11">
        <v>2086</v>
      </c>
      <c r="Y239" s="10">
        <v>0</v>
      </c>
      <c r="Z239" s="11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f t="shared" si="10"/>
        <v>49001</v>
      </c>
      <c r="AF239" s="10">
        <f t="shared" si="11"/>
        <v>252302</v>
      </c>
    </row>
    <row r="240" spans="1:32" ht="12.75">
      <c r="A240">
        <v>239</v>
      </c>
      <c r="B240" s="12" t="s">
        <v>509</v>
      </c>
      <c r="C240" s="12" t="s">
        <v>32</v>
      </c>
      <c r="D240" s="9" t="s">
        <v>510</v>
      </c>
      <c r="E240" s="10">
        <v>1972576</v>
      </c>
      <c r="F240" s="10">
        <v>290560</v>
      </c>
      <c r="G240" s="10">
        <v>0</v>
      </c>
      <c r="H240" s="10">
        <v>170095</v>
      </c>
      <c r="I240" s="10">
        <v>0</v>
      </c>
      <c r="J240" s="10">
        <v>45895</v>
      </c>
      <c r="K240" s="10">
        <v>4172</v>
      </c>
      <c r="L240" s="10">
        <f t="shared" si="9"/>
        <v>2483298</v>
      </c>
      <c r="M240" s="10">
        <v>25424</v>
      </c>
      <c r="N240" s="10">
        <v>910668</v>
      </c>
      <c r="O240" s="11">
        <v>12361</v>
      </c>
      <c r="P240" s="11">
        <v>0</v>
      </c>
      <c r="Q240" s="11">
        <v>0</v>
      </c>
      <c r="R240" s="11">
        <v>19306</v>
      </c>
      <c r="S240" s="11">
        <v>1578</v>
      </c>
      <c r="T240" s="11">
        <v>0</v>
      </c>
      <c r="U240" s="11">
        <v>1643</v>
      </c>
      <c r="V240" s="11">
        <v>0</v>
      </c>
      <c r="W240" s="11">
        <v>645</v>
      </c>
      <c r="X240" s="11">
        <v>30575</v>
      </c>
      <c r="Y240" s="10">
        <v>0</v>
      </c>
      <c r="Z240" s="11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f t="shared" si="10"/>
        <v>1002200</v>
      </c>
      <c r="AF240" s="10">
        <f t="shared" si="11"/>
        <v>1481098</v>
      </c>
    </row>
    <row r="241" spans="1:32" ht="12.75">
      <c r="A241">
        <v>240</v>
      </c>
      <c r="B241" s="12" t="s">
        <v>511</v>
      </c>
      <c r="C241" s="12" t="s">
        <v>32</v>
      </c>
      <c r="D241" s="9" t="s">
        <v>512</v>
      </c>
      <c r="E241" s="10">
        <v>58550</v>
      </c>
      <c r="F241" s="10">
        <v>17592</v>
      </c>
      <c r="G241" s="10">
        <v>2857</v>
      </c>
      <c r="H241" s="10">
        <v>1054</v>
      </c>
      <c r="I241" s="10">
        <v>0</v>
      </c>
      <c r="J241" s="10">
        <v>0</v>
      </c>
      <c r="K241" s="10">
        <v>365</v>
      </c>
      <c r="L241" s="10">
        <f t="shared" si="9"/>
        <v>80418</v>
      </c>
      <c r="M241" s="10">
        <v>714</v>
      </c>
      <c r="N241" s="10">
        <v>2025</v>
      </c>
      <c r="O241" s="11">
        <v>491</v>
      </c>
      <c r="P241" s="11">
        <v>0</v>
      </c>
      <c r="Q241" s="11">
        <v>0</v>
      </c>
      <c r="R241" s="11">
        <v>1956</v>
      </c>
      <c r="S241" s="11">
        <v>72</v>
      </c>
      <c r="T241" s="11">
        <v>0</v>
      </c>
      <c r="U241" s="11">
        <v>81</v>
      </c>
      <c r="V241" s="11">
        <v>0</v>
      </c>
      <c r="W241" s="11">
        <v>1543</v>
      </c>
      <c r="X241" s="11">
        <v>0</v>
      </c>
      <c r="Y241" s="10">
        <v>0</v>
      </c>
      <c r="Z241" s="11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f t="shared" si="10"/>
        <v>6882</v>
      </c>
      <c r="AF241" s="10">
        <f t="shared" si="11"/>
        <v>73536</v>
      </c>
    </row>
    <row r="242" spans="1:32" ht="12.75">
      <c r="A242">
        <v>241</v>
      </c>
      <c r="B242" s="12" t="s">
        <v>513</v>
      </c>
      <c r="C242" s="12" t="s">
        <v>32</v>
      </c>
      <c r="D242" s="9" t="s">
        <v>514</v>
      </c>
      <c r="E242" s="10">
        <v>0</v>
      </c>
      <c r="F242" s="10">
        <v>21955</v>
      </c>
      <c r="G242" s="10">
        <v>0</v>
      </c>
      <c r="H242" s="10">
        <v>0</v>
      </c>
      <c r="I242" s="10">
        <v>0</v>
      </c>
      <c r="J242" s="10">
        <v>13552</v>
      </c>
      <c r="K242" s="10">
        <v>379</v>
      </c>
      <c r="L242" s="10">
        <f t="shared" si="9"/>
        <v>35886</v>
      </c>
      <c r="M242" s="10">
        <v>0</v>
      </c>
      <c r="N242" s="10">
        <v>0</v>
      </c>
      <c r="O242" s="11">
        <v>80</v>
      </c>
      <c r="P242" s="11">
        <v>0</v>
      </c>
      <c r="Q242" s="11">
        <v>0</v>
      </c>
      <c r="R242" s="11">
        <v>0</v>
      </c>
      <c r="S242" s="11">
        <v>86</v>
      </c>
      <c r="T242" s="11">
        <v>0</v>
      </c>
      <c r="U242" s="11">
        <v>0</v>
      </c>
      <c r="V242" s="11">
        <v>0</v>
      </c>
      <c r="W242" s="11">
        <v>1630</v>
      </c>
      <c r="X242" s="11">
        <v>237</v>
      </c>
      <c r="Y242" s="10">
        <v>0</v>
      </c>
      <c r="Z242" s="11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f t="shared" si="10"/>
        <v>2033</v>
      </c>
      <c r="AF242" s="10">
        <f t="shared" si="11"/>
        <v>33853</v>
      </c>
    </row>
    <row r="243" spans="1:32" ht="12.75">
      <c r="A243">
        <v>242</v>
      </c>
      <c r="B243" s="12" t="s">
        <v>515</v>
      </c>
      <c r="C243" s="12" t="s">
        <v>32</v>
      </c>
      <c r="D243" s="9" t="s">
        <v>516</v>
      </c>
      <c r="E243" s="10">
        <v>22470</v>
      </c>
      <c r="F243" s="10">
        <v>10257</v>
      </c>
      <c r="G243" s="10">
        <v>25061</v>
      </c>
      <c r="H243" s="10">
        <v>382</v>
      </c>
      <c r="I243" s="10">
        <v>0</v>
      </c>
      <c r="J243" s="10">
        <v>5621</v>
      </c>
      <c r="K243" s="10">
        <v>1572</v>
      </c>
      <c r="L243" s="10">
        <f t="shared" si="9"/>
        <v>65363</v>
      </c>
      <c r="M243" s="10">
        <v>11647</v>
      </c>
      <c r="N243" s="10">
        <v>12034</v>
      </c>
      <c r="O243" s="11">
        <v>498</v>
      </c>
      <c r="P243" s="11">
        <v>0</v>
      </c>
      <c r="Q243" s="11">
        <v>0</v>
      </c>
      <c r="R243" s="11">
        <v>5074</v>
      </c>
      <c r="S243" s="11">
        <v>261</v>
      </c>
      <c r="T243" s="11">
        <v>0</v>
      </c>
      <c r="U243" s="11">
        <v>0</v>
      </c>
      <c r="V243" s="11">
        <v>0</v>
      </c>
      <c r="W243" s="11">
        <v>0</v>
      </c>
      <c r="X243" s="11">
        <v>7742</v>
      </c>
      <c r="Y243" s="10">
        <v>0</v>
      </c>
      <c r="Z243" s="11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f t="shared" si="10"/>
        <v>37256</v>
      </c>
      <c r="AF243" s="10">
        <f t="shared" si="11"/>
        <v>28107</v>
      </c>
    </row>
    <row r="244" spans="1:32" ht="12.75">
      <c r="A244">
        <v>243</v>
      </c>
      <c r="B244" s="12" t="s">
        <v>517</v>
      </c>
      <c r="C244" s="12" t="s">
        <v>32</v>
      </c>
      <c r="D244" s="9" t="s">
        <v>518</v>
      </c>
      <c r="E244" s="10">
        <v>2168732</v>
      </c>
      <c r="F244" s="10">
        <v>1415921</v>
      </c>
      <c r="G244" s="10">
        <v>0</v>
      </c>
      <c r="H244" s="10">
        <v>21802</v>
      </c>
      <c r="I244" s="10">
        <v>0</v>
      </c>
      <c r="J244" s="10">
        <v>22636</v>
      </c>
      <c r="K244" s="10">
        <v>5050</v>
      </c>
      <c r="L244" s="10">
        <f t="shared" si="9"/>
        <v>3634141</v>
      </c>
      <c r="M244" s="10">
        <v>7665</v>
      </c>
      <c r="N244" s="10">
        <v>81373</v>
      </c>
      <c r="O244" s="11">
        <v>9758</v>
      </c>
      <c r="P244" s="11">
        <v>0</v>
      </c>
      <c r="Q244" s="11">
        <v>0</v>
      </c>
      <c r="R244" s="11">
        <v>10589</v>
      </c>
      <c r="S244" s="11">
        <v>2227</v>
      </c>
      <c r="T244" s="11">
        <v>4331</v>
      </c>
      <c r="U244" s="11">
        <v>0</v>
      </c>
      <c r="V244" s="11">
        <v>0</v>
      </c>
      <c r="W244" s="11">
        <v>164976</v>
      </c>
      <c r="X244" s="11">
        <v>0</v>
      </c>
      <c r="Y244" s="10">
        <v>0</v>
      </c>
      <c r="Z244" s="11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f t="shared" si="10"/>
        <v>280919</v>
      </c>
      <c r="AF244" s="10">
        <f t="shared" si="11"/>
        <v>3353222</v>
      </c>
    </row>
    <row r="245" spans="1:32" ht="12.75">
      <c r="A245">
        <v>244</v>
      </c>
      <c r="B245" s="12" t="s">
        <v>519</v>
      </c>
      <c r="C245" s="12" t="s">
        <v>32</v>
      </c>
      <c r="D245" s="9" t="s">
        <v>520</v>
      </c>
      <c r="E245" s="10">
        <v>1249224</v>
      </c>
      <c r="F245" s="10">
        <v>385433</v>
      </c>
      <c r="G245" s="10">
        <v>-6246</v>
      </c>
      <c r="H245" s="10">
        <v>49433</v>
      </c>
      <c r="I245" s="10">
        <v>0</v>
      </c>
      <c r="J245" s="10">
        <v>3601</v>
      </c>
      <c r="K245" s="10">
        <v>1936</v>
      </c>
      <c r="L245" s="10">
        <f t="shared" si="9"/>
        <v>1683381</v>
      </c>
      <c r="M245" s="10">
        <v>75169</v>
      </c>
      <c r="N245" s="10">
        <v>439485</v>
      </c>
      <c r="O245" s="11">
        <v>5191</v>
      </c>
      <c r="P245" s="11">
        <v>0</v>
      </c>
      <c r="Q245" s="11">
        <v>0</v>
      </c>
      <c r="R245" s="11">
        <v>4589</v>
      </c>
      <c r="S245" s="11">
        <v>693</v>
      </c>
      <c r="T245" s="11">
        <v>1546</v>
      </c>
      <c r="U245" s="11">
        <v>0</v>
      </c>
      <c r="V245" s="11">
        <v>0</v>
      </c>
      <c r="W245" s="11">
        <v>58923</v>
      </c>
      <c r="X245" s="11">
        <v>0</v>
      </c>
      <c r="Y245" s="10">
        <v>0</v>
      </c>
      <c r="Z245" s="11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f t="shared" si="10"/>
        <v>585596</v>
      </c>
      <c r="AF245" s="10">
        <f t="shared" si="11"/>
        <v>1097785</v>
      </c>
    </row>
    <row r="246" spans="1:32" ht="12.75">
      <c r="A246">
        <v>245</v>
      </c>
      <c r="B246" s="12" t="s">
        <v>521</v>
      </c>
      <c r="C246" s="12" t="s">
        <v>32</v>
      </c>
      <c r="D246" s="9" t="s">
        <v>522</v>
      </c>
      <c r="E246" s="10">
        <v>787</v>
      </c>
      <c r="F246" s="10">
        <v>84320</v>
      </c>
      <c r="G246" s="10">
        <v>0</v>
      </c>
      <c r="H246" s="10">
        <v>0</v>
      </c>
      <c r="I246" s="10">
        <v>0</v>
      </c>
      <c r="J246" s="10">
        <v>1310</v>
      </c>
      <c r="K246" s="10">
        <v>1249</v>
      </c>
      <c r="L246" s="10">
        <f t="shared" si="9"/>
        <v>87666</v>
      </c>
      <c r="M246" s="10">
        <v>0</v>
      </c>
      <c r="N246" s="10">
        <v>0</v>
      </c>
      <c r="O246" s="11">
        <v>478</v>
      </c>
      <c r="P246" s="11">
        <v>0</v>
      </c>
      <c r="Q246" s="11">
        <v>0</v>
      </c>
      <c r="R246" s="11">
        <v>3974</v>
      </c>
      <c r="S246" s="11">
        <v>346</v>
      </c>
      <c r="T246" s="11">
        <v>0</v>
      </c>
      <c r="U246" s="11">
        <v>0</v>
      </c>
      <c r="V246" s="11">
        <v>0</v>
      </c>
      <c r="W246" s="11">
        <v>0</v>
      </c>
      <c r="X246" s="11">
        <v>7593</v>
      </c>
      <c r="Y246" s="10">
        <v>0</v>
      </c>
      <c r="Z246" s="11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f t="shared" si="10"/>
        <v>12391</v>
      </c>
      <c r="AF246" s="10">
        <f t="shared" si="11"/>
        <v>75275</v>
      </c>
    </row>
    <row r="247" spans="1:32" ht="12.75">
      <c r="A247">
        <v>246</v>
      </c>
      <c r="B247" s="12" t="s">
        <v>523</v>
      </c>
      <c r="C247" s="12" t="s">
        <v>32</v>
      </c>
      <c r="D247" s="9" t="s">
        <v>524</v>
      </c>
      <c r="E247" s="10">
        <v>843881</v>
      </c>
      <c r="F247" s="10">
        <v>240395</v>
      </c>
      <c r="G247" s="10">
        <v>0</v>
      </c>
      <c r="H247" s="10">
        <v>254</v>
      </c>
      <c r="I247" s="10">
        <v>0</v>
      </c>
      <c r="J247" s="10">
        <v>4211</v>
      </c>
      <c r="K247" s="10">
        <v>735</v>
      </c>
      <c r="L247" s="10">
        <f t="shared" si="9"/>
        <v>1089476</v>
      </c>
      <c r="M247" s="10">
        <v>1831</v>
      </c>
      <c r="N247" s="10">
        <v>3346</v>
      </c>
      <c r="O247" s="11">
        <v>1228</v>
      </c>
      <c r="P247" s="11">
        <v>0</v>
      </c>
      <c r="Q247" s="11">
        <v>0</v>
      </c>
      <c r="R247" s="11">
        <v>0</v>
      </c>
      <c r="S247" s="11">
        <v>680</v>
      </c>
      <c r="T247" s="11">
        <v>1172</v>
      </c>
      <c r="U247" s="11">
        <v>0</v>
      </c>
      <c r="V247" s="11">
        <v>0</v>
      </c>
      <c r="W247" s="11">
        <v>44676</v>
      </c>
      <c r="X247" s="11">
        <v>0</v>
      </c>
      <c r="Y247" s="10">
        <v>0</v>
      </c>
      <c r="Z247" s="11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f t="shared" si="10"/>
        <v>52933</v>
      </c>
      <c r="AF247" s="10">
        <f t="shared" si="11"/>
        <v>1036543</v>
      </c>
    </row>
    <row r="248" spans="1:32" ht="12.75">
      <c r="A248">
        <v>247</v>
      </c>
      <c r="B248" s="12" t="s">
        <v>525</v>
      </c>
      <c r="C248" s="12" t="s">
        <v>32</v>
      </c>
      <c r="D248" s="9" t="s">
        <v>526</v>
      </c>
      <c r="E248" s="10">
        <v>2846</v>
      </c>
      <c r="F248" s="10">
        <v>77297</v>
      </c>
      <c r="G248" s="10">
        <v>0</v>
      </c>
      <c r="H248" s="10">
        <v>0</v>
      </c>
      <c r="I248" s="10">
        <v>0</v>
      </c>
      <c r="J248" s="10">
        <v>1983</v>
      </c>
      <c r="K248" s="10">
        <v>2468</v>
      </c>
      <c r="L248" s="10">
        <f t="shared" si="9"/>
        <v>84594</v>
      </c>
      <c r="M248" s="10">
        <v>0</v>
      </c>
      <c r="N248" s="10">
        <v>0</v>
      </c>
      <c r="O248" s="11">
        <v>871</v>
      </c>
      <c r="P248" s="11">
        <v>0</v>
      </c>
      <c r="Q248" s="11">
        <v>1394</v>
      </c>
      <c r="R248" s="11">
        <v>6399</v>
      </c>
      <c r="S248" s="11">
        <v>302</v>
      </c>
      <c r="T248" s="11">
        <v>0</v>
      </c>
      <c r="U248" s="11">
        <v>0</v>
      </c>
      <c r="V248" s="11">
        <v>0</v>
      </c>
      <c r="W248" s="11">
        <v>4899</v>
      </c>
      <c r="X248" s="11">
        <v>1481</v>
      </c>
      <c r="Y248" s="10">
        <v>0</v>
      </c>
      <c r="Z248" s="11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f t="shared" si="10"/>
        <v>15346</v>
      </c>
      <c r="AF248" s="10">
        <f t="shared" si="11"/>
        <v>69248</v>
      </c>
    </row>
    <row r="249" spans="1:32" ht="12.75">
      <c r="A249">
        <v>248</v>
      </c>
      <c r="B249" s="12" t="s">
        <v>527</v>
      </c>
      <c r="C249" s="12" t="s">
        <v>32</v>
      </c>
      <c r="D249" s="9" t="s">
        <v>528</v>
      </c>
      <c r="E249" s="10">
        <v>4069465</v>
      </c>
      <c r="F249" s="10">
        <v>762789</v>
      </c>
      <c r="G249" s="10">
        <v>0</v>
      </c>
      <c r="H249" s="10">
        <v>54327</v>
      </c>
      <c r="I249" s="10">
        <v>0</v>
      </c>
      <c r="J249" s="10">
        <v>25</v>
      </c>
      <c r="K249" s="10">
        <v>2271</v>
      </c>
      <c r="L249" s="10">
        <f t="shared" si="9"/>
        <v>4888877</v>
      </c>
      <c r="M249" s="10">
        <v>5709</v>
      </c>
      <c r="N249" s="10">
        <v>247185</v>
      </c>
      <c r="O249" s="11">
        <v>13620</v>
      </c>
      <c r="P249" s="11">
        <v>0</v>
      </c>
      <c r="Q249" s="11">
        <v>201727</v>
      </c>
      <c r="R249" s="11">
        <v>2805</v>
      </c>
      <c r="S249" s="11">
        <v>1051</v>
      </c>
      <c r="T249" s="11">
        <v>2476</v>
      </c>
      <c r="U249" s="11">
        <v>0</v>
      </c>
      <c r="V249" s="11">
        <v>37</v>
      </c>
      <c r="W249" s="11">
        <v>282925</v>
      </c>
      <c r="X249" s="11">
        <v>0</v>
      </c>
      <c r="Y249" s="10">
        <v>0</v>
      </c>
      <c r="Z249" s="11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f t="shared" si="10"/>
        <v>757535</v>
      </c>
      <c r="AF249" s="10">
        <f t="shared" si="11"/>
        <v>4131342</v>
      </c>
    </row>
    <row r="250" spans="1:32" ht="12.75">
      <c r="A250">
        <v>249</v>
      </c>
      <c r="B250" s="12" t="s">
        <v>529</v>
      </c>
      <c r="C250" s="12" t="s">
        <v>32</v>
      </c>
      <c r="D250" s="9" t="s">
        <v>530</v>
      </c>
      <c r="E250" s="10">
        <v>28680</v>
      </c>
      <c r="F250" s="10">
        <v>8022</v>
      </c>
      <c r="G250" s="10">
        <v>28698</v>
      </c>
      <c r="H250" s="10">
        <v>-27</v>
      </c>
      <c r="I250" s="10">
        <v>0</v>
      </c>
      <c r="J250" s="10">
        <v>1370</v>
      </c>
      <c r="K250" s="10">
        <v>83</v>
      </c>
      <c r="L250" s="10">
        <f t="shared" si="9"/>
        <v>66826</v>
      </c>
      <c r="M250" s="10">
        <v>6706</v>
      </c>
      <c r="N250" s="10">
        <v>0</v>
      </c>
      <c r="O250" s="11">
        <v>55</v>
      </c>
      <c r="P250" s="11">
        <v>0</v>
      </c>
      <c r="Q250" s="11">
        <v>0</v>
      </c>
      <c r="R250" s="11">
        <v>1346</v>
      </c>
      <c r="S250" s="11">
        <v>58</v>
      </c>
      <c r="T250" s="11">
        <v>0</v>
      </c>
      <c r="U250" s="11">
        <v>0</v>
      </c>
      <c r="V250" s="11">
        <v>0</v>
      </c>
      <c r="W250" s="11">
        <v>0</v>
      </c>
      <c r="X250" s="11">
        <v>25</v>
      </c>
      <c r="Y250" s="10">
        <v>0</v>
      </c>
      <c r="Z250" s="11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f t="shared" si="10"/>
        <v>8190</v>
      </c>
      <c r="AF250" s="10">
        <f t="shared" si="11"/>
        <v>58636</v>
      </c>
    </row>
    <row r="251" spans="1:32" ht="12.75">
      <c r="A251">
        <v>250</v>
      </c>
      <c r="B251" s="12" t="s">
        <v>531</v>
      </c>
      <c r="C251" s="12" t="s">
        <v>32</v>
      </c>
      <c r="D251" s="9" t="s">
        <v>532</v>
      </c>
      <c r="E251" s="10">
        <v>145868</v>
      </c>
      <c r="F251" s="10">
        <v>31494</v>
      </c>
      <c r="G251" s="10">
        <v>0</v>
      </c>
      <c r="H251" s="10">
        <v>0</v>
      </c>
      <c r="I251" s="10">
        <v>0</v>
      </c>
      <c r="J251" s="10">
        <v>2808</v>
      </c>
      <c r="K251" s="10">
        <v>592</v>
      </c>
      <c r="L251" s="10">
        <f t="shared" si="9"/>
        <v>180762</v>
      </c>
      <c r="M251" s="10">
        <v>804</v>
      </c>
      <c r="N251" s="10">
        <v>0</v>
      </c>
      <c r="O251" s="11">
        <v>316</v>
      </c>
      <c r="P251" s="11">
        <v>0</v>
      </c>
      <c r="Q251" s="11">
        <v>0</v>
      </c>
      <c r="R251" s="11">
        <v>4439</v>
      </c>
      <c r="S251" s="11">
        <v>147</v>
      </c>
      <c r="T251" s="11">
        <v>0</v>
      </c>
      <c r="U251" s="11">
        <v>0</v>
      </c>
      <c r="V251" s="11">
        <v>0</v>
      </c>
      <c r="W251" s="11">
        <v>228</v>
      </c>
      <c r="X251" s="11">
        <v>0</v>
      </c>
      <c r="Y251" s="10">
        <v>0</v>
      </c>
      <c r="Z251" s="11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f t="shared" si="10"/>
        <v>5934</v>
      </c>
      <c r="AF251" s="10">
        <f t="shared" si="11"/>
        <v>174828</v>
      </c>
    </row>
    <row r="252" spans="1:32" ht="12.75">
      <c r="A252">
        <v>251</v>
      </c>
      <c r="B252" s="12" t="s">
        <v>533</v>
      </c>
      <c r="C252" s="12" t="s">
        <v>32</v>
      </c>
      <c r="D252" s="9" t="s">
        <v>534</v>
      </c>
      <c r="E252" s="10">
        <v>901</v>
      </c>
      <c r="F252" s="10">
        <v>196029</v>
      </c>
      <c r="G252" s="10">
        <v>29419</v>
      </c>
      <c r="H252" s="10">
        <v>24213</v>
      </c>
      <c r="I252" s="10">
        <v>0</v>
      </c>
      <c r="J252" s="10">
        <v>0</v>
      </c>
      <c r="K252" s="10">
        <v>2223</v>
      </c>
      <c r="L252" s="10">
        <f t="shared" si="9"/>
        <v>252785</v>
      </c>
      <c r="M252" s="10">
        <v>11361</v>
      </c>
      <c r="N252" s="10">
        <v>132835</v>
      </c>
      <c r="O252" s="11">
        <v>3205</v>
      </c>
      <c r="P252" s="11">
        <v>0</v>
      </c>
      <c r="Q252" s="11">
        <v>91729</v>
      </c>
      <c r="R252" s="11">
        <v>2888</v>
      </c>
      <c r="S252" s="11">
        <v>396</v>
      </c>
      <c r="T252" s="11">
        <v>818</v>
      </c>
      <c r="U252" s="11">
        <v>0</v>
      </c>
      <c r="V252" s="11">
        <v>0</v>
      </c>
      <c r="W252" s="11">
        <v>5330</v>
      </c>
      <c r="X252" s="11">
        <v>4223</v>
      </c>
      <c r="Y252" s="10">
        <v>0</v>
      </c>
      <c r="Z252" s="11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f t="shared" si="10"/>
        <v>252785</v>
      </c>
      <c r="AF252" s="10">
        <f t="shared" si="11"/>
        <v>0</v>
      </c>
    </row>
    <row r="253" spans="1:32" ht="12.75">
      <c r="A253">
        <v>252</v>
      </c>
      <c r="B253" s="12" t="s">
        <v>535</v>
      </c>
      <c r="C253" s="12" t="s">
        <v>32</v>
      </c>
      <c r="D253" s="9" t="s">
        <v>536</v>
      </c>
      <c r="E253" s="10">
        <v>114831</v>
      </c>
      <c r="F253" s="10">
        <v>32447</v>
      </c>
      <c r="G253" s="10">
        <v>104638</v>
      </c>
      <c r="H253" s="10">
        <v>0</v>
      </c>
      <c r="I253" s="10">
        <v>0</v>
      </c>
      <c r="J253" s="10">
        <v>1265</v>
      </c>
      <c r="K253" s="10">
        <v>634</v>
      </c>
      <c r="L253" s="10">
        <f t="shared" si="9"/>
        <v>253815</v>
      </c>
      <c r="M253" s="10">
        <v>12369</v>
      </c>
      <c r="N253" s="10">
        <v>0</v>
      </c>
      <c r="O253" s="11">
        <v>738</v>
      </c>
      <c r="P253" s="11">
        <v>0</v>
      </c>
      <c r="Q253" s="11">
        <v>35485</v>
      </c>
      <c r="R253" s="11">
        <v>0</v>
      </c>
      <c r="S253" s="11">
        <v>264</v>
      </c>
      <c r="T253" s="11">
        <v>329</v>
      </c>
      <c r="U253" s="11">
        <v>0</v>
      </c>
      <c r="V253" s="11">
        <v>0</v>
      </c>
      <c r="W253" s="11">
        <v>0</v>
      </c>
      <c r="X253" s="11">
        <v>7043</v>
      </c>
      <c r="Y253" s="10">
        <v>0</v>
      </c>
      <c r="Z253" s="11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f t="shared" si="10"/>
        <v>56228</v>
      </c>
      <c r="AF253" s="10">
        <f t="shared" si="11"/>
        <v>197587</v>
      </c>
    </row>
    <row r="254" spans="1:32" ht="12.75">
      <c r="A254">
        <v>253</v>
      </c>
      <c r="B254" s="12" t="s">
        <v>537</v>
      </c>
      <c r="C254" s="12" t="s">
        <v>32</v>
      </c>
      <c r="D254" s="9" t="s">
        <v>538</v>
      </c>
      <c r="E254" s="10">
        <v>8613</v>
      </c>
      <c r="F254" s="10">
        <v>292</v>
      </c>
      <c r="G254" s="10">
        <v>7556</v>
      </c>
      <c r="H254" s="10">
        <v>95</v>
      </c>
      <c r="I254" s="10">
        <v>0</v>
      </c>
      <c r="J254" s="10">
        <v>541</v>
      </c>
      <c r="K254" s="10">
        <v>1</v>
      </c>
      <c r="L254" s="10">
        <f t="shared" si="9"/>
        <v>17098</v>
      </c>
      <c r="M254" s="10">
        <v>1448</v>
      </c>
      <c r="N254" s="10">
        <v>3125</v>
      </c>
      <c r="O254" s="11">
        <v>20</v>
      </c>
      <c r="P254" s="11">
        <v>0</v>
      </c>
      <c r="Q254" s="11">
        <v>0</v>
      </c>
      <c r="R254" s="11">
        <v>0</v>
      </c>
      <c r="S254" s="11">
        <v>32</v>
      </c>
      <c r="T254" s="11">
        <v>0</v>
      </c>
      <c r="U254" s="11">
        <v>0</v>
      </c>
      <c r="V254" s="11">
        <v>0</v>
      </c>
      <c r="W254" s="11">
        <v>0</v>
      </c>
      <c r="X254" s="11">
        <v>261</v>
      </c>
      <c r="Y254" s="10">
        <v>0</v>
      </c>
      <c r="Z254" s="11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f t="shared" si="10"/>
        <v>4886</v>
      </c>
      <c r="AF254" s="10">
        <f t="shared" si="11"/>
        <v>12212</v>
      </c>
    </row>
    <row r="255" spans="1:32" ht="12.75">
      <c r="A255">
        <v>254</v>
      </c>
      <c r="B255" s="12" t="s">
        <v>539</v>
      </c>
      <c r="C255" s="12" t="s">
        <v>32</v>
      </c>
      <c r="D255" s="9" t="s">
        <v>540</v>
      </c>
      <c r="E255" s="10">
        <v>2105</v>
      </c>
      <c r="F255" s="10">
        <v>40044</v>
      </c>
      <c r="G255" s="10">
        <v>0</v>
      </c>
      <c r="H255" s="10">
        <v>0</v>
      </c>
      <c r="I255" s="10">
        <v>0</v>
      </c>
      <c r="J255" s="10">
        <v>6658</v>
      </c>
      <c r="K255" s="10">
        <v>335</v>
      </c>
      <c r="L255" s="10">
        <f t="shared" si="9"/>
        <v>49142</v>
      </c>
      <c r="M255" s="10">
        <v>0</v>
      </c>
      <c r="N255" s="10">
        <v>0</v>
      </c>
      <c r="O255" s="11">
        <v>360</v>
      </c>
      <c r="P255" s="11">
        <v>0</v>
      </c>
      <c r="Q255" s="11">
        <v>0</v>
      </c>
      <c r="R255" s="11">
        <v>4555</v>
      </c>
      <c r="S255" s="11">
        <v>159</v>
      </c>
      <c r="T255" s="11">
        <v>0</v>
      </c>
      <c r="U255" s="11">
        <v>0</v>
      </c>
      <c r="V255" s="11">
        <v>0</v>
      </c>
      <c r="W255" s="11">
        <v>3243</v>
      </c>
      <c r="X255" s="11">
        <v>0</v>
      </c>
      <c r="Y255" s="10">
        <v>0</v>
      </c>
      <c r="Z255" s="11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f t="shared" si="10"/>
        <v>8317</v>
      </c>
      <c r="AF255" s="10">
        <f t="shared" si="11"/>
        <v>40825</v>
      </c>
    </row>
    <row r="256" spans="1:32" ht="12.75">
      <c r="A256">
        <v>255</v>
      </c>
      <c r="B256" s="12" t="s">
        <v>541</v>
      </c>
      <c r="C256" s="12" t="s">
        <v>32</v>
      </c>
      <c r="D256" s="9" t="s">
        <v>542</v>
      </c>
      <c r="E256" s="10">
        <v>0</v>
      </c>
      <c r="F256" s="10">
        <v>13331</v>
      </c>
      <c r="G256" s="10">
        <v>0</v>
      </c>
      <c r="H256" s="10">
        <v>0</v>
      </c>
      <c r="I256" s="10">
        <v>0</v>
      </c>
      <c r="J256" s="10">
        <v>6991</v>
      </c>
      <c r="K256" s="10">
        <v>502</v>
      </c>
      <c r="L256" s="10">
        <f t="shared" si="9"/>
        <v>20824</v>
      </c>
      <c r="M256" s="10">
        <v>0</v>
      </c>
      <c r="N256" s="10">
        <v>0</v>
      </c>
      <c r="O256" s="11">
        <v>221</v>
      </c>
      <c r="P256" s="11">
        <v>0</v>
      </c>
      <c r="Q256" s="11">
        <v>0</v>
      </c>
      <c r="R256" s="11">
        <v>0</v>
      </c>
      <c r="S256" s="11">
        <v>29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0">
        <v>0</v>
      </c>
      <c r="Z256" s="11">
        <v>0</v>
      </c>
      <c r="AA256" s="10">
        <v>879</v>
      </c>
      <c r="AB256" s="10">
        <v>0</v>
      </c>
      <c r="AC256" s="10">
        <v>0</v>
      </c>
      <c r="AD256" s="10">
        <v>0</v>
      </c>
      <c r="AE256" s="10">
        <f t="shared" si="10"/>
        <v>1129</v>
      </c>
      <c r="AF256" s="10">
        <f t="shared" si="11"/>
        <v>19695</v>
      </c>
    </row>
    <row r="257" spans="1:32" ht="12.75">
      <c r="A257">
        <v>256</v>
      </c>
      <c r="B257" s="12" t="s">
        <v>543</v>
      </c>
      <c r="C257" s="12" t="s">
        <v>32</v>
      </c>
      <c r="D257" s="9" t="s">
        <v>544</v>
      </c>
      <c r="E257" s="10">
        <v>14038</v>
      </c>
      <c r="F257" s="10">
        <v>18314</v>
      </c>
      <c r="G257" s="10">
        <v>0</v>
      </c>
      <c r="H257" s="10">
        <v>0</v>
      </c>
      <c r="I257" s="10">
        <v>0</v>
      </c>
      <c r="J257" s="10">
        <v>294</v>
      </c>
      <c r="K257" s="10">
        <v>168</v>
      </c>
      <c r="L257" s="10">
        <f t="shared" si="9"/>
        <v>32814</v>
      </c>
      <c r="M257" s="10">
        <v>0</v>
      </c>
      <c r="N257" s="10">
        <v>0</v>
      </c>
      <c r="O257" s="11">
        <v>305</v>
      </c>
      <c r="P257" s="11">
        <v>0</v>
      </c>
      <c r="Q257" s="11">
        <v>0</v>
      </c>
      <c r="R257" s="11">
        <v>0</v>
      </c>
      <c r="S257" s="11">
        <v>36</v>
      </c>
      <c r="T257" s="11">
        <v>0</v>
      </c>
      <c r="U257" s="11">
        <v>0</v>
      </c>
      <c r="V257" s="11">
        <v>0</v>
      </c>
      <c r="W257" s="11">
        <v>0</v>
      </c>
      <c r="X257" s="11">
        <v>149</v>
      </c>
      <c r="Y257" s="10">
        <v>0</v>
      </c>
      <c r="Z257" s="11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f t="shared" si="10"/>
        <v>490</v>
      </c>
      <c r="AF257" s="10">
        <f t="shared" si="11"/>
        <v>32324</v>
      </c>
    </row>
    <row r="258" spans="1:32" ht="12.75">
      <c r="A258">
        <v>257</v>
      </c>
      <c r="B258" s="12" t="s">
        <v>545</v>
      </c>
      <c r="C258" s="12" t="s">
        <v>32</v>
      </c>
      <c r="D258" s="9" t="s">
        <v>546</v>
      </c>
      <c r="E258" s="10">
        <v>0</v>
      </c>
      <c r="F258" s="10">
        <v>40683</v>
      </c>
      <c r="G258" s="10">
        <v>0</v>
      </c>
      <c r="H258" s="10">
        <v>0</v>
      </c>
      <c r="I258" s="10">
        <v>0</v>
      </c>
      <c r="J258" s="10">
        <v>6872</v>
      </c>
      <c r="K258" s="10">
        <v>814</v>
      </c>
      <c r="L258" s="10">
        <f t="shared" ref="L258:L321" si="12">SUM(E258:K258)</f>
        <v>48369</v>
      </c>
      <c r="M258" s="10">
        <v>0</v>
      </c>
      <c r="N258" s="10">
        <v>0</v>
      </c>
      <c r="O258" s="11">
        <v>648</v>
      </c>
      <c r="P258" s="11">
        <v>0</v>
      </c>
      <c r="Q258" s="11">
        <v>741</v>
      </c>
      <c r="R258" s="11">
        <v>0</v>
      </c>
      <c r="S258" s="11">
        <v>178</v>
      </c>
      <c r="T258" s="11">
        <v>0</v>
      </c>
      <c r="U258" s="11">
        <v>0</v>
      </c>
      <c r="V258" s="11">
        <v>0</v>
      </c>
      <c r="W258" s="11">
        <v>0</v>
      </c>
      <c r="X258" s="11">
        <v>867</v>
      </c>
      <c r="Y258" s="10">
        <v>0</v>
      </c>
      <c r="Z258" s="11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f t="shared" ref="AE258:AE321" si="13">SUM(M258:AD258)</f>
        <v>2434</v>
      </c>
      <c r="AF258" s="10">
        <f t="shared" ref="AF258:AF321" si="14">L258-AE258</f>
        <v>45935</v>
      </c>
    </row>
    <row r="259" spans="1:32" ht="12.75">
      <c r="A259">
        <v>258</v>
      </c>
      <c r="B259" s="12" t="s">
        <v>547</v>
      </c>
      <c r="C259" s="12" t="s">
        <v>32</v>
      </c>
      <c r="D259" s="9" t="s">
        <v>548</v>
      </c>
      <c r="E259" s="10">
        <v>1217667</v>
      </c>
      <c r="F259" s="10">
        <v>511526</v>
      </c>
      <c r="G259" s="10">
        <v>0</v>
      </c>
      <c r="H259" s="10">
        <v>147280</v>
      </c>
      <c r="I259" s="10">
        <v>0</v>
      </c>
      <c r="J259" s="10">
        <v>4442</v>
      </c>
      <c r="K259" s="10">
        <v>2337</v>
      </c>
      <c r="L259" s="10">
        <f t="shared" si="12"/>
        <v>1883252</v>
      </c>
      <c r="M259" s="10">
        <v>45397</v>
      </c>
      <c r="N259" s="10">
        <v>695848</v>
      </c>
      <c r="O259" s="11">
        <v>14175</v>
      </c>
      <c r="P259" s="11">
        <v>0</v>
      </c>
      <c r="Q259" s="11">
        <v>0</v>
      </c>
      <c r="R259" s="11">
        <v>3389</v>
      </c>
      <c r="S259" s="11">
        <v>929</v>
      </c>
      <c r="T259" s="11">
        <v>1965</v>
      </c>
      <c r="U259" s="11">
        <v>0</v>
      </c>
      <c r="V259" s="11">
        <v>0</v>
      </c>
      <c r="W259" s="11">
        <v>74872</v>
      </c>
      <c r="X259" s="11">
        <v>0</v>
      </c>
      <c r="Y259" s="10">
        <v>0</v>
      </c>
      <c r="Z259" s="11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f t="shared" si="13"/>
        <v>836575</v>
      </c>
      <c r="AF259" s="10">
        <f t="shared" si="14"/>
        <v>1046677</v>
      </c>
    </row>
    <row r="260" spans="1:32" ht="12.75">
      <c r="A260">
        <v>259</v>
      </c>
      <c r="B260" s="12" t="s">
        <v>549</v>
      </c>
      <c r="C260" s="12" t="s">
        <v>32</v>
      </c>
      <c r="D260" s="9" t="s">
        <v>550</v>
      </c>
      <c r="E260" s="10">
        <v>2808</v>
      </c>
      <c r="F260" s="10">
        <v>46853</v>
      </c>
      <c r="G260" s="10">
        <v>0</v>
      </c>
      <c r="H260" s="10">
        <v>0</v>
      </c>
      <c r="I260" s="10">
        <v>0</v>
      </c>
      <c r="J260" s="10">
        <v>22496</v>
      </c>
      <c r="K260" s="10">
        <v>974</v>
      </c>
      <c r="L260" s="10">
        <f t="shared" si="12"/>
        <v>73131</v>
      </c>
      <c r="M260" s="10">
        <v>0</v>
      </c>
      <c r="N260" s="10">
        <v>0</v>
      </c>
      <c r="O260" s="11">
        <v>1496</v>
      </c>
      <c r="P260" s="11">
        <v>0</v>
      </c>
      <c r="Q260" s="11">
        <v>279</v>
      </c>
      <c r="R260" s="11">
        <v>4027</v>
      </c>
      <c r="S260" s="11">
        <v>243</v>
      </c>
      <c r="T260" s="11">
        <v>0</v>
      </c>
      <c r="U260" s="11">
        <v>0</v>
      </c>
      <c r="V260" s="11">
        <v>0</v>
      </c>
      <c r="W260" s="11">
        <v>999</v>
      </c>
      <c r="X260" s="11">
        <v>3578</v>
      </c>
      <c r="Y260" s="10">
        <v>0</v>
      </c>
      <c r="Z260" s="11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f t="shared" si="13"/>
        <v>10622</v>
      </c>
      <c r="AF260" s="10">
        <f t="shared" si="14"/>
        <v>62509</v>
      </c>
    </row>
    <row r="261" spans="1:32" ht="12.75">
      <c r="A261">
        <v>260</v>
      </c>
      <c r="B261" s="12" t="s">
        <v>551</v>
      </c>
      <c r="C261" s="12" t="s">
        <v>32</v>
      </c>
      <c r="D261" s="9" t="s">
        <v>552</v>
      </c>
      <c r="E261" s="10">
        <v>0</v>
      </c>
      <c r="F261" s="10">
        <v>2570</v>
      </c>
      <c r="G261" s="10">
        <v>0</v>
      </c>
      <c r="H261" s="10">
        <v>0</v>
      </c>
      <c r="I261" s="10">
        <v>0</v>
      </c>
      <c r="J261" s="10">
        <v>7299</v>
      </c>
      <c r="K261" s="10">
        <v>251</v>
      </c>
      <c r="L261" s="10">
        <f t="shared" si="12"/>
        <v>10120</v>
      </c>
      <c r="M261" s="10">
        <v>0</v>
      </c>
      <c r="N261" s="10">
        <v>0</v>
      </c>
      <c r="O261" s="11">
        <v>91</v>
      </c>
      <c r="P261" s="11">
        <v>0</v>
      </c>
      <c r="Q261" s="11">
        <v>0</v>
      </c>
      <c r="R261" s="11">
        <v>0</v>
      </c>
      <c r="S261" s="11">
        <v>34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0">
        <v>0</v>
      </c>
      <c r="Z261" s="11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f t="shared" si="13"/>
        <v>125</v>
      </c>
      <c r="AF261" s="10">
        <f t="shared" si="14"/>
        <v>9995</v>
      </c>
    </row>
    <row r="262" spans="1:32" ht="12.75">
      <c r="A262">
        <v>261</v>
      </c>
      <c r="B262" s="12" t="s">
        <v>553</v>
      </c>
      <c r="C262" s="12" t="s">
        <v>32</v>
      </c>
      <c r="D262" s="9" t="s">
        <v>554</v>
      </c>
      <c r="E262" s="10">
        <v>555466</v>
      </c>
      <c r="F262" s="10">
        <v>83578</v>
      </c>
      <c r="G262" s="10">
        <v>37443</v>
      </c>
      <c r="H262" s="10">
        <v>111046</v>
      </c>
      <c r="I262" s="10">
        <v>0</v>
      </c>
      <c r="J262" s="10">
        <v>43507</v>
      </c>
      <c r="K262" s="10">
        <v>1231</v>
      </c>
      <c r="L262" s="10">
        <f t="shared" si="12"/>
        <v>832271</v>
      </c>
      <c r="M262" s="10">
        <v>28937</v>
      </c>
      <c r="N262" s="10">
        <v>437782</v>
      </c>
      <c r="O262" s="11">
        <v>1783</v>
      </c>
      <c r="P262" s="11">
        <v>0</v>
      </c>
      <c r="Q262" s="11">
        <v>0</v>
      </c>
      <c r="R262" s="11">
        <v>7962</v>
      </c>
      <c r="S262" s="11">
        <v>618</v>
      </c>
      <c r="T262" s="11">
        <v>0</v>
      </c>
      <c r="U262" s="11">
        <v>0</v>
      </c>
      <c r="V262" s="11">
        <v>0</v>
      </c>
      <c r="W262" s="11">
        <v>0</v>
      </c>
      <c r="X262" s="11">
        <v>7783</v>
      </c>
      <c r="Y262" s="10">
        <v>0</v>
      </c>
      <c r="Z262" s="11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f t="shared" si="13"/>
        <v>484865</v>
      </c>
      <c r="AF262" s="10">
        <f t="shared" si="14"/>
        <v>347406</v>
      </c>
    </row>
    <row r="263" spans="1:32" ht="12.75">
      <c r="A263">
        <v>262</v>
      </c>
      <c r="B263" s="12" t="s">
        <v>555</v>
      </c>
      <c r="C263" s="12" t="s">
        <v>32</v>
      </c>
      <c r="D263" s="9" t="s">
        <v>556</v>
      </c>
      <c r="E263" s="10">
        <v>129986</v>
      </c>
      <c r="F263" s="10">
        <v>272047</v>
      </c>
      <c r="G263" s="10">
        <v>0</v>
      </c>
      <c r="H263" s="10">
        <v>14475</v>
      </c>
      <c r="I263" s="10">
        <v>0</v>
      </c>
      <c r="J263" s="10">
        <v>247</v>
      </c>
      <c r="K263" s="10">
        <v>2014</v>
      </c>
      <c r="L263" s="10">
        <f t="shared" si="12"/>
        <v>418769</v>
      </c>
      <c r="M263" s="10">
        <v>3801</v>
      </c>
      <c r="N263" s="10">
        <v>223687</v>
      </c>
      <c r="O263" s="11">
        <v>2761</v>
      </c>
      <c r="P263" s="11">
        <v>0</v>
      </c>
      <c r="Q263" s="11">
        <v>0</v>
      </c>
      <c r="R263" s="11">
        <v>3863</v>
      </c>
      <c r="S263" s="11">
        <v>692</v>
      </c>
      <c r="T263" s="11">
        <v>1272</v>
      </c>
      <c r="U263" s="11">
        <v>0</v>
      </c>
      <c r="V263" s="11">
        <v>0</v>
      </c>
      <c r="W263" s="11">
        <v>48482</v>
      </c>
      <c r="X263" s="11">
        <v>0</v>
      </c>
      <c r="Y263" s="10">
        <v>0</v>
      </c>
      <c r="Z263" s="11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f t="shared" si="13"/>
        <v>284558</v>
      </c>
      <c r="AF263" s="10">
        <f t="shared" si="14"/>
        <v>134211</v>
      </c>
    </row>
    <row r="264" spans="1:32" ht="12.75">
      <c r="A264">
        <v>263</v>
      </c>
      <c r="B264" s="12" t="s">
        <v>557</v>
      </c>
      <c r="C264" s="12" t="s">
        <v>32</v>
      </c>
      <c r="D264" s="9" t="s">
        <v>558</v>
      </c>
      <c r="E264" s="10">
        <v>42110</v>
      </c>
      <c r="F264" s="10">
        <v>8592</v>
      </c>
      <c r="G264" s="10">
        <v>7821</v>
      </c>
      <c r="H264" s="10">
        <v>230</v>
      </c>
      <c r="I264" s="10">
        <v>0</v>
      </c>
      <c r="J264" s="10">
        <v>6854</v>
      </c>
      <c r="K264" s="10">
        <v>0</v>
      </c>
      <c r="L264" s="10">
        <f t="shared" si="12"/>
        <v>65607</v>
      </c>
      <c r="M264" s="10">
        <v>9375</v>
      </c>
      <c r="N264" s="10">
        <v>4096</v>
      </c>
      <c r="O264" s="11">
        <v>63</v>
      </c>
      <c r="P264" s="11">
        <v>0</v>
      </c>
      <c r="Q264" s="11">
        <v>0</v>
      </c>
      <c r="R264" s="11">
        <v>0</v>
      </c>
      <c r="S264" s="11">
        <v>15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0">
        <v>0</v>
      </c>
      <c r="Z264" s="11">
        <v>0</v>
      </c>
      <c r="AA264" s="10">
        <v>1250</v>
      </c>
      <c r="AB264" s="10">
        <v>0</v>
      </c>
      <c r="AC264" s="10">
        <v>0</v>
      </c>
      <c r="AD264" s="10">
        <v>0</v>
      </c>
      <c r="AE264" s="10">
        <f t="shared" si="13"/>
        <v>14799</v>
      </c>
      <c r="AF264" s="10">
        <f t="shared" si="14"/>
        <v>50808</v>
      </c>
    </row>
    <row r="265" spans="1:32" ht="12.75">
      <c r="A265">
        <v>264</v>
      </c>
      <c r="B265" s="12" t="s">
        <v>559</v>
      </c>
      <c r="C265" s="12" t="s">
        <v>32</v>
      </c>
      <c r="D265" s="9" t="s">
        <v>560</v>
      </c>
      <c r="E265" s="10">
        <v>425891</v>
      </c>
      <c r="F265" s="10">
        <v>149172</v>
      </c>
      <c r="G265" s="10">
        <v>0</v>
      </c>
      <c r="H265" s="10">
        <v>1379</v>
      </c>
      <c r="I265" s="10">
        <v>0</v>
      </c>
      <c r="J265" s="10">
        <v>6</v>
      </c>
      <c r="K265" s="10">
        <v>335</v>
      </c>
      <c r="L265" s="10">
        <f t="shared" si="12"/>
        <v>576783</v>
      </c>
      <c r="M265" s="10">
        <v>2871</v>
      </c>
      <c r="N265" s="10">
        <v>21156</v>
      </c>
      <c r="O265" s="11">
        <v>1758</v>
      </c>
      <c r="P265" s="11">
        <v>0</v>
      </c>
      <c r="Q265" s="11">
        <v>0</v>
      </c>
      <c r="R265" s="11">
        <v>5858</v>
      </c>
      <c r="S265" s="11">
        <v>605</v>
      </c>
      <c r="T265" s="11">
        <v>846</v>
      </c>
      <c r="U265" s="11">
        <v>0</v>
      </c>
      <c r="V265" s="11">
        <v>0</v>
      </c>
      <c r="W265" s="11">
        <v>3950</v>
      </c>
      <c r="X265" s="11">
        <v>5924</v>
      </c>
      <c r="Y265" s="10">
        <v>0</v>
      </c>
      <c r="Z265" s="11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f t="shared" si="13"/>
        <v>42968</v>
      </c>
      <c r="AF265" s="10">
        <f t="shared" si="14"/>
        <v>533815</v>
      </c>
    </row>
    <row r="266" spans="1:32" ht="12.75">
      <c r="A266">
        <v>265</v>
      </c>
      <c r="B266" s="12" t="s">
        <v>561</v>
      </c>
      <c r="C266" s="12" t="s">
        <v>32</v>
      </c>
      <c r="D266" s="9" t="s">
        <v>562</v>
      </c>
      <c r="E266" s="10">
        <v>410937</v>
      </c>
      <c r="F266" s="10">
        <v>91249</v>
      </c>
      <c r="G266" s="10">
        <v>0</v>
      </c>
      <c r="H266" s="10">
        <v>0</v>
      </c>
      <c r="I266" s="10">
        <v>0</v>
      </c>
      <c r="J266" s="10">
        <v>0</v>
      </c>
      <c r="K266" s="10">
        <v>2887</v>
      </c>
      <c r="L266" s="10">
        <f t="shared" si="12"/>
        <v>505073</v>
      </c>
      <c r="M266" s="10">
        <v>1515</v>
      </c>
      <c r="N266" s="10">
        <v>0</v>
      </c>
      <c r="O266" s="11">
        <v>1056</v>
      </c>
      <c r="P266" s="11">
        <v>0</v>
      </c>
      <c r="Q266" s="11">
        <v>0</v>
      </c>
      <c r="R266" s="11">
        <v>3960</v>
      </c>
      <c r="S266" s="11">
        <v>371</v>
      </c>
      <c r="T266" s="11">
        <v>0</v>
      </c>
      <c r="U266" s="11">
        <v>0</v>
      </c>
      <c r="V266" s="11">
        <v>0</v>
      </c>
      <c r="W266" s="11">
        <v>0</v>
      </c>
      <c r="X266" s="11">
        <v>7972</v>
      </c>
      <c r="Y266" s="10">
        <v>0</v>
      </c>
      <c r="Z266" s="11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f t="shared" si="13"/>
        <v>14874</v>
      </c>
      <c r="AF266" s="10">
        <f t="shared" si="14"/>
        <v>490199</v>
      </c>
    </row>
    <row r="267" spans="1:32" ht="12.75">
      <c r="A267">
        <v>266</v>
      </c>
      <c r="B267" s="12" t="s">
        <v>563</v>
      </c>
      <c r="C267" s="12" t="s">
        <v>32</v>
      </c>
      <c r="D267" s="9" t="s">
        <v>564</v>
      </c>
      <c r="E267" s="10">
        <v>572098</v>
      </c>
      <c r="F267" s="10">
        <v>103804</v>
      </c>
      <c r="G267" s="10">
        <v>0</v>
      </c>
      <c r="H267" s="10">
        <v>1364</v>
      </c>
      <c r="I267" s="10">
        <v>0</v>
      </c>
      <c r="J267" s="10">
        <v>11947</v>
      </c>
      <c r="K267" s="10">
        <v>631</v>
      </c>
      <c r="L267" s="10">
        <f t="shared" si="12"/>
        <v>689844</v>
      </c>
      <c r="M267" s="10">
        <v>1129</v>
      </c>
      <c r="N267" s="10">
        <v>17820</v>
      </c>
      <c r="O267" s="11">
        <v>765</v>
      </c>
      <c r="P267" s="11">
        <v>0</v>
      </c>
      <c r="Q267" s="11">
        <v>0</v>
      </c>
      <c r="R267" s="11">
        <v>6440</v>
      </c>
      <c r="S267" s="11">
        <v>490</v>
      </c>
      <c r="T267" s="11">
        <v>830</v>
      </c>
      <c r="U267" s="11">
        <v>0</v>
      </c>
      <c r="V267" s="11">
        <v>0</v>
      </c>
      <c r="W267" s="11">
        <v>31613</v>
      </c>
      <c r="X267" s="11">
        <v>0</v>
      </c>
      <c r="Y267" s="10">
        <v>0</v>
      </c>
      <c r="Z267" s="11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f t="shared" si="13"/>
        <v>59087</v>
      </c>
      <c r="AF267" s="10">
        <f t="shared" si="14"/>
        <v>630757</v>
      </c>
    </row>
    <row r="268" spans="1:32" ht="12.75">
      <c r="A268">
        <v>267</v>
      </c>
      <c r="B268" s="12" t="s">
        <v>565</v>
      </c>
      <c r="C268" s="12" t="s">
        <v>32</v>
      </c>
      <c r="D268" s="9" t="s">
        <v>566</v>
      </c>
      <c r="E268" s="10">
        <v>1157</v>
      </c>
      <c r="F268" s="10">
        <v>18065</v>
      </c>
      <c r="G268" s="10">
        <v>0</v>
      </c>
      <c r="H268" s="10">
        <v>0</v>
      </c>
      <c r="I268" s="10">
        <v>0</v>
      </c>
      <c r="J268" s="10">
        <v>7881</v>
      </c>
      <c r="K268" s="10">
        <v>629</v>
      </c>
      <c r="L268" s="10">
        <f t="shared" si="12"/>
        <v>27732</v>
      </c>
      <c r="M268" s="10">
        <v>0</v>
      </c>
      <c r="N268" s="10">
        <v>0</v>
      </c>
      <c r="O268" s="11">
        <v>228</v>
      </c>
      <c r="P268" s="11">
        <v>0</v>
      </c>
      <c r="Q268" s="11">
        <v>0</v>
      </c>
      <c r="R268" s="11">
        <v>2069</v>
      </c>
      <c r="S268" s="11">
        <v>102</v>
      </c>
      <c r="T268" s="11">
        <v>0</v>
      </c>
      <c r="U268" s="11">
        <v>0</v>
      </c>
      <c r="V268" s="11">
        <v>0</v>
      </c>
      <c r="W268" s="11">
        <v>0</v>
      </c>
      <c r="X268" s="11">
        <v>20</v>
      </c>
      <c r="Y268" s="10">
        <v>0</v>
      </c>
      <c r="Z268" s="11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f t="shared" si="13"/>
        <v>2419</v>
      </c>
      <c r="AF268" s="10">
        <f t="shared" si="14"/>
        <v>25313</v>
      </c>
    </row>
    <row r="269" spans="1:32" ht="12.75">
      <c r="A269">
        <v>268</v>
      </c>
      <c r="B269" s="12" t="s">
        <v>567</v>
      </c>
      <c r="C269" s="12" t="s">
        <v>32</v>
      </c>
      <c r="D269" s="9" t="s">
        <v>568</v>
      </c>
      <c r="E269" s="10">
        <v>389</v>
      </c>
      <c r="F269" s="10">
        <v>19392</v>
      </c>
      <c r="G269" s="10">
        <v>0</v>
      </c>
      <c r="H269" s="10">
        <v>0</v>
      </c>
      <c r="I269" s="10">
        <v>0</v>
      </c>
      <c r="J269" s="10">
        <v>186</v>
      </c>
      <c r="K269" s="10">
        <v>0</v>
      </c>
      <c r="L269" s="10">
        <f t="shared" si="12"/>
        <v>19967</v>
      </c>
      <c r="M269" s="10">
        <v>0</v>
      </c>
      <c r="N269" s="10">
        <v>0</v>
      </c>
      <c r="O269" s="11">
        <v>188</v>
      </c>
      <c r="P269" s="11">
        <v>0</v>
      </c>
      <c r="Q269" s="11">
        <v>0</v>
      </c>
      <c r="R269" s="11">
        <v>0</v>
      </c>
      <c r="S269" s="11">
        <v>46</v>
      </c>
      <c r="T269" s="11">
        <v>0</v>
      </c>
      <c r="U269" s="11">
        <v>0</v>
      </c>
      <c r="V269" s="11">
        <v>0</v>
      </c>
      <c r="W269" s="11">
        <v>0</v>
      </c>
      <c r="X269" s="11">
        <v>774</v>
      </c>
      <c r="Y269" s="10">
        <v>0</v>
      </c>
      <c r="Z269" s="11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f t="shared" si="13"/>
        <v>1008</v>
      </c>
      <c r="AF269" s="10">
        <f t="shared" si="14"/>
        <v>18959</v>
      </c>
    </row>
    <row r="270" spans="1:32" ht="12.75">
      <c r="A270">
        <v>269</v>
      </c>
      <c r="B270" s="12" t="s">
        <v>569</v>
      </c>
      <c r="C270" s="12" t="s">
        <v>32</v>
      </c>
      <c r="D270" s="9" t="s">
        <v>570</v>
      </c>
      <c r="E270" s="10">
        <v>45435</v>
      </c>
      <c r="F270" s="10">
        <v>16062</v>
      </c>
      <c r="G270" s="10">
        <v>0</v>
      </c>
      <c r="H270" s="10">
        <v>0</v>
      </c>
      <c r="I270" s="10">
        <v>0</v>
      </c>
      <c r="J270" s="10">
        <v>1021</v>
      </c>
      <c r="K270" s="10">
        <v>84</v>
      </c>
      <c r="L270" s="10">
        <f t="shared" si="12"/>
        <v>62602</v>
      </c>
      <c r="M270" s="10">
        <v>0</v>
      </c>
      <c r="N270" s="10">
        <v>0</v>
      </c>
      <c r="O270" s="11">
        <v>93</v>
      </c>
      <c r="P270" s="11">
        <v>0</v>
      </c>
      <c r="Q270" s="11">
        <v>0</v>
      </c>
      <c r="R270" s="11">
        <v>3445</v>
      </c>
      <c r="S270" s="11">
        <v>163</v>
      </c>
      <c r="T270" s="11">
        <v>195</v>
      </c>
      <c r="U270" s="11">
        <v>0</v>
      </c>
      <c r="V270" s="11">
        <v>0</v>
      </c>
      <c r="W270" s="11">
        <v>2282</v>
      </c>
      <c r="X270" s="11">
        <v>0</v>
      </c>
      <c r="Y270" s="10">
        <v>0</v>
      </c>
      <c r="Z270" s="11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f t="shared" si="13"/>
        <v>6178</v>
      </c>
      <c r="AF270" s="10">
        <f t="shared" si="14"/>
        <v>56424</v>
      </c>
    </row>
    <row r="271" spans="1:32" ht="12.75">
      <c r="A271">
        <v>270</v>
      </c>
      <c r="B271" s="12" t="s">
        <v>571</v>
      </c>
      <c r="C271" s="12" t="s">
        <v>32</v>
      </c>
      <c r="D271" s="9" t="s">
        <v>572</v>
      </c>
      <c r="E271" s="10">
        <v>0</v>
      </c>
      <c r="F271" s="10">
        <v>97289</v>
      </c>
      <c r="G271" s="10">
        <v>0</v>
      </c>
      <c r="H271" s="10">
        <v>0</v>
      </c>
      <c r="I271" s="10">
        <v>0</v>
      </c>
      <c r="J271" s="10">
        <v>6379</v>
      </c>
      <c r="K271" s="10">
        <v>586</v>
      </c>
      <c r="L271" s="10">
        <f t="shared" si="12"/>
        <v>104254</v>
      </c>
      <c r="M271" s="10">
        <v>0</v>
      </c>
      <c r="N271" s="10">
        <v>0</v>
      </c>
      <c r="O271" s="11">
        <v>553</v>
      </c>
      <c r="P271" s="11">
        <v>0</v>
      </c>
      <c r="Q271" s="11">
        <v>0</v>
      </c>
      <c r="R271" s="11">
        <v>0</v>
      </c>
      <c r="S271" s="11">
        <v>153</v>
      </c>
      <c r="T271" s="11">
        <v>0</v>
      </c>
      <c r="U271" s="11">
        <v>0</v>
      </c>
      <c r="V271" s="11">
        <v>0</v>
      </c>
      <c r="W271" s="11">
        <v>2868</v>
      </c>
      <c r="X271" s="11">
        <v>1232</v>
      </c>
      <c r="Y271" s="10">
        <v>0</v>
      </c>
      <c r="Z271" s="11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f t="shared" si="13"/>
        <v>4806</v>
      </c>
      <c r="AF271" s="10">
        <f t="shared" si="14"/>
        <v>99448</v>
      </c>
    </row>
    <row r="272" spans="1:32" ht="12.75">
      <c r="A272">
        <v>271</v>
      </c>
      <c r="B272" s="12" t="s">
        <v>573</v>
      </c>
      <c r="C272" s="12" t="s">
        <v>32</v>
      </c>
      <c r="D272" s="9" t="s">
        <v>574</v>
      </c>
      <c r="E272" s="10">
        <v>1587151</v>
      </c>
      <c r="F272" s="10">
        <v>206563</v>
      </c>
      <c r="G272" s="10">
        <v>1004</v>
      </c>
      <c r="H272" s="10">
        <v>20783</v>
      </c>
      <c r="I272" s="10">
        <v>0</v>
      </c>
      <c r="J272" s="10">
        <v>10850</v>
      </c>
      <c r="K272" s="10">
        <v>1885</v>
      </c>
      <c r="L272" s="10">
        <f t="shared" si="12"/>
        <v>1828236</v>
      </c>
      <c r="M272" s="10">
        <v>15023</v>
      </c>
      <c r="N272" s="10">
        <v>171051</v>
      </c>
      <c r="O272" s="11">
        <v>2171</v>
      </c>
      <c r="P272" s="11">
        <v>0</v>
      </c>
      <c r="Q272" s="11">
        <v>0</v>
      </c>
      <c r="R272" s="11">
        <v>5973</v>
      </c>
      <c r="S272" s="11">
        <v>922</v>
      </c>
      <c r="T272" s="11">
        <v>0</v>
      </c>
      <c r="U272" s="11">
        <v>0</v>
      </c>
      <c r="V272" s="11">
        <v>0</v>
      </c>
      <c r="W272" s="11">
        <v>12807</v>
      </c>
      <c r="X272" s="11">
        <v>6799</v>
      </c>
      <c r="Y272" s="10">
        <v>0</v>
      </c>
      <c r="Z272" s="11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f t="shared" si="13"/>
        <v>214746</v>
      </c>
      <c r="AF272" s="10">
        <f t="shared" si="14"/>
        <v>1613490</v>
      </c>
    </row>
    <row r="273" spans="1:32" ht="12.75">
      <c r="A273">
        <v>272</v>
      </c>
      <c r="B273" s="12" t="s">
        <v>575</v>
      </c>
      <c r="C273" s="12" t="s">
        <v>32</v>
      </c>
      <c r="D273" s="9" t="s">
        <v>576</v>
      </c>
      <c r="E273" s="10">
        <v>49466</v>
      </c>
      <c r="F273" s="10">
        <v>12575</v>
      </c>
      <c r="G273" s="10">
        <v>0</v>
      </c>
      <c r="H273" s="10">
        <v>0</v>
      </c>
      <c r="I273" s="10">
        <v>0</v>
      </c>
      <c r="J273" s="10">
        <v>1463</v>
      </c>
      <c r="K273" s="10">
        <v>323</v>
      </c>
      <c r="L273" s="10">
        <f t="shared" si="12"/>
        <v>63827</v>
      </c>
      <c r="M273" s="10">
        <v>2781</v>
      </c>
      <c r="N273" s="10">
        <v>0</v>
      </c>
      <c r="O273" s="11">
        <v>100</v>
      </c>
      <c r="P273" s="11">
        <v>0</v>
      </c>
      <c r="Q273" s="11">
        <v>0</v>
      </c>
      <c r="R273" s="11">
        <v>0</v>
      </c>
      <c r="S273" s="11">
        <v>43</v>
      </c>
      <c r="T273" s="11">
        <v>0</v>
      </c>
      <c r="U273" s="11">
        <v>0</v>
      </c>
      <c r="V273" s="11">
        <v>0</v>
      </c>
      <c r="W273" s="11">
        <v>0</v>
      </c>
      <c r="X273" s="11">
        <v>5</v>
      </c>
      <c r="Y273" s="10">
        <v>0</v>
      </c>
      <c r="Z273" s="11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f t="shared" si="13"/>
        <v>2929</v>
      </c>
      <c r="AF273" s="10">
        <f t="shared" si="14"/>
        <v>60898</v>
      </c>
    </row>
    <row r="274" spans="1:32" ht="12.75">
      <c r="A274">
        <v>273</v>
      </c>
      <c r="B274" s="12" t="s">
        <v>577</v>
      </c>
      <c r="C274" s="12" t="s">
        <v>32</v>
      </c>
      <c r="D274" s="9" t="s">
        <v>578</v>
      </c>
      <c r="E274" s="10">
        <v>434806</v>
      </c>
      <c r="F274" s="10">
        <v>113733</v>
      </c>
      <c r="G274" s="10">
        <v>0</v>
      </c>
      <c r="H274" s="10">
        <v>213</v>
      </c>
      <c r="I274" s="10">
        <v>0</v>
      </c>
      <c r="J274" s="10">
        <v>8</v>
      </c>
      <c r="K274" s="10">
        <v>7378</v>
      </c>
      <c r="L274" s="10">
        <f t="shared" si="12"/>
        <v>556138</v>
      </c>
      <c r="M274" s="10">
        <v>2861</v>
      </c>
      <c r="N274" s="10">
        <v>3934</v>
      </c>
      <c r="O274" s="11">
        <v>1371</v>
      </c>
      <c r="P274" s="11">
        <v>0</v>
      </c>
      <c r="Q274" s="11">
        <v>0</v>
      </c>
      <c r="R274" s="11">
        <v>3455</v>
      </c>
      <c r="S274" s="11">
        <v>476</v>
      </c>
      <c r="T274" s="11">
        <v>0</v>
      </c>
      <c r="U274" s="11">
        <v>0</v>
      </c>
      <c r="V274" s="11">
        <v>0</v>
      </c>
      <c r="W274" s="11">
        <v>0</v>
      </c>
      <c r="X274" s="11">
        <v>4498</v>
      </c>
      <c r="Y274" s="10">
        <v>0</v>
      </c>
      <c r="Z274" s="11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f t="shared" si="13"/>
        <v>16595</v>
      </c>
      <c r="AF274" s="10">
        <f t="shared" si="14"/>
        <v>539543</v>
      </c>
    </row>
    <row r="275" spans="1:32" ht="12.75">
      <c r="A275">
        <v>274</v>
      </c>
      <c r="B275" s="12" t="s">
        <v>579</v>
      </c>
      <c r="C275" s="12" t="s">
        <v>32</v>
      </c>
      <c r="D275" s="9" t="s">
        <v>580</v>
      </c>
      <c r="E275" s="10">
        <v>1631874</v>
      </c>
      <c r="F275" s="10">
        <v>1868356</v>
      </c>
      <c r="G275" s="10">
        <v>0</v>
      </c>
      <c r="H275" s="10">
        <v>181810</v>
      </c>
      <c r="I275" s="10">
        <v>0</v>
      </c>
      <c r="J275" s="10">
        <v>0</v>
      </c>
      <c r="K275" s="10">
        <v>3197</v>
      </c>
      <c r="L275" s="10">
        <f t="shared" si="12"/>
        <v>3685237</v>
      </c>
      <c r="M275" s="10">
        <v>1515</v>
      </c>
      <c r="N275" s="10">
        <v>1085395</v>
      </c>
      <c r="O275" s="11">
        <v>16140</v>
      </c>
      <c r="P275" s="11">
        <v>0</v>
      </c>
      <c r="Q275" s="11">
        <v>0</v>
      </c>
      <c r="R275" s="11">
        <v>0</v>
      </c>
      <c r="S275" s="11">
        <v>1827</v>
      </c>
      <c r="T275" s="11">
        <v>3589</v>
      </c>
      <c r="U275" s="11">
        <v>0</v>
      </c>
      <c r="V275" s="11">
        <v>86</v>
      </c>
      <c r="W275" s="11">
        <v>410213</v>
      </c>
      <c r="X275" s="11">
        <v>0</v>
      </c>
      <c r="Y275" s="10">
        <v>0</v>
      </c>
      <c r="Z275" s="11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f t="shared" si="13"/>
        <v>1518765</v>
      </c>
      <c r="AF275" s="10">
        <f t="shared" si="14"/>
        <v>2166472</v>
      </c>
    </row>
    <row r="276" spans="1:32" ht="12.75">
      <c r="A276">
        <v>275</v>
      </c>
      <c r="B276" s="12" t="s">
        <v>581</v>
      </c>
      <c r="C276" s="12" t="s">
        <v>32</v>
      </c>
      <c r="D276" s="9" t="s">
        <v>582</v>
      </c>
      <c r="E276" s="10">
        <v>643729</v>
      </c>
      <c r="F276" s="10">
        <v>193666</v>
      </c>
      <c r="G276" s="10">
        <v>54387</v>
      </c>
      <c r="H276" s="10">
        <v>23998</v>
      </c>
      <c r="I276" s="10">
        <v>0</v>
      </c>
      <c r="J276" s="10">
        <v>2391</v>
      </c>
      <c r="K276" s="10">
        <v>1243</v>
      </c>
      <c r="L276" s="10">
        <f t="shared" si="12"/>
        <v>919414</v>
      </c>
      <c r="M276" s="10">
        <v>69381</v>
      </c>
      <c r="N276" s="10">
        <v>149523</v>
      </c>
      <c r="O276" s="11">
        <v>1160</v>
      </c>
      <c r="P276" s="11">
        <v>0</v>
      </c>
      <c r="Q276" s="11">
        <v>0</v>
      </c>
      <c r="R276" s="11">
        <v>0</v>
      </c>
      <c r="S276" s="11">
        <v>368</v>
      </c>
      <c r="T276" s="11">
        <v>0</v>
      </c>
      <c r="U276" s="11">
        <v>0</v>
      </c>
      <c r="V276" s="11">
        <v>0</v>
      </c>
      <c r="W276" s="11">
        <v>0</v>
      </c>
      <c r="X276" s="11">
        <v>12551</v>
      </c>
      <c r="Y276" s="10">
        <v>0</v>
      </c>
      <c r="Z276" s="11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f t="shared" si="13"/>
        <v>232983</v>
      </c>
      <c r="AF276" s="10">
        <f t="shared" si="14"/>
        <v>686431</v>
      </c>
    </row>
    <row r="277" spans="1:32" ht="12.75">
      <c r="A277">
        <v>276</v>
      </c>
      <c r="B277" s="12" t="s">
        <v>583</v>
      </c>
      <c r="C277" s="12" t="s">
        <v>32</v>
      </c>
      <c r="D277" s="9" t="s">
        <v>584</v>
      </c>
      <c r="E277" s="10">
        <v>205723</v>
      </c>
      <c r="F277" s="10">
        <v>47249</v>
      </c>
      <c r="G277" s="10">
        <v>32671</v>
      </c>
      <c r="H277" s="10">
        <v>1521</v>
      </c>
      <c r="I277" s="10">
        <v>0</v>
      </c>
      <c r="J277" s="10">
        <v>1322</v>
      </c>
      <c r="K277" s="10">
        <v>675</v>
      </c>
      <c r="L277" s="10">
        <f t="shared" si="12"/>
        <v>289161</v>
      </c>
      <c r="M277" s="10">
        <v>6353</v>
      </c>
      <c r="N277" s="10">
        <v>2918</v>
      </c>
      <c r="O277" s="11">
        <v>220</v>
      </c>
      <c r="P277" s="11">
        <v>0</v>
      </c>
      <c r="Q277" s="11">
        <v>0</v>
      </c>
      <c r="R277" s="11">
        <v>0</v>
      </c>
      <c r="S277" s="11">
        <v>138</v>
      </c>
      <c r="T277" s="11">
        <v>0</v>
      </c>
      <c r="U277" s="11">
        <v>0</v>
      </c>
      <c r="V277" s="11">
        <v>0</v>
      </c>
      <c r="W277" s="11">
        <v>0</v>
      </c>
      <c r="X277" s="11">
        <v>596</v>
      </c>
      <c r="Y277" s="10">
        <v>0</v>
      </c>
      <c r="Z277" s="11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f t="shared" si="13"/>
        <v>10225</v>
      </c>
      <c r="AF277" s="10">
        <f t="shared" si="14"/>
        <v>278936</v>
      </c>
    </row>
    <row r="278" spans="1:32" ht="12.75">
      <c r="A278">
        <v>277</v>
      </c>
      <c r="B278" s="12" t="s">
        <v>585</v>
      </c>
      <c r="C278" s="12" t="s">
        <v>32</v>
      </c>
      <c r="D278" s="9" t="s">
        <v>586</v>
      </c>
      <c r="E278" s="10">
        <v>231480</v>
      </c>
      <c r="F278" s="10">
        <v>32433</v>
      </c>
      <c r="G278" s="10">
        <v>0</v>
      </c>
      <c r="H278" s="10">
        <v>370</v>
      </c>
      <c r="I278" s="10">
        <v>0</v>
      </c>
      <c r="J278" s="10">
        <v>249</v>
      </c>
      <c r="K278" s="10">
        <v>681</v>
      </c>
      <c r="L278" s="10">
        <f t="shared" si="12"/>
        <v>265213</v>
      </c>
      <c r="M278" s="10">
        <v>2472</v>
      </c>
      <c r="N278" s="10">
        <v>6253</v>
      </c>
      <c r="O278" s="11">
        <v>388</v>
      </c>
      <c r="P278" s="11">
        <v>0</v>
      </c>
      <c r="Q278" s="11">
        <v>0</v>
      </c>
      <c r="R278" s="11">
        <v>3533</v>
      </c>
      <c r="S278" s="11">
        <v>324</v>
      </c>
      <c r="T278" s="11">
        <v>459</v>
      </c>
      <c r="U278" s="11">
        <v>0</v>
      </c>
      <c r="V278" s="11">
        <v>0</v>
      </c>
      <c r="W278" s="11">
        <v>830</v>
      </c>
      <c r="X278" s="11">
        <v>4524</v>
      </c>
      <c r="Y278" s="10">
        <v>0</v>
      </c>
      <c r="Z278" s="11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f t="shared" si="13"/>
        <v>18783</v>
      </c>
      <c r="AF278" s="10">
        <f t="shared" si="14"/>
        <v>246430</v>
      </c>
    </row>
    <row r="279" spans="1:32" ht="12.75">
      <c r="A279">
        <v>278</v>
      </c>
      <c r="B279" s="12" t="s">
        <v>587</v>
      </c>
      <c r="C279" s="12" t="s">
        <v>32</v>
      </c>
      <c r="D279" s="9" t="s">
        <v>588</v>
      </c>
      <c r="E279" s="10">
        <v>1593280</v>
      </c>
      <c r="F279" s="10">
        <v>260873</v>
      </c>
      <c r="G279" s="10">
        <v>6391</v>
      </c>
      <c r="H279" s="10">
        <v>162</v>
      </c>
      <c r="I279" s="10">
        <v>0</v>
      </c>
      <c r="J279" s="10">
        <v>279</v>
      </c>
      <c r="K279" s="10">
        <v>424</v>
      </c>
      <c r="L279" s="10">
        <f t="shared" si="12"/>
        <v>1861409</v>
      </c>
      <c r="M279" s="10">
        <v>118018</v>
      </c>
      <c r="N279" s="10">
        <v>1954</v>
      </c>
      <c r="O279" s="11">
        <v>2441</v>
      </c>
      <c r="P279" s="11">
        <v>0</v>
      </c>
      <c r="Q279" s="11">
        <v>0</v>
      </c>
      <c r="R279" s="11">
        <v>0</v>
      </c>
      <c r="S279" s="11">
        <v>310</v>
      </c>
      <c r="T279" s="11">
        <v>0</v>
      </c>
      <c r="U279" s="11">
        <v>0</v>
      </c>
      <c r="V279" s="11">
        <v>0</v>
      </c>
      <c r="W279" s="11">
        <v>0</v>
      </c>
      <c r="X279" s="11">
        <v>6321</v>
      </c>
      <c r="Y279" s="10">
        <v>0</v>
      </c>
      <c r="Z279" s="11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f t="shared" si="13"/>
        <v>129044</v>
      </c>
      <c r="AF279" s="10">
        <f t="shared" si="14"/>
        <v>1732365</v>
      </c>
    </row>
    <row r="280" spans="1:32" ht="12.75">
      <c r="A280">
        <v>279</v>
      </c>
      <c r="B280" s="12" t="s">
        <v>589</v>
      </c>
      <c r="C280" s="12" t="s">
        <v>32</v>
      </c>
      <c r="D280" s="9" t="s">
        <v>590</v>
      </c>
      <c r="E280" s="10">
        <v>0</v>
      </c>
      <c r="F280" s="10">
        <v>93537</v>
      </c>
      <c r="G280" s="10">
        <v>0</v>
      </c>
      <c r="H280" s="10">
        <v>0</v>
      </c>
      <c r="I280" s="10">
        <v>0</v>
      </c>
      <c r="J280" s="10">
        <v>2208</v>
      </c>
      <c r="K280" s="10">
        <v>1369</v>
      </c>
      <c r="L280" s="10">
        <f t="shared" si="12"/>
        <v>97114</v>
      </c>
      <c r="M280" s="10">
        <v>0</v>
      </c>
      <c r="N280" s="10">
        <v>0</v>
      </c>
      <c r="O280" s="11">
        <v>731</v>
      </c>
      <c r="P280" s="11">
        <v>0</v>
      </c>
      <c r="Q280" s="11">
        <v>0</v>
      </c>
      <c r="R280" s="11">
        <v>0</v>
      </c>
      <c r="S280" s="11">
        <v>218</v>
      </c>
      <c r="T280" s="11">
        <v>0</v>
      </c>
      <c r="U280" s="11">
        <v>0</v>
      </c>
      <c r="V280" s="11">
        <v>0</v>
      </c>
      <c r="W280" s="11">
        <v>0</v>
      </c>
      <c r="X280" s="11">
        <v>1746</v>
      </c>
      <c r="Y280" s="10">
        <v>0</v>
      </c>
      <c r="Z280" s="11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f t="shared" si="13"/>
        <v>2695</v>
      </c>
      <c r="AF280" s="10">
        <f t="shared" si="14"/>
        <v>94419</v>
      </c>
    </row>
    <row r="281" spans="1:32" ht="12.75">
      <c r="A281">
        <v>280</v>
      </c>
      <c r="B281" s="12" t="s">
        <v>591</v>
      </c>
      <c r="C281" s="12" t="s">
        <v>32</v>
      </c>
      <c r="D281" s="9" t="s">
        <v>592</v>
      </c>
      <c r="E281" s="10">
        <v>2809</v>
      </c>
      <c r="F281" s="10">
        <v>167720</v>
      </c>
      <c r="G281" s="10">
        <v>0</v>
      </c>
      <c r="H281" s="10">
        <v>0</v>
      </c>
      <c r="I281" s="10">
        <v>0</v>
      </c>
      <c r="J281" s="10">
        <v>5696</v>
      </c>
      <c r="K281" s="10">
        <v>1649</v>
      </c>
      <c r="L281" s="10">
        <f t="shared" si="12"/>
        <v>177874</v>
      </c>
      <c r="M281" s="10">
        <v>0</v>
      </c>
      <c r="N281" s="10">
        <v>0</v>
      </c>
      <c r="O281" s="11">
        <v>1565</v>
      </c>
      <c r="P281" s="11">
        <v>0</v>
      </c>
      <c r="Q281" s="11">
        <v>1587</v>
      </c>
      <c r="R281" s="11">
        <v>0</v>
      </c>
      <c r="S281" s="11">
        <v>242</v>
      </c>
      <c r="T281" s="11">
        <v>0</v>
      </c>
      <c r="U281" s="11">
        <v>0</v>
      </c>
      <c r="V281" s="11">
        <v>0</v>
      </c>
      <c r="W281" s="11">
        <v>0</v>
      </c>
      <c r="X281" s="11">
        <v>5672</v>
      </c>
      <c r="Y281" s="10">
        <v>0</v>
      </c>
      <c r="Z281" s="11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f t="shared" si="13"/>
        <v>9066</v>
      </c>
      <c r="AF281" s="10">
        <f t="shared" si="14"/>
        <v>168808</v>
      </c>
    </row>
    <row r="282" spans="1:32" ht="12.75">
      <c r="A282">
        <v>281</v>
      </c>
      <c r="B282" s="12" t="s">
        <v>593</v>
      </c>
      <c r="C282" s="12" t="s">
        <v>32</v>
      </c>
      <c r="D282" s="9" t="s">
        <v>594</v>
      </c>
      <c r="E282" s="10">
        <v>24623110</v>
      </c>
      <c r="F282" s="10">
        <v>2807189</v>
      </c>
      <c r="G282" s="10">
        <v>5528</v>
      </c>
      <c r="H282" s="10">
        <v>826647</v>
      </c>
      <c r="I282" s="10">
        <v>0</v>
      </c>
      <c r="J282" s="10">
        <v>1545</v>
      </c>
      <c r="K282" s="10">
        <v>12174</v>
      </c>
      <c r="L282" s="10">
        <f t="shared" si="12"/>
        <v>28276193</v>
      </c>
      <c r="M282" s="10">
        <v>386041</v>
      </c>
      <c r="N282" s="10">
        <v>4786191</v>
      </c>
      <c r="O282" s="11">
        <v>41696</v>
      </c>
      <c r="P282" s="11">
        <v>0</v>
      </c>
      <c r="Q282" s="11">
        <v>0</v>
      </c>
      <c r="R282" s="11">
        <v>0</v>
      </c>
      <c r="S282" s="11">
        <v>2647</v>
      </c>
      <c r="T282" s="11">
        <v>0</v>
      </c>
      <c r="U282" s="11">
        <v>0</v>
      </c>
      <c r="V282" s="11">
        <v>0</v>
      </c>
      <c r="W282" s="11">
        <v>0</v>
      </c>
      <c r="X282" s="11">
        <v>215674</v>
      </c>
      <c r="Y282" s="10">
        <v>0</v>
      </c>
      <c r="Z282" s="11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f t="shared" si="13"/>
        <v>5432249</v>
      </c>
      <c r="AF282" s="10">
        <f t="shared" si="14"/>
        <v>22843944</v>
      </c>
    </row>
    <row r="283" spans="1:32" ht="12.75">
      <c r="A283">
        <v>282</v>
      </c>
      <c r="B283" s="12" t="s">
        <v>595</v>
      </c>
      <c r="C283" s="12" t="s">
        <v>32</v>
      </c>
      <c r="D283" s="9" t="s">
        <v>596</v>
      </c>
      <c r="E283" s="10">
        <v>0</v>
      </c>
      <c r="F283" s="10">
        <v>51409</v>
      </c>
      <c r="G283" s="10">
        <v>0</v>
      </c>
      <c r="H283" s="10">
        <v>0</v>
      </c>
      <c r="I283" s="10">
        <v>0</v>
      </c>
      <c r="J283" s="10">
        <v>1790</v>
      </c>
      <c r="K283" s="10">
        <v>411</v>
      </c>
      <c r="L283" s="10">
        <f t="shared" si="12"/>
        <v>53610</v>
      </c>
      <c r="M283" s="10">
        <v>0</v>
      </c>
      <c r="N283" s="10">
        <v>0</v>
      </c>
      <c r="O283" s="11">
        <v>491</v>
      </c>
      <c r="P283" s="11">
        <v>0</v>
      </c>
      <c r="Q283" s="11">
        <v>0</v>
      </c>
      <c r="R283" s="11">
        <v>0</v>
      </c>
      <c r="S283" s="11">
        <v>193</v>
      </c>
      <c r="T283" s="11">
        <v>0</v>
      </c>
      <c r="U283" s="11">
        <v>0</v>
      </c>
      <c r="V283" s="11">
        <v>0</v>
      </c>
      <c r="W283" s="11">
        <v>3319</v>
      </c>
      <c r="X283" s="11">
        <v>951</v>
      </c>
      <c r="Y283" s="10">
        <v>0</v>
      </c>
      <c r="Z283" s="11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f t="shared" si="13"/>
        <v>4954</v>
      </c>
      <c r="AF283" s="10">
        <f t="shared" si="14"/>
        <v>48656</v>
      </c>
    </row>
    <row r="284" spans="1:32" ht="12.75">
      <c r="A284">
        <v>283</v>
      </c>
      <c r="B284" s="12" t="s">
        <v>597</v>
      </c>
      <c r="C284" s="12" t="s">
        <v>32</v>
      </c>
      <c r="D284" s="9" t="s">
        <v>598</v>
      </c>
      <c r="E284" s="10">
        <v>0</v>
      </c>
      <c r="F284" s="10">
        <v>7392</v>
      </c>
      <c r="G284" s="10">
        <v>0</v>
      </c>
      <c r="H284" s="10">
        <v>0</v>
      </c>
      <c r="I284" s="10">
        <v>0</v>
      </c>
      <c r="J284" s="10">
        <v>3067</v>
      </c>
      <c r="K284" s="10">
        <v>538</v>
      </c>
      <c r="L284" s="10">
        <f t="shared" si="12"/>
        <v>10997</v>
      </c>
      <c r="M284" s="10">
        <v>0</v>
      </c>
      <c r="N284" s="10">
        <v>0</v>
      </c>
      <c r="O284" s="11">
        <v>80</v>
      </c>
      <c r="P284" s="11">
        <v>0</v>
      </c>
      <c r="Q284" s="11">
        <v>0</v>
      </c>
      <c r="R284" s="11">
        <v>2566</v>
      </c>
      <c r="S284" s="11">
        <v>100</v>
      </c>
      <c r="T284" s="11">
        <v>0</v>
      </c>
      <c r="U284" s="11">
        <v>0</v>
      </c>
      <c r="V284" s="11">
        <v>0</v>
      </c>
      <c r="W284" s="11">
        <v>0</v>
      </c>
      <c r="X284" s="11">
        <v>2972</v>
      </c>
      <c r="Y284" s="10">
        <v>0</v>
      </c>
      <c r="Z284" s="11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f t="shared" si="13"/>
        <v>5718</v>
      </c>
      <c r="AF284" s="10">
        <f t="shared" si="14"/>
        <v>5279</v>
      </c>
    </row>
    <row r="285" spans="1:32" ht="12.75">
      <c r="A285">
        <v>284</v>
      </c>
      <c r="B285" s="12" t="s">
        <v>599</v>
      </c>
      <c r="C285" s="12" t="s">
        <v>32</v>
      </c>
      <c r="D285" s="9" t="s">
        <v>600</v>
      </c>
      <c r="E285" s="10">
        <v>314950</v>
      </c>
      <c r="F285" s="10">
        <v>275589</v>
      </c>
      <c r="G285" s="10">
        <v>0</v>
      </c>
      <c r="H285" s="10">
        <v>9374</v>
      </c>
      <c r="I285" s="10">
        <v>0</v>
      </c>
      <c r="J285" s="10">
        <v>167</v>
      </c>
      <c r="K285" s="10">
        <v>3174</v>
      </c>
      <c r="L285" s="10">
        <f t="shared" si="12"/>
        <v>603254</v>
      </c>
      <c r="M285" s="10">
        <v>1925</v>
      </c>
      <c r="N285" s="10">
        <v>139618</v>
      </c>
      <c r="O285" s="11">
        <v>1668</v>
      </c>
      <c r="P285" s="11">
        <v>0</v>
      </c>
      <c r="Q285" s="11">
        <v>0</v>
      </c>
      <c r="R285" s="11">
        <v>0</v>
      </c>
      <c r="S285" s="11">
        <v>559</v>
      </c>
      <c r="T285" s="11">
        <v>1006</v>
      </c>
      <c r="U285" s="11">
        <v>0</v>
      </c>
      <c r="V285" s="11">
        <v>0</v>
      </c>
      <c r="W285" s="11">
        <v>38315</v>
      </c>
      <c r="X285" s="11">
        <v>0</v>
      </c>
      <c r="Y285" s="10">
        <v>0</v>
      </c>
      <c r="Z285" s="11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f t="shared" si="13"/>
        <v>183091</v>
      </c>
      <c r="AF285" s="10">
        <f t="shared" si="14"/>
        <v>420163</v>
      </c>
    </row>
    <row r="286" spans="1:32" ht="12.75">
      <c r="A286">
        <v>285</v>
      </c>
      <c r="B286" s="12" t="s">
        <v>601</v>
      </c>
      <c r="C286" s="12" t="s">
        <v>32</v>
      </c>
      <c r="D286" s="9" t="s">
        <v>602</v>
      </c>
      <c r="E286" s="10">
        <v>699186</v>
      </c>
      <c r="F286" s="10">
        <v>237458</v>
      </c>
      <c r="G286" s="10">
        <v>0</v>
      </c>
      <c r="H286" s="10">
        <v>21608</v>
      </c>
      <c r="I286" s="10">
        <v>0</v>
      </c>
      <c r="J286" s="10">
        <v>0</v>
      </c>
      <c r="K286" s="10">
        <v>2893</v>
      </c>
      <c r="L286" s="10">
        <f t="shared" si="12"/>
        <v>961145</v>
      </c>
      <c r="M286" s="10">
        <v>10950</v>
      </c>
      <c r="N286" s="10">
        <v>139222</v>
      </c>
      <c r="O286" s="11">
        <v>2245</v>
      </c>
      <c r="P286" s="11">
        <v>0</v>
      </c>
      <c r="Q286" s="11">
        <v>145711</v>
      </c>
      <c r="R286" s="11">
        <v>6196</v>
      </c>
      <c r="S286" s="11">
        <v>656</v>
      </c>
      <c r="T286" s="11">
        <v>1296</v>
      </c>
      <c r="U286" s="11">
        <v>796</v>
      </c>
      <c r="V286" s="11">
        <v>0</v>
      </c>
      <c r="W286" s="11">
        <v>3563</v>
      </c>
      <c r="X286" s="11">
        <v>11569</v>
      </c>
      <c r="Y286" s="10">
        <v>0</v>
      </c>
      <c r="Z286" s="11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f t="shared" si="13"/>
        <v>322204</v>
      </c>
      <c r="AF286" s="10">
        <f t="shared" si="14"/>
        <v>638941</v>
      </c>
    </row>
    <row r="287" spans="1:32" ht="12.75">
      <c r="A287">
        <v>286</v>
      </c>
      <c r="B287" s="12" t="s">
        <v>603</v>
      </c>
      <c r="C287" s="12" t="s">
        <v>32</v>
      </c>
      <c r="D287" s="9" t="s">
        <v>604</v>
      </c>
      <c r="E287" s="10">
        <v>0</v>
      </c>
      <c r="F287" s="10">
        <v>31216</v>
      </c>
      <c r="G287" s="10">
        <v>0</v>
      </c>
      <c r="H287" s="10">
        <v>0</v>
      </c>
      <c r="I287" s="10">
        <v>0</v>
      </c>
      <c r="J287" s="10">
        <v>0</v>
      </c>
      <c r="K287" s="10">
        <v>729</v>
      </c>
      <c r="L287" s="10">
        <f t="shared" si="12"/>
        <v>31945</v>
      </c>
      <c r="M287" s="10">
        <v>0</v>
      </c>
      <c r="N287" s="10">
        <v>0</v>
      </c>
      <c r="O287" s="11">
        <v>258</v>
      </c>
      <c r="P287" s="11">
        <v>0</v>
      </c>
      <c r="Q287" s="11">
        <v>0</v>
      </c>
      <c r="R287" s="11">
        <v>3752</v>
      </c>
      <c r="S287" s="11">
        <v>198</v>
      </c>
      <c r="T287" s="11">
        <v>319</v>
      </c>
      <c r="U287" s="11">
        <v>0</v>
      </c>
      <c r="V287" s="11">
        <v>0</v>
      </c>
      <c r="W287" s="11">
        <v>960</v>
      </c>
      <c r="X287" s="11">
        <v>2764</v>
      </c>
      <c r="Y287" s="10">
        <v>0</v>
      </c>
      <c r="Z287" s="11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f t="shared" si="13"/>
        <v>8251</v>
      </c>
      <c r="AF287" s="10">
        <f t="shared" si="14"/>
        <v>23694</v>
      </c>
    </row>
    <row r="288" spans="1:32" ht="12.75">
      <c r="A288">
        <v>287</v>
      </c>
      <c r="B288" s="12" t="s">
        <v>605</v>
      </c>
      <c r="C288" s="12" t="s">
        <v>32</v>
      </c>
      <c r="D288" s="9" t="s">
        <v>606</v>
      </c>
      <c r="E288" s="10">
        <v>255775</v>
      </c>
      <c r="F288" s="10">
        <v>57449</v>
      </c>
      <c r="G288" s="10">
        <v>0</v>
      </c>
      <c r="H288" s="10">
        <v>0</v>
      </c>
      <c r="I288" s="10">
        <v>0</v>
      </c>
      <c r="J288" s="10">
        <v>11127</v>
      </c>
      <c r="K288" s="10">
        <v>777</v>
      </c>
      <c r="L288" s="10">
        <f t="shared" si="12"/>
        <v>325128</v>
      </c>
      <c r="M288" s="10">
        <v>1704</v>
      </c>
      <c r="N288" s="10">
        <v>0</v>
      </c>
      <c r="O288" s="11">
        <v>736</v>
      </c>
      <c r="P288" s="11">
        <v>0</v>
      </c>
      <c r="Q288" s="11">
        <v>0</v>
      </c>
      <c r="R288" s="11">
        <v>7368</v>
      </c>
      <c r="S288" s="11">
        <v>230</v>
      </c>
      <c r="T288" s="11">
        <v>0</v>
      </c>
      <c r="U288" s="11">
        <v>0</v>
      </c>
      <c r="V288" s="11">
        <v>0</v>
      </c>
      <c r="W288" s="11">
        <v>0</v>
      </c>
      <c r="X288" s="11">
        <v>2062</v>
      </c>
      <c r="Y288" s="10">
        <v>0</v>
      </c>
      <c r="Z288" s="11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f t="shared" si="13"/>
        <v>12100</v>
      </c>
      <c r="AF288" s="10">
        <f t="shared" si="14"/>
        <v>313028</v>
      </c>
    </row>
    <row r="289" spans="1:32" ht="12.75">
      <c r="A289">
        <v>288</v>
      </c>
      <c r="B289" s="12" t="s">
        <v>607</v>
      </c>
      <c r="C289" s="12" t="s">
        <v>32</v>
      </c>
      <c r="D289" s="9" t="s">
        <v>608</v>
      </c>
      <c r="E289" s="10">
        <v>372185</v>
      </c>
      <c r="F289" s="10">
        <v>103801</v>
      </c>
      <c r="G289" s="10">
        <v>0</v>
      </c>
      <c r="H289" s="10">
        <v>7544</v>
      </c>
      <c r="I289" s="10">
        <v>0</v>
      </c>
      <c r="J289" s="10">
        <v>2727</v>
      </c>
      <c r="K289" s="10">
        <v>1255</v>
      </c>
      <c r="L289" s="10">
        <f t="shared" si="12"/>
        <v>487512</v>
      </c>
      <c r="M289" s="10">
        <v>3029</v>
      </c>
      <c r="N289" s="10">
        <v>9145</v>
      </c>
      <c r="O289" s="11">
        <v>415</v>
      </c>
      <c r="P289" s="11">
        <v>0</v>
      </c>
      <c r="Q289" s="11">
        <v>0</v>
      </c>
      <c r="R289" s="11">
        <v>0</v>
      </c>
      <c r="S289" s="11">
        <v>602</v>
      </c>
      <c r="T289" s="11">
        <v>843</v>
      </c>
      <c r="U289" s="11">
        <v>0</v>
      </c>
      <c r="V289" s="11">
        <v>0</v>
      </c>
      <c r="W289" s="11">
        <v>7685</v>
      </c>
      <c r="X289" s="11">
        <v>2162</v>
      </c>
      <c r="Y289" s="10">
        <v>0</v>
      </c>
      <c r="Z289" s="11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f t="shared" si="13"/>
        <v>23881</v>
      </c>
      <c r="AF289" s="10">
        <f t="shared" si="14"/>
        <v>463631</v>
      </c>
    </row>
    <row r="290" spans="1:32" ht="12.75">
      <c r="A290">
        <v>289</v>
      </c>
      <c r="B290" s="12" t="s">
        <v>609</v>
      </c>
      <c r="C290" s="12" t="s">
        <v>32</v>
      </c>
      <c r="D290" s="9" t="s">
        <v>610</v>
      </c>
      <c r="E290" s="10">
        <v>70108</v>
      </c>
      <c r="F290" s="10">
        <v>37480</v>
      </c>
      <c r="G290" s="10">
        <v>27514</v>
      </c>
      <c r="H290" s="10">
        <v>4547</v>
      </c>
      <c r="I290" s="10">
        <v>0</v>
      </c>
      <c r="J290" s="10">
        <v>10729</v>
      </c>
      <c r="K290" s="10">
        <v>0</v>
      </c>
      <c r="L290" s="10">
        <f t="shared" si="12"/>
        <v>150378</v>
      </c>
      <c r="M290" s="10">
        <v>6811</v>
      </c>
      <c r="N290" s="10">
        <v>8189</v>
      </c>
      <c r="O290" s="11">
        <v>373</v>
      </c>
      <c r="P290" s="11">
        <v>0</v>
      </c>
      <c r="Q290" s="11">
        <v>0</v>
      </c>
      <c r="R290" s="11">
        <v>0</v>
      </c>
      <c r="S290" s="11">
        <v>80</v>
      </c>
      <c r="T290" s="11">
        <v>0</v>
      </c>
      <c r="U290" s="11">
        <v>0</v>
      </c>
      <c r="V290" s="11">
        <v>0</v>
      </c>
      <c r="W290" s="11">
        <v>0</v>
      </c>
      <c r="X290" s="11">
        <v>9787</v>
      </c>
      <c r="Y290" s="10">
        <v>0</v>
      </c>
      <c r="Z290" s="11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f t="shared" si="13"/>
        <v>25240</v>
      </c>
      <c r="AF290" s="10">
        <f t="shared" si="14"/>
        <v>125138</v>
      </c>
    </row>
    <row r="291" spans="1:32" ht="12.75">
      <c r="A291">
        <v>290</v>
      </c>
      <c r="B291" s="12" t="s">
        <v>611</v>
      </c>
      <c r="C291" s="12" t="s">
        <v>32</v>
      </c>
      <c r="D291" s="9" t="s">
        <v>612</v>
      </c>
      <c r="E291" s="10">
        <v>436602</v>
      </c>
      <c r="F291" s="10">
        <v>57885</v>
      </c>
      <c r="G291" s="10">
        <v>21293</v>
      </c>
      <c r="H291" s="10">
        <v>0</v>
      </c>
      <c r="I291" s="10">
        <v>0</v>
      </c>
      <c r="J291" s="10">
        <v>10284</v>
      </c>
      <c r="K291" s="10">
        <v>921</v>
      </c>
      <c r="L291" s="10">
        <f t="shared" si="12"/>
        <v>526985</v>
      </c>
      <c r="M291" s="10">
        <v>9522</v>
      </c>
      <c r="N291" s="10">
        <v>0</v>
      </c>
      <c r="O291" s="11">
        <v>746</v>
      </c>
      <c r="P291" s="11">
        <v>0</v>
      </c>
      <c r="Q291" s="11">
        <v>0</v>
      </c>
      <c r="R291" s="11">
        <v>0</v>
      </c>
      <c r="S291" s="11">
        <v>233</v>
      </c>
      <c r="T291" s="11">
        <v>0</v>
      </c>
      <c r="U291" s="11">
        <v>0</v>
      </c>
      <c r="V291" s="11">
        <v>0</v>
      </c>
      <c r="W291" s="11">
        <v>4204</v>
      </c>
      <c r="X291" s="11">
        <v>729</v>
      </c>
      <c r="Y291" s="10">
        <v>0</v>
      </c>
      <c r="Z291" s="11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f t="shared" si="13"/>
        <v>15434</v>
      </c>
      <c r="AF291" s="10">
        <f t="shared" si="14"/>
        <v>511551</v>
      </c>
    </row>
    <row r="292" spans="1:32" ht="12.75">
      <c r="A292">
        <v>291</v>
      </c>
      <c r="B292" s="12" t="s">
        <v>613</v>
      </c>
      <c r="C292" s="12" t="s">
        <v>32</v>
      </c>
      <c r="D292" s="9" t="s">
        <v>614</v>
      </c>
      <c r="E292" s="10">
        <v>261710</v>
      </c>
      <c r="F292" s="10">
        <v>95983</v>
      </c>
      <c r="G292" s="10">
        <v>0</v>
      </c>
      <c r="H292" s="10">
        <v>1658</v>
      </c>
      <c r="I292" s="10">
        <v>0</v>
      </c>
      <c r="J292" s="10">
        <v>107</v>
      </c>
      <c r="K292" s="10">
        <v>407</v>
      </c>
      <c r="L292" s="10">
        <f t="shared" si="12"/>
        <v>359865</v>
      </c>
      <c r="M292" s="10">
        <v>232</v>
      </c>
      <c r="N292" s="10">
        <v>23423</v>
      </c>
      <c r="O292" s="11">
        <v>1326</v>
      </c>
      <c r="P292" s="11">
        <v>0</v>
      </c>
      <c r="Q292" s="11">
        <v>0</v>
      </c>
      <c r="R292" s="11">
        <v>1558</v>
      </c>
      <c r="S292" s="11">
        <v>392</v>
      </c>
      <c r="T292" s="11">
        <v>648</v>
      </c>
      <c r="U292" s="11">
        <v>0</v>
      </c>
      <c r="V292" s="11">
        <v>0</v>
      </c>
      <c r="W292" s="11">
        <v>24684</v>
      </c>
      <c r="X292" s="11">
        <v>0</v>
      </c>
      <c r="Y292" s="10">
        <v>0</v>
      </c>
      <c r="Z292" s="11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f t="shared" si="13"/>
        <v>52263</v>
      </c>
      <c r="AF292" s="10">
        <f t="shared" si="14"/>
        <v>307602</v>
      </c>
    </row>
    <row r="293" spans="1:32" ht="12.75">
      <c r="A293">
        <v>292</v>
      </c>
      <c r="B293" s="12" t="s">
        <v>615</v>
      </c>
      <c r="C293" s="12" t="s">
        <v>32</v>
      </c>
      <c r="D293" s="9" t="s">
        <v>616</v>
      </c>
      <c r="E293" s="10">
        <v>540121</v>
      </c>
      <c r="F293" s="10">
        <v>139273</v>
      </c>
      <c r="G293" s="10">
        <v>0</v>
      </c>
      <c r="H293" s="10">
        <v>870</v>
      </c>
      <c r="I293" s="10">
        <v>0</v>
      </c>
      <c r="J293" s="10">
        <v>0</v>
      </c>
      <c r="K293" s="10">
        <v>6437</v>
      </c>
      <c r="L293" s="10">
        <f t="shared" si="12"/>
        <v>686701</v>
      </c>
      <c r="M293" s="10">
        <v>5901</v>
      </c>
      <c r="N293" s="10">
        <v>12567</v>
      </c>
      <c r="O293" s="11">
        <v>1248</v>
      </c>
      <c r="P293" s="11">
        <v>0</v>
      </c>
      <c r="Q293" s="11">
        <v>0</v>
      </c>
      <c r="R293" s="11">
        <v>4303</v>
      </c>
      <c r="S293" s="11">
        <v>385</v>
      </c>
      <c r="T293" s="11">
        <v>0</v>
      </c>
      <c r="U293" s="11">
        <v>0</v>
      </c>
      <c r="V293" s="11">
        <v>0</v>
      </c>
      <c r="W293" s="11">
        <v>0</v>
      </c>
      <c r="X293" s="11">
        <v>4081</v>
      </c>
      <c r="Y293" s="10">
        <v>0</v>
      </c>
      <c r="Z293" s="11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f t="shared" si="13"/>
        <v>28485</v>
      </c>
      <c r="AF293" s="10">
        <f t="shared" si="14"/>
        <v>658216</v>
      </c>
    </row>
    <row r="294" spans="1:32" ht="12.75">
      <c r="A294">
        <v>293</v>
      </c>
      <c r="B294" s="12" t="s">
        <v>617</v>
      </c>
      <c r="C294" s="12" t="s">
        <v>32</v>
      </c>
      <c r="D294" s="9" t="s">
        <v>618</v>
      </c>
      <c r="E294" s="10">
        <v>3686251</v>
      </c>
      <c r="F294" s="10">
        <v>623686</v>
      </c>
      <c r="G294" s="10">
        <v>29393</v>
      </c>
      <c r="H294" s="10">
        <v>1319</v>
      </c>
      <c r="I294" s="10">
        <v>0</v>
      </c>
      <c r="J294" s="10">
        <v>11123</v>
      </c>
      <c r="K294" s="10">
        <v>7895</v>
      </c>
      <c r="L294" s="10">
        <f t="shared" si="12"/>
        <v>4359667</v>
      </c>
      <c r="M294" s="10">
        <v>40433</v>
      </c>
      <c r="N294" s="10">
        <v>15262</v>
      </c>
      <c r="O294" s="11">
        <v>8176</v>
      </c>
      <c r="P294" s="11">
        <v>489</v>
      </c>
      <c r="Q294" s="11">
        <v>0</v>
      </c>
      <c r="R294" s="11">
        <v>9647</v>
      </c>
      <c r="S294" s="11">
        <v>1173</v>
      </c>
      <c r="T294" s="11">
        <v>0</v>
      </c>
      <c r="U294" s="11">
        <v>0</v>
      </c>
      <c r="V294" s="11">
        <v>0</v>
      </c>
      <c r="W294" s="11">
        <v>0</v>
      </c>
      <c r="X294" s="11">
        <v>32228</v>
      </c>
      <c r="Y294" s="10">
        <v>0</v>
      </c>
      <c r="Z294" s="11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f t="shared" si="13"/>
        <v>107408</v>
      </c>
      <c r="AF294" s="10">
        <f t="shared" si="14"/>
        <v>4252259</v>
      </c>
    </row>
    <row r="295" spans="1:32" ht="12.75">
      <c r="A295">
        <v>294</v>
      </c>
      <c r="B295" s="12" t="s">
        <v>619</v>
      </c>
      <c r="C295" s="12" t="s">
        <v>32</v>
      </c>
      <c r="D295" s="9" t="s">
        <v>620</v>
      </c>
      <c r="E295" s="10">
        <v>0</v>
      </c>
      <c r="F295" s="10">
        <v>103404</v>
      </c>
      <c r="G295" s="10">
        <v>0</v>
      </c>
      <c r="H295" s="10">
        <v>0</v>
      </c>
      <c r="I295" s="10">
        <v>0</v>
      </c>
      <c r="J295" s="10">
        <v>6852</v>
      </c>
      <c r="K295" s="10">
        <v>2241</v>
      </c>
      <c r="L295" s="10">
        <f t="shared" si="12"/>
        <v>112497</v>
      </c>
      <c r="M295" s="10">
        <v>0</v>
      </c>
      <c r="N295" s="10">
        <v>0</v>
      </c>
      <c r="O295" s="11">
        <v>975</v>
      </c>
      <c r="P295" s="11">
        <v>0</v>
      </c>
      <c r="Q295" s="11">
        <v>0</v>
      </c>
      <c r="R295" s="11">
        <v>0</v>
      </c>
      <c r="S295" s="11">
        <v>161</v>
      </c>
      <c r="T295" s="11">
        <v>0</v>
      </c>
      <c r="U295" s="11">
        <v>0</v>
      </c>
      <c r="V295" s="11">
        <v>0</v>
      </c>
      <c r="W295" s="11">
        <v>0</v>
      </c>
      <c r="X295" s="11">
        <v>3302</v>
      </c>
      <c r="Y295" s="10">
        <v>0</v>
      </c>
      <c r="Z295" s="11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f t="shared" si="13"/>
        <v>4438</v>
      </c>
      <c r="AF295" s="10">
        <f t="shared" si="14"/>
        <v>108059</v>
      </c>
    </row>
    <row r="296" spans="1:32" ht="12.75">
      <c r="A296">
        <v>295</v>
      </c>
      <c r="B296" s="12" t="s">
        <v>621</v>
      </c>
      <c r="C296" s="12" t="s">
        <v>32</v>
      </c>
      <c r="D296" s="9" t="s">
        <v>622</v>
      </c>
      <c r="E296" s="10">
        <v>1060618</v>
      </c>
      <c r="F296" s="10">
        <v>206385</v>
      </c>
      <c r="G296" s="10">
        <v>0</v>
      </c>
      <c r="H296" s="10">
        <v>10032</v>
      </c>
      <c r="I296" s="10">
        <v>0</v>
      </c>
      <c r="J296" s="10">
        <v>15382</v>
      </c>
      <c r="K296" s="10">
        <v>640</v>
      </c>
      <c r="L296" s="10">
        <f t="shared" si="12"/>
        <v>1293057</v>
      </c>
      <c r="M296" s="10">
        <v>3021</v>
      </c>
      <c r="N296" s="10">
        <v>144815</v>
      </c>
      <c r="O296" s="11">
        <v>2313</v>
      </c>
      <c r="P296" s="11">
        <v>0</v>
      </c>
      <c r="Q296" s="11">
        <v>0</v>
      </c>
      <c r="R296" s="11">
        <v>5548</v>
      </c>
      <c r="S296" s="11">
        <v>750</v>
      </c>
      <c r="T296" s="11">
        <v>0</v>
      </c>
      <c r="U296" s="11">
        <v>0</v>
      </c>
      <c r="V296" s="11">
        <v>0</v>
      </c>
      <c r="W296" s="11">
        <v>0</v>
      </c>
      <c r="X296" s="11">
        <v>20485</v>
      </c>
      <c r="Y296" s="10">
        <v>0</v>
      </c>
      <c r="Z296" s="11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f t="shared" si="13"/>
        <v>176932</v>
      </c>
      <c r="AF296" s="10">
        <f t="shared" si="14"/>
        <v>1116125</v>
      </c>
    </row>
    <row r="297" spans="1:32" ht="12.75">
      <c r="A297">
        <v>296</v>
      </c>
      <c r="B297" s="12" t="s">
        <v>623</v>
      </c>
      <c r="C297" s="12" t="s">
        <v>32</v>
      </c>
      <c r="D297" s="9" t="s">
        <v>624</v>
      </c>
      <c r="E297" s="10">
        <v>39521</v>
      </c>
      <c r="F297" s="10">
        <v>7271</v>
      </c>
      <c r="G297" s="10">
        <v>6955</v>
      </c>
      <c r="H297" s="10">
        <v>24033</v>
      </c>
      <c r="I297" s="10">
        <v>0</v>
      </c>
      <c r="J297" s="10">
        <v>903</v>
      </c>
      <c r="K297" s="10">
        <v>980</v>
      </c>
      <c r="L297" s="10">
        <f t="shared" si="12"/>
        <v>79663</v>
      </c>
      <c r="M297" s="10">
        <v>11625</v>
      </c>
      <c r="N297" s="10">
        <v>109832</v>
      </c>
      <c r="O297" s="11">
        <v>2401</v>
      </c>
      <c r="P297" s="11">
        <v>0</v>
      </c>
      <c r="Q297" s="11">
        <v>0</v>
      </c>
      <c r="R297" s="11">
        <v>0</v>
      </c>
      <c r="S297" s="11">
        <v>297</v>
      </c>
      <c r="T297" s="11">
        <v>0</v>
      </c>
      <c r="U297" s="11">
        <v>0</v>
      </c>
      <c r="V297" s="11">
        <v>0</v>
      </c>
      <c r="W297" s="11">
        <v>0</v>
      </c>
      <c r="X297" s="11">
        <v>16866</v>
      </c>
      <c r="Y297" s="10">
        <v>0</v>
      </c>
      <c r="Z297" s="11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f t="shared" si="13"/>
        <v>141021</v>
      </c>
      <c r="AF297" s="10">
        <f t="shared" si="14"/>
        <v>-61358</v>
      </c>
    </row>
    <row r="298" spans="1:32" ht="12.75">
      <c r="A298">
        <v>297</v>
      </c>
      <c r="B298" s="12" t="s">
        <v>625</v>
      </c>
      <c r="C298" s="12" t="s">
        <v>32</v>
      </c>
      <c r="D298" s="9" t="s">
        <v>626</v>
      </c>
      <c r="E298" s="10">
        <v>0</v>
      </c>
      <c r="F298" s="10">
        <v>1371</v>
      </c>
      <c r="G298" s="10">
        <v>0</v>
      </c>
      <c r="H298" s="10">
        <v>0</v>
      </c>
      <c r="I298" s="10">
        <v>0</v>
      </c>
      <c r="J298" s="10">
        <v>5328</v>
      </c>
      <c r="K298" s="10">
        <v>0</v>
      </c>
      <c r="L298" s="10">
        <f t="shared" si="12"/>
        <v>6699</v>
      </c>
      <c r="M298" s="10">
        <v>0</v>
      </c>
      <c r="N298" s="10">
        <v>0</v>
      </c>
      <c r="O298" s="11">
        <v>50</v>
      </c>
      <c r="P298" s="11">
        <v>0</v>
      </c>
      <c r="Q298" s="11">
        <v>0</v>
      </c>
      <c r="R298" s="11">
        <v>0</v>
      </c>
      <c r="S298" s="11">
        <v>22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0">
        <v>0</v>
      </c>
      <c r="Z298" s="11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f t="shared" si="13"/>
        <v>72</v>
      </c>
      <c r="AF298" s="10">
        <f t="shared" si="14"/>
        <v>6627</v>
      </c>
    </row>
    <row r="299" spans="1:32" ht="12.75">
      <c r="A299">
        <v>298</v>
      </c>
      <c r="B299" s="12" t="s">
        <v>627</v>
      </c>
      <c r="C299" s="12" t="s">
        <v>32</v>
      </c>
      <c r="D299" s="9" t="s">
        <v>628</v>
      </c>
      <c r="E299" s="10">
        <v>91155</v>
      </c>
      <c r="F299" s="10">
        <v>45482</v>
      </c>
      <c r="G299" s="10">
        <v>0</v>
      </c>
      <c r="H299" s="10">
        <v>2120</v>
      </c>
      <c r="I299" s="10">
        <v>0</v>
      </c>
      <c r="J299" s="10">
        <v>10475</v>
      </c>
      <c r="K299" s="10">
        <v>251</v>
      </c>
      <c r="L299" s="10">
        <f t="shared" si="12"/>
        <v>149483</v>
      </c>
      <c r="M299" s="10">
        <v>0</v>
      </c>
      <c r="N299" s="10">
        <v>2110</v>
      </c>
      <c r="O299" s="11">
        <v>195</v>
      </c>
      <c r="P299" s="11">
        <v>0</v>
      </c>
      <c r="Q299" s="11">
        <v>0</v>
      </c>
      <c r="R299" s="11">
        <v>3314</v>
      </c>
      <c r="S299" s="11">
        <v>189</v>
      </c>
      <c r="T299" s="11">
        <v>292</v>
      </c>
      <c r="U299" s="11">
        <v>0</v>
      </c>
      <c r="V299" s="11">
        <v>0</v>
      </c>
      <c r="W299" s="11">
        <v>11124</v>
      </c>
      <c r="X299" s="11">
        <v>0</v>
      </c>
      <c r="Y299" s="10">
        <v>0</v>
      </c>
      <c r="Z299" s="11">
        <v>0</v>
      </c>
      <c r="AA299" s="10">
        <v>0</v>
      </c>
      <c r="AB299" s="10">
        <v>0</v>
      </c>
      <c r="AC299" s="10">
        <v>8500</v>
      </c>
      <c r="AD299" s="10">
        <v>0</v>
      </c>
      <c r="AE299" s="10">
        <f t="shared" si="13"/>
        <v>25724</v>
      </c>
      <c r="AF299" s="10">
        <f t="shared" si="14"/>
        <v>123759</v>
      </c>
    </row>
    <row r="300" spans="1:32" ht="12.75">
      <c r="A300">
        <v>299</v>
      </c>
      <c r="B300" s="12" t="s">
        <v>629</v>
      </c>
      <c r="C300" s="12" t="s">
        <v>32</v>
      </c>
      <c r="D300" s="9" t="s">
        <v>630</v>
      </c>
      <c r="E300" s="10">
        <v>0</v>
      </c>
      <c r="F300" s="10">
        <v>97455</v>
      </c>
      <c r="G300" s="10">
        <v>0</v>
      </c>
      <c r="H300" s="10">
        <v>0</v>
      </c>
      <c r="I300" s="10">
        <v>0</v>
      </c>
      <c r="J300" s="10">
        <v>13774</v>
      </c>
      <c r="K300" s="10">
        <v>1129</v>
      </c>
      <c r="L300" s="10">
        <f t="shared" si="12"/>
        <v>112358</v>
      </c>
      <c r="M300" s="10">
        <v>0</v>
      </c>
      <c r="N300" s="10">
        <v>0</v>
      </c>
      <c r="O300" s="11">
        <v>706</v>
      </c>
      <c r="P300" s="11">
        <v>0</v>
      </c>
      <c r="Q300" s="11">
        <v>0</v>
      </c>
      <c r="R300" s="11">
        <v>0</v>
      </c>
      <c r="S300" s="11">
        <v>194</v>
      </c>
      <c r="T300" s="11">
        <v>0</v>
      </c>
      <c r="U300" s="11">
        <v>0</v>
      </c>
      <c r="V300" s="11">
        <v>0</v>
      </c>
      <c r="W300" s="11">
        <v>1578</v>
      </c>
      <c r="X300" s="11">
        <v>3384</v>
      </c>
      <c r="Y300" s="10">
        <v>0</v>
      </c>
      <c r="Z300" s="11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f t="shared" si="13"/>
        <v>5862</v>
      </c>
      <c r="AF300" s="10">
        <f t="shared" si="14"/>
        <v>106496</v>
      </c>
    </row>
    <row r="301" spans="1:32" ht="12.75">
      <c r="A301">
        <v>300</v>
      </c>
      <c r="B301" s="12" t="s">
        <v>631</v>
      </c>
      <c r="C301" s="12" t="s">
        <v>32</v>
      </c>
      <c r="D301" s="9" t="s">
        <v>632</v>
      </c>
      <c r="E301" s="10">
        <v>23130</v>
      </c>
      <c r="F301" s="10">
        <v>2231</v>
      </c>
      <c r="G301" s="10">
        <v>8434</v>
      </c>
      <c r="H301" s="10">
        <v>8425</v>
      </c>
      <c r="I301" s="10">
        <v>0</v>
      </c>
      <c r="J301" s="10">
        <v>20</v>
      </c>
      <c r="K301" s="10">
        <v>293</v>
      </c>
      <c r="L301" s="10">
        <f t="shared" si="12"/>
        <v>42533</v>
      </c>
      <c r="M301" s="10">
        <v>11757</v>
      </c>
      <c r="N301" s="10">
        <v>14085</v>
      </c>
      <c r="O301" s="11">
        <v>136</v>
      </c>
      <c r="P301" s="11">
        <v>0</v>
      </c>
      <c r="Q301" s="11">
        <v>0</v>
      </c>
      <c r="R301" s="11">
        <v>4537</v>
      </c>
      <c r="S301" s="11">
        <v>225</v>
      </c>
      <c r="T301" s="11">
        <v>0</v>
      </c>
      <c r="U301" s="11">
        <v>0</v>
      </c>
      <c r="V301" s="11">
        <v>0</v>
      </c>
      <c r="W301" s="11">
        <v>0</v>
      </c>
      <c r="X301" s="11">
        <v>3872</v>
      </c>
      <c r="Y301" s="10">
        <v>0</v>
      </c>
      <c r="Z301" s="11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f t="shared" si="13"/>
        <v>34612</v>
      </c>
      <c r="AF301" s="10">
        <f t="shared" si="14"/>
        <v>7921</v>
      </c>
    </row>
    <row r="302" spans="1:32" ht="12.75">
      <c r="A302">
        <v>301</v>
      </c>
      <c r="B302" s="12" t="s">
        <v>633</v>
      </c>
      <c r="C302" s="12" t="s">
        <v>32</v>
      </c>
      <c r="D302" s="9" t="s">
        <v>634</v>
      </c>
      <c r="E302" s="10">
        <v>593802</v>
      </c>
      <c r="F302" s="10">
        <v>71662</v>
      </c>
      <c r="G302" s="10">
        <v>19798</v>
      </c>
      <c r="H302" s="10">
        <v>32834</v>
      </c>
      <c r="I302" s="10">
        <v>0</v>
      </c>
      <c r="J302" s="10">
        <v>2002</v>
      </c>
      <c r="K302" s="10">
        <v>1441</v>
      </c>
      <c r="L302" s="10">
        <f t="shared" si="12"/>
        <v>721539</v>
      </c>
      <c r="M302" s="10">
        <v>13576</v>
      </c>
      <c r="N302" s="10">
        <v>168838</v>
      </c>
      <c r="O302" s="11">
        <v>786</v>
      </c>
      <c r="P302" s="11">
        <v>0</v>
      </c>
      <c r="Q302" s="11">
        <v>0</v>
      </c>
      <c r="R302" s="11">
        <v>0</v>
      </c>
      <c r="S302" s="11">
        <v>290</v>
      </c>
      <c r="T302" s="11">
        <v>0</v>
      </c>
      <c r="U302" s="11">
        <v>0</v>
      </c>
      <c r="V302" s="11">
        <v>0</v>
      </c>
      <c r="W302" s="11">
        <v>2851</v>
      </c>
      <c r="X302" s="11">
        <v>3644</v>
      </c>
      <c r="Y302" s="10">
        <v>0</v>
      </c>
      <c r="Z302" s="11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f t="shared" si="13"/>
        <v>189985</v>
      </c>
      <c r="AF302" s="10">
        <f t="shared" si="14"/>
        <v>531554</v>
      </c>
    </row>
    <row r="303" spans="1:32" ht="12.75">
      <c r="A303">
        <v>302</v>
      </c>
      <c r="B303" s="12" t="s">
        <v>635</v>
      </c>
      <c r="C303" s="12" t="s">
        <v>32</v>
      </c>
      <c r="D303" s="9" t="s">
        <v>636</v>
      </c>
      <c r="E303" s="10">
        <v>3208</v>
      </c>
      <c r="F303" s="10">
        <v>941</v>
      </c>
      <c r="G303" s="10">
        <v>0</v>
      </c>
      <c r="H303" s="10">
        <v>0</v>
      </c>
      <c r="I303" s="10">
        <v>0</v>
      </c>
      <c r="J303" s="10">
        <v>1079</v>
      </c>
      <c r="K303" s="10">
        <v>0</v>
      </c>
      <c r="L303" s="10">
        <f t="shared" si="12"/>
        <v>5228</v>
      </c>
      <c r="M303" s="10">
        <v>5454</v>
      </c>
      <c r="N303" s="10">
        <v>0</v>
      </c>
      <c r="O303" s="11">
        <v>3</v>
      </c>
      <c r="P303" s="11">
        <v>0</v>
      </c>
      <c r="Q303" s="11">
        <v>0</v>
      </c>
      <c r="R303" s="11">
        <v>568</v>
      </c>
      <c r="S303" s="11">
        <v>21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0">
        <v>0</v>
      </c>
      <c r="Z303" s="11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f t="shared" si="13"/>
        <v>6046</v>
      </c>
      <c r="AF303" s="10">
        <f t="shared" si="14"/>
        <v>-818</v>
      </c>
    </row>
    <row r="304" spans="1:32" ht="12.75">
      <c r="A304">
        <v>303</v>
      </c>
      <c r="B304" s="12" t="s">
        <v>637</v>
      </c>
      <c r="C304" s="12" t="s">
        <v>32</v>
      </c>
      <c r="D304" s="9" t="s">
        <v>638</v>
      </c>
      <c r="E304" s="10">
        <v>1604</v>
      </c>
      <c r="F304" s="10">
        <v>39479</v>
      </c>
      <c r="G304" s="10">
        <v>0</v>
      </c>
      <c r="H304" s="10">
        <v>0</v>
      </c>
      <c r="I304" s="10">
        <v>0</v>
      </c>
      <c r="J304" s="10">
        <v>14500</v>
      </c>
      <c r="K304" s="10">
        <v>837</v>
      </c>
      <c r="L304" s="10">
        <f t="shared" si="12"/>
        <v>56420</v>
      </c>
      <c r="M304" s="10">
        <v>0</v>
      </c>
      <c r="N304" s="10">
        <v>0</v>
      </c>
      <c r="O304" s="11">
        <v>413</v>
      </c>
      <c r="P304" s="11">
        <v>0</v>
      </c>
      <c r="Q304" s="11">
        <v>0</v>
      </c>
      <c r="R304" s="11">
        <v>0</v>
      </c>
      <c r="S304" s="11">
        <v>195</v>
      </c>
      <c r="T304" s="11">
        <v>0</v>
      </c>
      <c r="U304" s="11">
        <v>0</v>
      </c>
      <c r="V304" s="11">
        <v>0</v>
      </c>
      <c r="W304" s="11">
        <v>4152</v>
      </c>
      <c r="X304" s="11">
        <v>0</v>
      </c>
      <c r="Y304" s="10">
        <v>0</v>
      </c>
      <c r="Z304" s="11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f t="shared" si="13"/>
        <v>4760</v>
      </c>
      <c r="AF304" s="10">
        <f t="shared" si="14"/>
        <v>51660</v>
      </c>
    </row>
    <row r="305" spans="1:32" ht="12.75">
      <c r="A305">
        <v>304</v>
      </c>
      <c r="B305" s="12" t="s">
        <v>639</v>
      </c>
      <c r="C305" s="12" t="s">
        <v>32</v>
      </c>
      <c r="D305" s="9" t="s">
        <v>640</v>
      </c>
      <c r="E305" s="10">
        <v>760231</v>
      </c>
      <c r="F305" s="10">
        <v>102032</v>
      </c>
      <c r="G305" s="10">
        <v>49075</v>
      </c>
      <c r="H305" s="10">
        <v>123</v>
      </c>
      <c r="I305" s="10">
        <v>0</v>
      </c>
      <c r="J305" s="10">
        <v>2149</v>
      </c>
      <c r="K305" s="10">
        <v>1500</v>
      </c>
      <c r="L305" s="10">
        <f t="shared" si="12"/>
        <v>915110</v>
      </c>
      <c r="M305" s="10">
        <v>90873</v>
      </c>
      <c r="N305" s="10">
        <v>1582</v>
      </c>
      <c r="O305" s="11">
        <v>1200</v>
      </c>
      <c r="P305" s="11">
        <v>0</v>
      </c>
      <c r="Q305" s="11">
        <v>0</v>
      </c>
      <c r="R305" s="11">
        <v>0</v>
      </c>
      <c r="S305" s="11">
        <v>316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0">
        <v>0</v>
      </c>
      <c r="Z305" s="11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f t="shared" si="13"/>
        <v>93971</v>
      </c>
      <c r="AF305" s="10">
        <f t="shared" si="14"/>
        <v>821139</v>
      </c>
    </row>
    <row r="306" spans="1:32" ht="12.75">
      <c r="A306">
        <v>305</v>
      </c>
      <c r="B306" s="12" t="s">
        <v>641</v>
      </c>
      <c r="C306" s="12" t="s">
        <v>32</v>
      </c>
      <c r="D306" s="9" t="s">
        <v>642</v>
      </c>
      <c r="E306" s="10">
        <v>443084</v>
      </c>
      <c r="F306" s="10">
        <v>249812</v>
      </c>
      <c r="G306" s="10">
        <v>0</v>
      </c>
      <c r="H306" s="10">
        <v>6822</v>
      </c>
      <c r="I306" s="10">
        <v>0</v>
      </c>
      <c r="J306" s="10">
        <v>2239</v>
      </c>
      <c r="K306" s="10">
        <v>3096</v>
      </c>
      <c r="L306" s="10">
        <f t="shared" si="12"/>
        <v>705053</v>
      </c>
      <c r="M306" s="10">
        <v>-334</v>
      </c>
      <c r="N306" s="10">
        <v>92739</v>
      </c>
      <c r="O306" s="11">
        <v>2146</v>
      </c>
      <c r="P306" s="11">
        <v>0</v>
      </c>
      <c r="Q306" s="11">
        <v>0</v>
      </c>
      <c r="R306" s="11">
        <v>0</v>
      </c>
      <c r="S306" s="11">
        <v>696</v>
      </c>
      <c r="T306" s="11">
        <v>1192</v>
      </c>
      <c r="U306" s="11">
        <v>0</v>
      </c>
      <c r="V306" s="11">
        <v>0</v>
      </c>
      <c r="W306" s="11">
        <v>45422</v>
      </c>
      <c r="X306" s="11">
        <v>0</v>
      </c>
      <c r="Y306" s="10">
        <v>0</v>
      </c>
      <c r="Z306" s="11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f t="shared" si="13"/>
        <v>141861</v>
      </c>
      <c r="AF306" s="10">
        <f t="shared" si="14"/>
        <v>563192</v>
      </c>
    </row>
    <row r="307" spans="1:32" ht="12.75">
      <c r="A307">
        <v>306</v>
      </c>
      <c r="B307" s="12" t="s">
        <v>643</v>
      </c>
      <c r="C307" s="12" t="s">
        <v>32</v>
      </c>
      <c r="D307" s="9" t="s">
        <v>644</v>
      </c>
      <c r="E307" s="10">
        <v>61461</v>
      </c>
      <c r="F307" s="10">
        <v>17515</v>
      </c>
      <c r="G307" s="10">
        <v>4308</v>
      </c>
      <c r="H307" s="10">
        <v>0</v>
      </c>
      <c r="I307" s="10">
        <v>0</v>
      </c>
      <c r="J307" s="10">
        <v>3403</v>
      </c>
      <c r="K307" s="10">
        <v>335</v>
      </c>
      <c r="L307" s="10">
        <f t="shared" si="12"/>
        <v>87022</v>
      </c>
      <c r="M307" s="10">
        <v>7702</v>
      </c>
      <c r="N307" s="10">
        <v>0</v>
      </c>
      <c r="O307" s="11">
        <v>316</v>
      </c>
      <c r="P307" s="11">
        <v>0</v>
      </c>
      <c r="Q307" s="11">
        <v>0</v>
      </c>
      <c r="R307" s="11">
        <v>0</v>
      </c>
      <c r="S307" s="11">
        <v>39</v>
      </c>
      <c r="T307" s="11">
        <v>0</v>
      </c>
      <c r="U307" s="11">
        <v>0</v>
      </c>
      <c r="V307" s="11">
        <v>0</v>
      </c>
      <c r="W307" s="11">
        <v>0</v>
      </c>
      <c r="X307" s="11">
        <v>187</v>
      </c>
      <c r="Y307" s="10">
        <v>0</v>
      </c>
      <c r="Z307" s="11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f t="shared" si="13"/>
        <v>8244</v>
      </c>
      <c r="AF307" s="10">
        <f t="shared" si="14"/>
        <v>78778</v>
      </c>
    </row>
    <row r="308" spans="1:32" ht="12.75">
      <c r="A308">
        <v>307</v>
      </c>
      <c r="B308" s="12" t="s">
        <v>645</v>
      </c>
      <c r="C308" s="12" t="s">
        <v>32</v>
      </c>
      <c r="D308" s="9" t="s">
        <v>646</v>
      </c>
      <c r="E308" s="10">
        <v>628581</v>
      </c>
      <c r="F308" s="10">
        <v>188987</v>
      </c>
      <c r="G308" s="10">
        <v>0</v>
      </c>
      <c r="H308" s="10">
        <v>1914</v>
      </c>
      <c r="I308" s="10">
        <v>0</v>
      </c>
      <c r="J308" s="10">
        <v>7611</v>
      </c>
      <c r="K308" s="10">
        <v>1757</v>
      </c>
      <c r="L308" s="10">
        <f t="shared" si="12"/>
        <v>828850</v>
      </c>
      <c r="M308" s="10">
        <v>4183</v>
      </c>
      <c r="N308" s="10">
        <v>26030</v>
      </c>
      <c r="O308" s="11">
        <v>1678</v>
      </c>
      <c r="P308" s="11">
        <v>0</v>
      </c>
      <c r="Q308" s="11">
        <v>0</v>
      </c>
      <c r="R308" s="11">
        <v>7595</v>
      </c>
      <c r="S308" s="11">
        <v>673</v>
      </c>
      <c r="T308" s="11">
        <v>1105</v>
      </c>
      <c r="U308" s="11">
        <v>0</v>
      </c>
      <c r="V308" s="11">
        <v>0</v>
      </c>
      <c r="W308" s="11">
        <v>43558</v>
      </c>
      <c r="X308" s="11">
        <v>0</v>
      </c>
      <c r="Y308" s="10">
        <v>0</v>
      </c>
      <c r="Z308" s="11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f t="shared" si="13"/>
        <v>84822</v>
      </c>
      <c r="AF308" s="10">
        <f t="shared" si="14"/>
        <v>744028</v>
      </c>
    </row>
    <row r="309" spans="1:32" ht="12.75">
      <c r="A309">
        <v>308</v>
      </c>
      <c r="B309" s="12" t="s">
        <v>647</v>
      </c>
      <c r="C309" s="12" t="s">
        <v>32</v>
      </c>
      <c r="D309" s="9" t="s">
        <v>648</v>
      </c>
      <c r="E309" s="10">
        <v>751069</v>
      </c>
      <c r="F309" s="10">
        <v>712078</v>
      </c>
      <c r="G309" s="10">
        <v>0</v>
      </c>
      <c r="H309" s="10">
        <v>1812</v>
      </c>
      <c r="I309" s="10">
        <v>0</v>
      </c>
      <c r="J309" s="10">
        <v>2149</v>
      </c>
      <c r="K309" s="10">
        <v>6317</v>
      </c>
      <c r="L309" s="10">
        <f t="shared" si="12"/>
        <v>1473425</v>
      </c>
      <c r="M309" s="10">
        <v>2091</v>
      </c>
      <c r="N309" s="10">
        <v>37632</v>
      </c>
      <c r="O309" s="11">
        <v>5568</v>
      </c>
      <c r="P309" s="11">
        <v>519</v>
      </c>
      <c r="Q309" s="11">
        <v>0</v>
      </c>
      <c r="R309" s="11">
        <v>0</v>
      </c>
      <c r="S309" s="11">
        <v>1634</v>
      </c>
      <c r="T309" s="11">
        <v>2882</v>
      </c>
      <c r="U309" s="11">
        <v>0</v>
      </c>
      <c r="V309" s="11">
        <v>0</v>
      </c>
      <c r="W309" s="11">
        <v>109806</v>
      </c>
      <c r="X309" s="11">
        <v>0</v>
      </c>
      <c r="Y309" s="10">
        <v>0</v>
      </c>
      <c r="Z309" s="11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f t="shared" si="13"/>
        <v>160132</v>
      </c>
      <c r="AF309" s="10">
        <f t="shared" si="14"/>
        <v>1313293</v>
      </c>
    </row>
    <row r="310" spans="1:32" ht="12.75">
      <c r="A310">
        <v>309</v>
      </c>
      <c r="B310" s="12" t="s">
        <v>649</v>
      </c>
      <c r="C310" s="12" t="s">
        <v>32</v>
      </c>
      <c r="D310" s="9" t="s">
        <v>650</v>
      </c>
      <c r="E310" s="10">
        <v>728060</v>
      </c>
      <c r="F310" s="10">
        <v>128021</v>
      </c>
      <c r="G310" s="10">
        <v>16535</v>
      </c>
      <c r="H310" s="10">
        <v>903</v>
      </c>
      <c r="I310" s="10">
        <v>0</v>
      </c>
      <c r="J310" s="10">
        <v>2235</v>
      </c>
      <c r="K310" s="10">
        <v>538</v>
      </c>
      <c r="L310" s="10">
        <f t="shared" si="12"/>
        <v>876292</v>
      </c>
      <c r="M310" s="10">
        <v>96233</v>
      </c>
      <c r="N310" s="10">
        <v>2509</v>
      </c>
      <c r="O310" s="11">
        <v>1388</v>
      </c>
      <c r="P310" s="11">
        <v>0</v>
      </c>
      <c r="Q310" s="11">
        <v>0</v>
      </c>
      <c r="R310" s="11">
        <v>0</v>
      </c>
      <c r="S310" s="11">
        <v>199</v>
      </c>
      <c r="T310" s="11">
        <v>0</v>
      </c>
      <c r="U310" s="11">
        <v>0</v>
      </c>
      <c r="V310" s="11">
        <v>0</v>
      </c>
      <c r="W310" s="11">
        <v>0</v>
      </c>
      <c r="X310" s="11">
        <v>2910</v>
      </c>
      <c r="Y310" s="10">
        <v>0</v>
      </c>
      <c r="Z310" s="11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f t="shared" si="13"/>
        <v>103239</v>
      </c>
      <c r="AF310" s="10">
        <f t="shared" si="14"/>
        <v>773053</v>
      </c>
    </row>
    <row r="311" spans="1:32" ht="12.75">
      <c r="A311">
        <v>310</v>
      </c>
      <c r="B311" s="12" t="s">
        <v>651</v>
      </c>
      <c r="C311" s="12" t="s">
        <v>32</v>
      </c>
      <c r="D311" s="9" t="s">
        <v>652</v>
      </c>
      <c r="E311" s="10">
        <v>1040686</v>
      </c>
      <c r="F311" s="10">
        <v>146714</v>
      </c>
      <c r="G311" s="10">
        <v>7112</v>
      </c>
      <c r="H311" s="10">
        <v>30905</v>
      </c>
      <c r="I311" s="10">
        <v>0</v>
      </c>
      <c r="J311" s="10">
        <v>3174</v>
      </c>
      <c r="K311" s="10">
        <v>2415</v>
      </c>
      <c r="L311" s="10">
        <f t="shared" si="12"/>
        <v>1231006</v>
      </c>
      <c r="M311" s="10">
        <v>92301</v>
      </c>
      <c r="N311" s="10">
        <v>87776</v>
      </c>
      <c r="O311" s="11">
        <v>3626</v>
      </c>
      <c r="P311" s="11">
        <v>0</v>
      </c>
      <c r="Q311" s="11">
        <v>110517</v>
      </c>
      <c r="R311" s="11">
        <v>7248</v>
      </c>
      <c r="S311" s="11">
        <v>606</v>
      </c>
      <c r="T311" s="11">
        <v>0</v>
      </c>
      <c r="U311" s="11">
        <v>0</v>
      </c>
      <c r="V311" s="11">
        <v>0</v>
      </c>
      <c r="W311" s="11">
        <v>0</v>
      </c>
      <c r="X311" s="11">
        <v>15824</v>
      </c>
      <c r="Y311" s="10">
        <v>0</v>
      </c>
      <c r="Z311" s="11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f t="shared" si="13"/>
        <v>317898</v>
      </c>
      <c r="AF311" s="10">
        <f t="shared" si="14"/>
        <v>913108</v>
      </c>
    </row>
    <row r="312" spans="1:32" ht="12.75">
      <c r="A312">
        <v>311</v>
      </c>
      <c r="B312" s="12" t="s">
        <v>653</v>
      </c>
      <c r="C312" s="12" t="s">
        <v>32</v>
      </c>
      <c r="D312" s="9" t="s">
        <v>654</v>
      </c>
      <c r="E312" s="10">
        <v>0</v>
      </c>
      <c r="F312" s="10">
        <v>67089</v>
      </c>
      <c r="G312" s="10">
        <v>0</v>
      </c>
      <c r="H312" s="10">
        <v>0</v>
      </c>
      <c r="I312" s="10">
        <v>0</v>
      </c>
      <c r="J312" s="10">
        <v>311</v>
      </c>
      <c r="K312" s="10">
        <v>891</v>
      </c>
      <c r="L312" s="10">
        <f t="shared" si="12"/>
        <v>68291</v>
      </c>
      <c r="M312" s="10">
        <v>0</v>
      </c>
      <c r="N312" s="10">
        <v>0</v>
      </c>
      <c r="O312" s="11">
        <v>405</v>
      </c>
      <c r="P312" s="11">
        <v>0</v>
      </c>
      <c r="Q312" s="11">
        <v>0</v>
      </c>
      <c r="R312" s="11">
        <v>0</v>
      </c>
      <c r="S312" s="11">
        <v>99</v>
      </c>
      <c r="T312" s="11">
        <v>0</v>
      </c>
      <c r="U312" s="11">
        <v>0</v>
      </c>
      <c r="V312" s="11">
        <v>0</v>
      </c>
      <c r="W312" s="11">
        <v>0</v>
      </c>
      <c r="X312" s="11">
        <v>539</v>
      </c>
      <c r="Y312" s="10">
        <v>0</v>
      </c>
      <c r="Z312" s="11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f t="shared" si="13"/>
        <v>1043</v>
      </c>
      <c r="AF312" s="10">
        <f t="shared" si="14"/>
        <v>67248</v>
      </c>
    </row>
    <row r="313" spans="1:32" ht="12.75">
      <c r="A313">
        <v>312</v>
      </c>
      <c r="B313" s="12" t="s">
        <v>655</v>
      </c>
      <c r="C313" s="12" t="s">
        <v>32</v>
      </c>
      <c r="D313" s="9" t="s">
        <v>656</v>
      </c>
      <c r="E313" s="10">
        <v>0</v>
      </c>
      <c r="F313" s="10">
        <v>9430</v>
      </c>
      <c r="G313" s="10">
        <v>0</v>
      </c>
      <c r="H313" s="10">
        <v>0</v>
      </c>
      <c r="I313" s="10">
        <v>0</v>
      </c>
      <c r="J313" s="10">
        <v>9318</v>
      </c>
      <c r="K313" s="10">
        <v>281</v>
      </c>
      <c r="L313" s="10">
        <f t="shared" si="12"/>
        <v>19029</v>
      </c>
      <c r="M313" s="10">
        <v>0</v>
      </c>
      <c r="N313" s="10">
        <v>0</v>
      </c>
      <c r="O313" s="11">
        <v>51</v>
      </c>
      <c r="P313" s="11">
        <v>0</v>
      </c>
      <c r="Q313" s="11">
        <v>0</v>
      </c>
      <c r="R313" s="11">
        <v>0</v>
      </c>
      <c r="S313" s="11">
        <v>18</v>
      </c>
      <c r="T313" s="11">
        <v>0</v>
      </c>
      <c r="U313" s="11">
        <v>0</v>
      </c>
      <c r="V313" s="11">
        <v>0</v>
      </c>
      <c r="W313" s="11">
        <v>0</v>
      </c>
      <c r="X313" s="11">
        <v>26</v>
      </c>
      <c r="Y313" s="10">
        <v>0</v>
      </c>
      <c r="Z313" s="11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f t="shared" si="13"/>
        <v>95</v>
      </c>
      <c r="AF313" s="10">
        <f t="shared" si="14"/>
        <v>18934</v>
      </c>
    </row>
    <row r="314" spans="1:32" ht="12.75">
      <c r="A314">
        <v>313</v>
      </c>
      <c r="B314" s="12" t="s">
        <v>657</v>
      </c>
      <c r="C314" s="12" t="s">
        <v>32</v>
      </c>
      <c r="D314" s="9" t="s">
        <v>658</v>
      </c>
      <c r="E314" s="10">
        <v>230</v>
      </c>
      <c r="F314" s="10">
        <v>7004</v>
      </c>
      <c r="G314" s="10">
        <v>0</v>
      </c>
      <c r="H314" s="10">
        <v>0</v>
      </c>
      <c r="I314" s="10">
        <v>0</v>
      </c>
      <c r="J314" s="10">
        <v>8635</v>
      </c>
      <c r="K314" s="10">
        <v>169</v>
      </c>
      <c r="L314" s="10">
        <f t="shared" si="12"/>
        <v>16038</v>
      </c>
      <c r="M314" s="10">
        <v>0</v>
      </c>
      <c r="N314" s="10">
        <v>0</v>
      </c>
      <c r="O314" s="11">
        <v>58</v>
      </c>
      <c r="P314" s="11">
        <v>0</v>
      </c>
      <c r="Q314" s="11">
        <v>0</v>
      </c>
      <c r="R314" s="11">
        <v>0</v>
      </c>
      <c r="S314" s="11">
        <v>14</v>
      </c>
      <c r="T314" s="11">
        <v>0</v>
      </c>
      <c r="U314" s="11">
        <v>0</v>
      </c>
      <c r="V314" s="11">
        <v>0</v>
      </c>
      <c r="W314" s="11">
        <v>0</v>
      </c>
      <c r="X314" s="11">
        <v>2</v>
      </c>
      <c r="Y314" s="10">
        <v>0</v>
      </c>
      <c r="Z314" s="11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f t="shared" si="13"/>
        <v>74</v>
      </c>
      <c r="AF314" s="10">
        <f t="shared" si="14"/>
        <v>15964</v>
      </c>
    </row>
    <row r="315" spans="1:32" ht="12.75">
      <c r="A315">
        <v>314</v>
      </c>
      <c r="B315" s="12" t="s">
        <v>659</v>
      </c>
      <c r="C315" s="12" t="s">
        <v>32</v>
      </c>
      <c r="D315" s="9" t="s">
        <v>660</v>
      </c>
      <c r="E315" s="10">
        <v>361231</v>
      </c>
      <c r="F315" s="10">
        <v>494617</v>
      </c>
      <c r="G315" s="10">
        <v>0</v>
      </c>
      <c r="H315" s="10">
        <v>1128</v>
      </c>
      <c r="I315" s="10">
        <v>0</v>
      </c>
      <c r="J315" s="10">
        <v>0</v>
      </c>
      <c r="K315" s="10">
        <v>992</v>
      </c>
      <c r="L315" s="10">
        <f t="shared" si="12"/>
        <v>857968</v>
      </c>
      <c r="M315" s="10">
        <v>2804</v>
      </c>
      <c r="N315" s="10">
        <v>22011</v>
      </c>
      <c r="O315" s="11">
        <v>7248</v>
      </c>
      <c r="P315" s="11">
        <v>0</v>
      </c>
      <c r="Q315" s="11">
        <v>0</v>
      </c>
      <c r="R315" s="11">
        <v>0</v>
      </c>
      <c r="S315" s="11">
        <v>909</v>
      </c>
      <c r="T315" s="11">
        <v>1530</v>
      </c>
      <c r="U315" s="11">
        <v>0</v>
      </c>
      <c r="V315" s="11">
        <v>50</v>
      </c>
      <c r="W315" s="11">
        <v>174839</v>
      </c>
      <c r="X315" s="11">
        <v>0</v>
      </c>
      <c r="Y315" s="10">
        <v>0</v>
      </c>
      <c r="Z315" s="11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f t="shared" si="13"/>
        <v>209391</v>
      </c>
      <c r="AF315" s="10">
        <f t="shared" si="14"/>
        <v>648577</v>
      </c>
    </row>
    <row r="316" spans="1:32" ht="12.75">
      <c r="A316">
        <v>315</v>
      </c>
      <c r="B316" s="12" t="s">
        <v>661</v>
      </c>
      <c r="C316" s="12" t="s">
        <v>32</v>
      </c>
      <c r="D316" s="9" t="s">
        <v>662</v>
      </c>
      <c r="E316" s="10">
        <v>303734</v>
      </c>
      <c r="F316" s="10">
        <v>67029</v>
      </c>
      <c r="G316" s="10">
        <v>0</v>
      </c>
      <c r="H316" s="10">
        <v>0</v>
      </c>
      <c r="I316" s="10">
        <v>0</v>
      </c>
      <c r="J316" s="10">
        <v>5147</v>
      </c>
      <c r="K316" s="10">
        <v>430</v>
      </c>
      <c r="L316" s="10">
        <f t="shared" si="12"/>
        <v>376340</v>
      </c>
      <c r="M316" s="10">
        <v>-401</v>
      </c>
      <c r="N316" s="10">
        <v>0</v>
      </c>
      <c r="O316" s="11">
        <v>391</v>
      </c>
      <c r="P316" s="11">
        <v>0</v>
      </c>
      <c r="Q316" s="11">
        <v>0</v>
      </c>
      <c r="R316" s="11">
        <v>0</v>
      </c>
      <c r="S316" s="11">
        <v>449</v>
      </c>
      <c r="T316" s="11">
        <v>618</v>
      </c>
      <c r="U316" s="11">
        <v>0</v>
      </c>
      <c r="V316" s="11">
        <v>0</v>
      </c>
      <c r="W316" s="11">
        <v>5529</v>
      </c>
      <c r="X316" s="11">
        <v>1690</v>
      </c>
      <c r="Y316" s="10">
        <v>0</v>
      </c>
      <c r="Z316" s="11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f t="shared" si="13"/>
        <v>8276</v>
      </c>
      <c r="AF316" s="10">
        <f t="shared" si="14"/>
        <v>368064</v>
      </c>
    </row>
    <row r="317" spans="1:32" ht="12.75">
      <c r="A317">
        <v>316</v>
      </c>
      <c r="B317" s="12" t="s">
        <v>663</v>
      </c>
      <c r="C317" s="12" t="s">
        <v>32</v>
      </c>
      <c r="D317" s="9" t="s">
        <v>664</v>
      </c>
      <c r="E317" s="10">
        <v>876269</v>
      </c>
      <c r="F317" s="10">
        <v>183599</v>
      </c>
      <c r="G317" s="10">
        <v>18434</v>
      </c>
      <c r="H317" s="10">
        <v>1529</v>
      </c>
      <c r="I317" s="10">
        <v>0</v>
      </c>
      <c r="J317" s="10">
        <v>1786</v>
      </c>
      <c r="K317" s="10">
        <v>1733</v>
      </c>
      <c r="L317" s="10">
        <f t="shared" si="12"/>
        <v>1083350</v>
      </c>
      <c r="M317" s="10">
        <v>60166</v>
      </c>
      <c r="N317" s="10">
        <v>19283</v>
      </c>
      <c r="O317" s="11">
        <v>2316</v>
      </c>
      <c r="P317" s="11">
        <v>0</v>
      </c>
      <c r="Q317" s="11">
        <v>0</v>
      </c>
      <c r="R317" s="11">
        <v>2949</v>
      </c>
      <c r="S317" s="11">
        <v>357</v>
      </c>
      <c r="T317" s="11">
        <v>0</v>
      </c>
      <c r="U317" s="11">
        <v>0</v>
      </c>
      <c r="V317" s="11">
        <v>0</v>
      </c>
      <c r="W317" s="11">
        <v>0</v>
      </c>
      <c r="X317" s="11">
        <v>4859</v>
      </c>
      <c r="Y317" s="10">
        <v>0</v>
      </c>
      <c r="Z317" s="11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f t="shared" si="13"/>
        <v>89930</v>
      </c>
      <c r="AF317" s="10">
        <f t="shared" si="14"/>
        <v>993420</v>
      </c>
    </row>
    <row r="318" spans="1:32" ht="12.75">
      <c r="A318">
        <v>317</v>
      </c>
      <c r="B318" s="12" t="s">
        <v>665</v>
      </c>
      <c r="C318" s="12" t="s">
        <v>32</v>
      </c>
      <c r="D318" s="9" t="s">
        <v>666</v>
      </c>
      <c r="E318" s="10">
        <v>649095</v>
      </c>
      <c r="F318" s="10">
        <v>96060</v>
      </c>
      <c r="G318" s="10">
        <v>0</v>
      </c>
      <c r="H318" s="10">
        <v>437</v>
      </c>
      <c r="I318" s="10">
        <v>0</v>
      </c>
      <c r="J318" s="10">
        <v>0</v>
      </c>
      <c r="K318" s="10">
        <v>923</v>
      </c>
      <c r="L318" s="10">
        <f t="shared" si="12"/>
        <v>746515</v>
      </c>
      <c r="M318" s="10">
        <v>714</v>
      </c>
      <c r="N318" s="10">
        <v>2435</v>
      </c>
      <c r="O318" s="11">
        <v>3098</v>
      </c>
      <c r="P318" s="11">
        <v>259</v>
      </c>
      <c r="Q318" s="11">
        <v>0</v>
      </c>
      <c r="R318" s="11">
        <v>0</v>
      </c>
      <c r="S318" s="11">
        <v>1244</v>
      </c>
      <c r="T318" s="11">
        <v>1338</v>
      </c>
      <c r="U318" s="11">
        <v>0</v>
      </c>
      <c r="V318" s="11">
        <v>0</v>
      </c>
      <c r="W318" s="11">
        <v>50982</v>
      </c>
      <c r="X318" s="11">
        <v>0</v>
      </c>
      <c r="Y318" s="10">
        <v>0</v>
      </c>
      <c r="Z318" s="11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f t="shared" si="13"/>
        <v>60070</v>
      </c>
      <c r="AF318" s="10">
        <f t="shared" si="14"/>
        <v>686445</v>
      </c>
    </row>
    <row r="319" spans="1:32" ht="12.75">
      <c r="A319">
        <v>318</v>
      </c>
      <c r="B319" s="12" t="s">
        <v>667</v>
      </c>
      <c r="C319" s="12" t="s">
        <v>32</v>
      </c>
      <c r="D319" s="9" t="s">
        <v>668</v>
      </c>
      <c r="E319" s="10">
        <v>14719</v>
      </c>
      <c r="F319" s="10">
        <v>4334</v>
      </c>
      <c r="G319" s="10">
        <v>0</v>
      </c>
      <c r="H319" s="10">
        <v>0</v>
      </c>
      <c r="I319" s="10">
        <v>0</v>
      </c>
      <c r="J319" s="10">
        <v>766</v>
      </c>
      <c r="K319" s="10">
        <v>421</v>
      </c>
      <c r="L319" s="10">
        <f t="shared" si="12"/>
        <v>20240</v>
      </c>
      <c r="M319" s="10">
        <v>12295</v>
      </c>
      <c r="N319" s="10">
        <v>0</v>
      </c>
      <c r="O319" s="11">
        <v>358</v>
      </c>
      <c r="P319" s="11">
        <v>0</v>
      </c>
      <c r="Q319" s="11">
        <v>0</v>
      </c>
      <c r="R319" s="11">
        <v>4955</v>
      </c>
      <c r="S319" s="11">
        <v>252</v>
      </c>
      <c r="T319" s="11">
        <v>0</v>
      </c>
      <c r="U319" s="11">
        <v>0</v>
      </c>
      <c r="V319" s="11">
        <v>0</v>
      </c>
      <c r="W319" s="11">
        <v>0</v>
      </c>
      <c r="X319" s="11">
        <v>3879</v>
      </c>
      <c r="Y319" s="10">
        <v>0</v>
      </c>
      <c r="Z319" s="11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f t="shared" si="13"/>
        <v>21739</v>
      </c>
      <c r="AF319" s="10">
        <f t="shared" si="14"/>
        <v>-1499</v>
      </c>
    </row>
    <row r="320" spans="1:32" ht="12.75">
      <c r="A320">
        <v>319</v>
      </c>
      <c r="B320" s="12" t="s">
        <v>669</v>
      </c>
      <c r="C320" s="12" t="s">
        <v>32</v>
      </c>
      <c r="D320" s="9" t="s">
        <v>670</v>
      </c>
      <c r="E320" s="10">
        <v>0</v>
      </c>
      <c r="F320" s="10">
        <v>12923</v>
      </c>
      <c r="G320" s="10">
        <v>0</v>
      </c>
      <c r="H320" s="10">
        <v>0</v>
      </c>
      <c r="I320" s="10">
        <v>0</v>
      </c>
      <c r="J320" s="10">
        <v>9563</v>
      </c>
      <c r="K320" s="10">
        <v>126</v>
      </c>
      <c r="L320" s="10">
        <f t="shared" si="12"/>
        <v>22612</v>
      </c>
      <c r="M320" s="10">
        <v>0</v>
      </c>
      <c r="N320" s="10">
        <v>0</v>
      </c>
      <c r="O320" s="11">
        <v>80</v>
      </c>
      <c r="P320" s="11">
        <v>0</v>
      </c>
      <c r="Q320" s="11">
        <v>0</v>
      </c>
      <c r="R320" s="11">
        <v>0</v>
      </c>
      <c r="S320" s="11">
        <v>19</v>
      </c>
      <c r="T320" s="11">
        <v>0</v>
      </c>
      <c r="U320" s="11">
        <v>0</v>
      </c>
      <c r="V320" s="11">
        <v>0</v>
      </c>
      <c r="W320" s="11">
        <v>0</v>
      </c>
      <c r="X320" s="11">
        <v>58</v>
      </c>
      <c r="Y320" s="10">
        <v>0</v>
      </c>
      <c r="Z320" s="11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f t="shared" si="13"/>
        <v>157</v>
      </c>
      <c r="AF320" s="10">
        <f t="shared" si="14"/>
        <v>22455</v>
      </c>
    </row>
    <row r="321" spans="1:32" ht="12.75">
      <c r="A321">
        <v>320</v>
      </c>
      <c r="B321" s="12" t="s">
        <v>671</v>
      </c>
      <c r="C321" s="12" t="s">
        <v>32</v>
      </c>
      <c r="D321" s="9" t="s">
        <v>672</v>
      </c>
      <c r="E321" s="10">
        <v>702</v>
      </c>
      <c r="F321" s="10">
        <v>31763</v>
      </c>
      <c r="G321" s="10">
        <v>0</v>
      </c>
      <c r="H321" s="10">
        <v>0</v>
      </c>
      <c r="I321" s="10">
        <v>0</v>
      </c>
      <c r="J321" s="10">
        <v>218</v>
      </c>
      <c r="K321" s="10">
        <v>334</v>
      </c>
      <c r="L321" s="10">
        <f t="shared" si="12"/>
        <v>33017</v>
      </c>
      <c r="M321" s="10">
        <v>0</v>
      </c>
      <c r="N321" s="10">
        <v>0</v>
      </c>
      <c r="O321" s="11">
        <v>106</v>
      </c>
      <c r="P321" s="11">
        <v>0</v>
      </c>
      <c r="Q321" s="11">
        <v>0</v>
      </c>
      <c r="R321" s="11">
        <v>2000</v>
      </c>
      <c r="S321" s="11">
        <v>128</v>
      </c>
      <c r="T321" s="11">
        <v>232</v>
      </c>
      <c r="U321" s="11">
        <v>0</v>
      </c>
      <c r="V321" s="11">
        <v>0</v>
      </c>
      <c r="W321" s="11">
        <v>8855</v>
      </c>
      <c r="X321" s="11">
        <v>0</v>
      </c>
      <c r="Y321" s="10">
        <v>0</v>
      </c>
      <c r="Z321" s="11">
        <v>0</v>
      </c>
      <c r="AA321" s="10">
        <v>0</v>
      </c>
      <c r="AB321" s="10">
        <v>0</v>
      </c>
      <c r="AC321" s="10">
        <v>6765</v>
      </c>
      <c r="AD321" s="10">
        <v>0</v>
      </c>
      <c r="AE321" s="10">
        <f t="shared" si="13"/>
        <v>18086</v>
      </c>
      <c r="AF321" s="10">
        <f t="shared" si="14"/>
        <v>14931</v>
      </c>
    </row>
    <row r="322" spans="1:32" ht="12.75">
      <c r="A322">
        <v>321</v>
      </c>
      <c r="B322" s="12" t="s">
        <v>673</v>
      </c>
      <c r="C322" s="12" t="s">
        <v>32</v>
      </c>
      <c r="D322" s="9" t="s">
        <v>674</v>
      </c>
      <c r="E322" s="10">
        <v>240573</v>
      </c>
      <c r="F322" s="10">
        <v>59082</v>
      </c>
      <c r="G322" s="10">
        <v>71708</v>
      </c>
      <c r="H322" s="10">
        <v>15094</v>
      </c>
      <c r="I322" s="10">
        <v>0</v>
      </c>
      <c r="J322" s="10">
        <v>0</v>
      </c>
      <c r="K322" s="10">
        <v>1375</v>
      </c>
      <c r="L322" s="10">
        <f t="shared" ref="L322:L385" si="15">SUM(E322:K322)</f>
        <v>387832</v>
      </c>
      <c r="M322" s="10">
        <v>16886</v>
      </c>
      <c r="N322" s="10">
        <v>48156</v>
      </c>
      <c r="O322" s="11">
        <v>501</v>
      </c>
      <c r="P322" s="11">
        <v>0</v>
      </c>
      <c r="Q322" s="11">
        <v>0</v>
      </c>
      <c r="R322" s="11">
        <v>0</v>
      </c>
      <c r="S322" s="11">
        <v>180</v>
      </c>
      <c r="T322" s="11">
        <v>0</v>
      </c>
      <c r="U322" s="11">
        <v>0</v>
      </c>
      <c r="V322" s="11">
        <v>0</v>
      </c>
      <c r="W322" s="11">
        <v>103</v>
      </c>
      <c r="X322" s="11">
        <v>4123</v>
      </c>
      <c r="Y322" s="10">
        <v>0</v>
      </c>
      <c r="Z322" s="11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f t="shared" ref="AE322:AE385" si="16">SUM(M322:AD322)</f>
        <v>69949</v>
      </c>
      <c r="AF322" s="10">
        <f t="shared" ref="AF322:AF385" si="17">L322-AE322</f>
        <v>317883</v>
      </c>
    </row>
    <row r="323" spans="1:32" ht="12.75">
      <c r="A323">
        <v>322</v>
      </c>
      <c r="B323" s="12" t="s">
        <v>675</v>
      </c>
      <c r="C323" s="12" t="s">
        <v>32</v>
      </c>
      <c r="D323" s="9" t="s">
        <v>676</v>
      </c>
      <c r="E323" s="10">
        <v>250506</v>
      </c>
      <c r="F323" s="10">
        <v>48490</v>
      </c>
      <c r="G323" s="10">
        <v>102297</v>
      </c>
      <c r="H323" s="10">
        <v>168</v>
      </c>
      <c r="I323" s="10">
        <v>0</v>
      </c>
      <c r="J323" s="10">
        <v>2602</v>
      </c>
      <c r="K323" s="10">
        <v>1225</v>
      </c>
      <c r="L323" s="10">
        <f t="shared" si="15"/>
        <v>405288</v>
      </c>
      <c r="M323" s="10">
        <v>1291</v>
      </c>
      <c r="N323" s="10">
        <v>1594</v>
      </c>
      <c r="O323" s="11">
        <v>705</v>
      </c>
      <c r="P323" s="11">
        <v>0</v>
      </c>
      <c r="Q323" s="11">
        <v>35637</v>
      </c>
      <c r="R323" s="11">
        <v>2637</v>
      </c>
      <c r="S323" s="11">
        <v>179</v>
      </c>
      <c r="T323" s="11">
        <v>0</v>
      </c>
      <c r="U323" s="11">
        <v>198</v>
      </c>
      <c r="V323" s="11">
        <v>0</v>
      </c>
      <c r="W323" s="11">
        <v>2572</v>
      </c>
      <c r="X323" s="11">
        <v>1200</v>
      </c>
      <c r="Y323" s="10">
        <v>0</v>
      </c>
      <c r="Z323" s="11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f t="shared" si="16"/>
        <v>46013</v>
      </c>
      <c r="AF323" s="10">
        <f t="shared" si="17"/>
        <v>359275</v>
      </c>
    </row>
    <row r="324" spans="1:32" ht="12.75">
      <c r="A324">
        <v>323</v>
      </c>
      <c r="B324" s="12" t="s">
        <v>677</v>
      </c>
      <c r="C324" s="12" t="s">
        <v>32</v>
      </c>
      <c r="D324" s="9" t="s">
        <v>678</v>
      </c>
      <c r="E324" s="10">
        <v>16779</v>
      </c>
      <c r="F324" s="10">
        <v>36118</v>
      </c>
      <c r="G324" s="10">
        <v>0</v>
      </c>
      <c r="H324" s="10">
        <v>0</v>
      </c>
      <c r="I324" s="10">
        <v>0</v>
      </c>
      <c r="J324" s="10">
        <v>3259</v>
      </c>
      <c r="K324" s="10">
        <v>462</v>
      </c>
      <c r="L324" s="10">
        <f t="shared" si="15"/>
        <v>56618</v>
      </c>
      <c r="M324" s="10">
        <v>5995</v>
      </c>
      <c r="N324" s="10">
        <v>0</v>
      </c>
      <c r="O324" s="11">
        <v>376</v>
      </c>
      <c r="P324" s="11">
        <v>0</v>
      </c>
      <c r="Q324" s="11">
        <v>0</v>
      </c>
      <c r="R324" s="11">
        <v>0</v>
      </c>
      <c r="S324" s="11">
        <v>81</v>
      </c>
      <c r="T324" s="11">
        <v>0</v>
      </c>
      <c r="U324" s="11">
        <v>0</v>
      </c>
      <c r="V324" s="11">
        <v>0</v>
      </c>
      <c r="W324" s="11">
        <v>0</v>
      </c>
      <c r="X324" s="11">
        <v>367</v>
      </c>
      <c r="Y324" s="10">
        <v>0</v>
      </c>
      <c r="Z324" s="11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f t="shared" si="16"/>
        <v>6819</v>
      </c>
      <c r="AF324" s="10">
        <f t="shared" si="17"/>
        <v>49799</v>
      </c>
    </row>
    <row r="325" spans="1:32" ht="12.75">
      <c r="A325">
        <v>324</v>
      </c>
      <c r="B325" s="12" t="s">
        <v>679</v>
      </c>
      <c r="C325" s="12" t="s">
        <v>32</v>
      </c>
      <c r="D325" s="9" t="s">
        <v>680</v>
      </c>
      <c r="E325" s="10">
        <v>1083</v>
      </c>
      <c r="F325" s="10">
        <v>21971</v>
      </c>
      <c r="G325" s="10">
        <v>0</v>
      </c>
      <c r="H325" s="10">
        <v>0</v>
      </c>
      <c r="I325" s="10">
        <v>0</v>
      </c>
      <c r="J325" s="10">
        <v>3717</v>
      </c>
      <c r="K325" s="10">
        <v>156</v>
      </c>
      <c r="L325" s="10">
        <f t="shared" si="15"/>
        <v>26927</v>
      </c>
      <c r="M325" s="10">
        <v>0</v>
      </c>
      <c r="N325" s="10">
        <v>0</v>
      </c>
      <c r="O325" s="11">
        <v>170</v>
      </c>
      <c r="P325" s="11">
        <v>0</v>
      </c>
      <c r="Q325" s="11">
        <v>0</v>
      </c>
      <c r="R325" s="11">
        <v>3327</v>
      </c>
      <c r="S325" s="11">
        <v>124</v>
      </c>
      <c r="T325" s="11">
        <v>0</v>
      </c>
      <c r="U325" s="11">
        <v>0</v>
      </c>
      <c r="V325" s="11">
        <v>0</v>
      </c>
      <c r="W325" s="11">
        <v>2357</v>
      </c>
      <c r="X325" s="11">
        <v>16</v>
      </c>
      <c r="Y325" s="10">
        <v>0</v>
      </c>
      <c r="Z325" s="11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f t="shared" si="16"/>
        <v>5994</v>
      </c>
      <c r="AF325" s="10">
        <f t="shared" si="17"/>
        <v>20933</v>
      </c>
    </row>
    <row r="326" spans="1:32" ht="12.75">
      <c r="A326">
        <v>325</v>
      </c>
      <c r="B326" s="12" t="s">
        <v>681</v>
      </c>
      <c r="C326" s="12" t="s">
        <v>32</v>
      </c>
      <c r="D326" s="9" t="s">
        <v>682</v>
      </c>
      <c r="E326" s="10">
        <v>1780255</v>
      </c>
      <c r="F326" s="10">
        <v>265761</v>
      </c>
      <c r="G326" s="10">
        <v>63499</v>
      </c>
      <c r="H326" s="10">
        <v>10866</v>
      </c>
      <c r="I326" s="10">
        <v>0</v>
      </c>
      <c r="J326" s="10">
        <v>0</v>
      </c>
      <c r="K326" s="10">
        <v>7530</v>
      </c>
      <c r="L326" s="10">
        <f t="shared" si="15"/>
        <v>2127911</v>
      </c>
      <c r="M326" s="10">
        <v>24418</v>
      </c>
      <c r="N326" s="10">
        <v>87065</v>
      </c>
      <c r="O326" s="11">
        <v>3173</v>
      </c>
      <c r="P326" s="11">
        <v>0</v>
      </c>
      <c r="Q326" s="11">
        <v>118784</v>
      </c>
      <c r="R326" s="11">
        <v>0</v>
      </c>
      <c r="S326" s="11">
        <v>609</v>
      </c>
      <c r="T326" s="11">
        <v>0</v>
      </c>
      <c r="U326" s="11">
        <v>0</v>
      </c>
      <c r="V326" s="11">
        <v>0</v>
      </c>
      <c r="W326" s="11">
        <v>0</v>
      </c>
      <c r="X326" s="11">
        <v>31138</v>
      </c>
      <c r="Y326" s="10">
        <v>0</v>
      </c>
      <c r="Z326" s="11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f t="shared" si="16"/>
        <v>265187</v>
      </c>
      <c r="AF326" s="10">
        <f t="shared" si="17"/>
        <v>1862724</v>
      </c>
    </row>
    <row r="327" spans="1:32" ht="12.75">
      <c r="A327">
        <v>326</v>
      </c>
      <c r="B327" s="12" t="s">
        <v>683</v>
      </c>
      <c r="C327" s="12" t="s">
        <v>32</v>
      </c>
      <c r="D327" s="9" t="s">
        <v>684</v>
      </c>
      <c r="E327" s="10">
        <v>0</v>
      </c>
      <c r="F327" s="10">
        <v>7210</v>
      </c>
      <c r="G327" s="10">
        <v>0</v>
      </c>
      <c r="H327" s="10">
        <v>0</v>
      </c>
      <c r="I327" s="10">
        <v>0</v>
      </c>
      <c r="J327" s="10">
        <v>1441</v>
      </c>
      <c r="K327" s="10">
        <v>168</v>
      </c>
      <c r="L327" s="10">
        <f t="shared" si="15"/>
        <v>8819</v>
      </c>
      <c r="M327" s="10">
        <v>0</v>
      </c>
      <c r="N327" s="10">
        <v>0</v>
      </c>
      <c r="O327" s="11">
        <v>73</v>
      </c>
      <c r="P327" s="11">
        <v>0</v>
      </c>
      <c r="Q327" s="11">
        <v>0</v>
      </c>
      <c r="R327" s="11">
        <v>0</v>
      </c>
      <c r="S327" s="11">
        <v>52</v>
      </c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0">
        <v>0</v>
      </c>
      <c r="Z327" s="11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f t="shared" si="16"/>
        <v>125</v>
      </c>
      <c r="AF327" s="10">
        <f t="shared" si="17"/>
        <v>8694</v>
      </c>
    </row>
    <row r="328" spans="1:32" ht="12.75">
      <c r="A328">
        <v>327</v>
      </c>
      <c r="B328" s="12" t="s">
        <v>685</v>
      </c>
      <c r="C328" s="12" t="s">
        <v>32</v>
      </c>
      <c r="D328" s="9" t="s">
        <v>686</v>
      </c>
      <c r="E328" s="10">
        <v>0</v>
      </c>
      <c r="F328" s="10">
        <v>13773</v>
      </c>
      <c r="G328" s="10">
        <v>0</v>
      </c>
      <c r="H328" s="10">
        <v>0</v>
      </c>
      <c r="I328" s="10">
        <v>0</v>
      </c>
      <c r="J328" s="10">
        <v>63139</v>
      </c>
      <c r="K328" s="10">
        <v>156</v>
      </c>
      <c r="L328" s="10">
        <f t="shared" si="15"/>
        <v>77068</v>
      </c>
      <c r="M328" s="10">
        <v>0</v>
      </c>
      <c r="N328" s="10">
        <v>0</v>
      </c>
      <c r="O328" s="11">
        <v>348</v>
      </c>
      <c r="P328" s="11">
        <v>0</v>
      </c>
      <c r="Q328" s="11">
        <v>0</v>
      </c>
      <c r="R328" s="11">
        <v>0</v>
      </c>
      <c r="S328" s="11">
        <v>264</v>
      </c>
      <c r="T328" s="11">
        <v>0</v>
      </c>
      <c r="U328" s="11">
        <v>0</v>
      </c>
      <c r="V328" s="11">
        <v>0</v>
      </c>
      <c r="W328" s="11">
        <v>0</v>
      </c>
      <c r="X328" s="11">
        <v>9325</v>
      </c>
      <c r="Y328" s="10">
        <v>0</v>
      </c>
      <c r="Z328" s="11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f t="shared" si="16"/>
        <v>9937</v>
      </c>
      <c r="AF328" s="10">
        <f t="shared" si="17"/>
        <v>67131</v>
      </c>
    </row>
    <row r="329" spans="1:32" ht="12.75">
      <c r="A329">
        <v>328</v>
      </c>
      <c r="B329" s="12" t="s">
        <v>687</v>
      </c>
      <c r="C329" s="12" t="s">
        <v>32</v>
      </c>
      <c r="D329" s="9" t="s">
        <v>688</v>
      </c>
      <c r="E329" s="10">
        <v>418803</v>
      </c>
      <c r="F329" s="10">
        <v>85930</v>
      </c>
      <c r="G329" s="10">
        <v>0</v>
      </c>
      <c r="H329" s="10">
        <v>3789</v>
      </c>
      <c r="I329" s="10">
        <v>0</v>
      </c>
      <c r="J329" s="10">
        <v>9482</v>
      </c>
      <c r="K329" s="10">
        <v>771</v>
      </c>
      <c r="L329" s="10">
        <f t="shared" si="15"/>
        <v>518775</v>
      </c>
      <c r="M329" s="10">
        <v>8355</v>
      </c>
      <c r="N329" s="10">
        <v>14817</v>
      </c>
      <c r="O329" s="11">
        <v>981</v>
      </c>
      <c r="P329" s="11">
        <v>0</v>
      </c>
      <c r="Q329" s="11">
        <v>0</v>
      </c>
      <c r="R329" s="11">
        <v>5234</v>
      </c>
      <c r="S329" s="11">
        <v>547</v>
      </c>
      <c r="T329" s="11">
        <v>0</v>
      </c>
      <c r="U329" s="11">
        <v>0</v>
      </c>
      <c r="V329" s="11">
        <v>0</v>
      </c>
      <c r="W329" s="11">
        <v>9908</v>
      </c>
      <c r="X329" s="11">
        <v>122</v>
      </c>
      <c r="Y329" s="10">
        <v>0</v>
      </c>
      <c r="Z329" s="11">
        <v>0</v>
      </c>
      <c r="AA329" s="10">
        <v>0</v>
      </c>
      <c r="AB329" s="10">
        <v>0</v>
      </c>
      <c r="AC329" s="10">
        <v>0</v>
      </c>
      <c r="AD329" s="10">
        <v>18333</v>
      </c>
      <c r="AE329" s="10">
        <f t="shared" si="16"/>
        <v>58297</v>
      </c>
      <c r="AF329" s="10">
        <f t="shared" si="17"/>
        <v>460478</v>
      </c>
    </row>
    <row r="330" spans="1:32" ht="12.75">
      <c r="A330">
        <v>329</v>
      </c>
      <c r="B330" s="12" t="s">
        <v>689</v>
      </c>
      <c r="C330" s="12" t="s">
        <v>32</v>
      </c>
      <c r="D330" s="9" t="s">
        <v>690</v>
      </c>
      <c r="E330" s="10">
        <v>0</v>
      </c>
      <c r="F330" s="10">
        <v>466813</v>
      </c>
      <c r="G330" s="10">
        <v>69601</v>
      </c>
      <c r="H330" s="10">
        <v>9322</v>
      </c>
      <c r="I330" s="10">
        <v>0</v>
      </c>
      <c r="J330" s="10">
        <v>9054</v>
      </c>
      <c r="K330" s="10">
        <v>5618</v>
      </c>
      <c r="L330" s="10">
        <f t="shared" si="15"/>
        <v>560408</v>
      </c>
      <c r="M330" s="10">
        <v>53764</v>
      </c>
      <c r="N330" s="10">
        <v>26272</v>
      </c>
      <c r="O330" s="11">
        <v>3268</v>
      </c>
      <c r="P330" s="11">
        <v>519</v>
      </c>
      <c r="Q330" s="11">
        <v>232057</v>
      </c>
      <c r="R330" s="11">
        <v>0</v>
      </c>
      <c r="S330" s="11">
        <v>841</v>
      </c>
      <c r="T330" s="11">
        <v>0</v>
      </c>
      <c r="U330" s="11">
        <v>0</v>
      </c>
      <c r="V330" s="11">
        <v>0</v>
      </c>
      <c r="W330" s="11">
        <v>0</v>
      </c>
      <c r="X330" s="11">
        <v>25161</v>
      </c>
      <c r="Y330" s="10">
        <v>0</v>
      </c>
      <c r="Z330" s="11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f t="shared" si="16"/>
        <v>341882</v>
      </c>
      <c r="AF330" s="10">
        <f t="shared" si="17"/>
        <v>218526</v>
      </c>
    </row>
    <row r="331" spans="1:32" ht="12.75">
      <c r="A331">
        <v>330</v>
      </c>
      <c r="B331" s="12" t="s">
        <v>691</v>
      </c>
      <c r="C331" s="12" t="s">
        <v>32</v>
      </c>
      <c r="D331" s="9" t="s">
        <v>692</v>
      </c>
      <c r="E331" s="10">
        <v>1359487</v>
      </c>
      <c r="F331" s="10">
        <v>157588</v>
      </c>
      <c r="G331" s="10">
        <v>28707</v>
      </c>
      <c r="H331" s="10">
        <v>1236</v>
      </c>
      <c r="I331" s="10">
        <v>0</v>
      </c>
      <c r="J331" s="10">
        <v>19</v>
      </c>
      <c r="K331" s="10">
        <v>2002</v>
      </c>
      <c r="L331" s="10">
        <f t="shared" si="15"/>
        <v>1549039</v>
      </c>
      <c r="M331" s="10">
        <v>61</v>
      </c>
      <c r="N331" s="10">
        <v>18070</v>
      </c>
      <c r="O331" s="11">
        <v>770</v>
      </c>
      <c r="P331" s="11">
        <v>0</v>
      </c>
      <c r="Q331" s="11">
        <v>0</v>
      </c>
      <c r="R331" s="11">
        <v>7321</v>
      </c>
      <c r="S331" s="11">
        <v>654</v>
      </c>
      <c r="T331" s="11">
        <v>0</v>
      </c>
      <c r="U331" s="11">
        <v>0</v>
      </c>
      <c r="V331" s="11">
        <v>0</v>
      </c>
      <c r="W331" s="11">
        <v>0</v>
      </c>
      <c r="X331" s="11">
        <v>12652</v>
      </c>
      <c r="Y331" s="10">
        <v>0</v>
      </c>
      <c r="Z331" s="11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f t="shared" si="16"/>
        <v>39528</v>
      </c>
      <c r="AF331" s="10">
        <f t="shared" si="17"/>
        <v>1509511</v>
      </c>
    </row>
    <row r="332" spans="1:32" ht="12.75">
      <c r="A332">
        <v>331</v>
      </c>
      <c r="B332" s="12" t="s">
        <v>693</v>
      </c>
      <c r="C332" s="12" t="s">
        <v>32</v>
      </c>
      <c r="D332" s="9" t="s">
        <v>694</v>
      </c>
      <c r="E332" s="10">
        <v>37862</v>
      </c>
      <c r="F332" s="10">
        <v>10745</v>
      </c>
      <c r="G332" s="10">
        <v>11814</v>
      </c>
      <c r="H332" s="10">
        <v>377</v>
      </c>
      <c r="I332" s="10">
        <v>0</v>
      </c>
      <c r="J332" s="10">
        <v>84</v>
      </c>
      <c r="K332" s="10">
        <v>108</v>
      </c>
      <c r="L332" s="10">
        <f t="shared" si="15"/>
        <v>60990</v>
      </c>
      <c r="M332" s="10">
        <v>3805</v>
      </c>
      <c r="N332" s="10">
        <v>7309</v>
      </c>
      <c r="O332" s="11">
        <v>53</v>
      </c>
      <c r="P332" s="11">
        <v>0</v>
      </c>
      <c r="Q332" s="11">
        <v>0</v>
      </c>
      <c r="R332" s="11">
        <v>0</v>
      </c>
      <c r="S332" s="11">
        <v>41</v>
      </c>
      <c r="T332" s="11">
        <v>0</v>
      </c>
      <c r="U332" s="11">
        <v>0</v>
      </c>
      <c r="V332" s="11">
        <v>0</v>
      </c>
      <c r="W332" s="11">
        <v>0</v>
      </c>
      <c r="X332" s="11">
        <v>106</v>
      </c>
      <c r="Y332" s="10">
        <v>0</v>
      </c>
      <c r="Z332" s="11">
        <v>0</v>
      </c>
      <c r="AA332" s="10">
        <v>1000</v>
      </c>
      <c r="AB332" s="10">
        <v>0</v>
      </c>
      <c r="AC332" s="10">
        <v>0</v>
      </c>
      <c r="AD332" s="10">
        <v>0</v>
      </c>
      <c r="AE332" s="10">
        <f t="shared" si="16"/>
        <v>12314</v>
      </c>
      <c r="AF332" s="10">
        <f t="shared" si="17"/>
        <v>48676</v>
      </c>
    </row>
    <row r="333" spans="1:32" ht="12.75">
      <c r="A333">
        <v>332</v>
      </c>
      <c r="B333" s="12" t="s">
        <v>695</v>
      </c>
      <c r="C333" s="12" t="s">
        <v>32</v>
      </c>
      <c r="D333" s="9" t="s">
        <v>696</v>
      </c>
      <c r="E333" s="10">
        <v>0</v>
      </c>
      <c r="F333" s="10">
        <v>48542</v>
      </c>
      <c r="G333" s="10">
        <v>0</v>
      </c>
      <c r="H333" s="10">
        <v>0</v>
      </c>
      <c r="I333" s="10">
        <v>0</v>
      </c>
      <c r="J333" s="10">
        <v>10608</v>
      </c>
      <c r="K333" s="10">
        <v>795</v>
      </c>
      <c r="L333" s="10">
        <f t="shared" si="15"/>
        <v>59945</v>
      </c>
      <c r="M333" s="10">
        <v>0</v>
      </c>
      <c r="N333" s="10">
        <v>0</v>
      </c>
      <c r="O333" s="11">
        <v>550</v>
      </c>
      <c r="P333" s="11">
        <v>0</v>
      </c>
      <c r="Q333" s="11">
        <v>0</v>
      </c>
      <c r="R333" s="11">
        <v>0</v>
      </c>
      <c r="S333" s="11">
        <v>175</v>
      </c>
      <c r="T333" s="11">
        <v>0</v>
      </c>
      <c r="U333" s="11">
        <v>0</v>
      </c>
      <c r="V333" s="11">
        <v>0</v>
      </c>
      <c r="W333" s="11">
        <v>1866</v>
      </c>
      <c r="X333" s="11">
        <v>2121</v>
      </c>
      <c r="Y333" s="10">
        <v>0</v>
      </c>
      <c r="Z333" s="11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f t="shared" si="16"/>
        <v>4712</v>
      </c>
      <c r="AF333" s="10">
        <f t="shared" si="17"/>
        <v>55233</v>
      </c>
    </row>
    <row r="334" spans="1:32" ht="12.75">
      <c r="A334">
        <v>333</v>
      </c>
      <c r="B334" s="12" t="s">
        <v>697</v>
      </c>
      <c r="C334" s="12" t="s">
        <v>32</v>
      </c>
      <c r="D334" s="9" t="s">
        <v>698</v>
      </c>
      <c r="E334" s="10">
        <v>249077</v>
      </c>
      <c r="F334" s="10">
        <v>27738</v>
      </c>
      <c r="G334" s="10">
        <v>0</v>
      </c>
      <c r="H334" s="10">
        <v>0</v>
      </c>
      <c r="I334" s="10">
        <v>0</v>
      </c>
      <c r="J334" s="10">
        <v>0</v>
      </c>
      <c r="K334" s="10">
        <v>293</v>
      </c>
      <c r="L334" s="10">
        <f t="shared" si="15"/>
        <v>277108</v>
      </c>
      <c r="M334" s="10">
        <v>0</v>
      </c>
      <c r="N334" s="10">
        <v>0</v>
      </c>
      <c r="O334" s="11">
        <v>166</v>
      </c>
      <c r="P334" s="11">
        <v>235</v>
      </c>
      <c r="Q334" s="11">
        <v>0</v>
      </c>
      <c r="R334" s="11">
        <v>0</v>
      </c>
      <c r="S334" s="11">
        <v>651</v>
      </c>
      <c r="T334" s="11">
        <v>546</v>
      </c>
      <c r="U334" s="11">
        <v>0</v>
      </c>
      <c r="V334" s="11">
        <v>0</v>
      </c>
      <c r="W334" s="11">
        <v>20814</v>
      </c>
      <c r="X334" s="11">
        <v>0</v>
      </c>
      <c r="Y334" s="10">
        <v>0</v>
      </c>
      <c r="Z334" s="11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f t="shared" si="16"/>
        <v>22412</v>
      </c>
      <c r="AF334" s="10">
        <f t="shared" si="17"/>
        <v>254696</v>
      </c>
    </row>
    <row r="335" spans="1:32" ht="12.75">
      <c r="A335">
        <v>334</v>
      </c>
      <c r="B335" s="12" t="s">
        <v>699</v>
      </c>
      <c r="C335" s="12" t="s">
        <v>32</v>
      </c>
      <c r="D335" s="9" t="s">
        <v>700</v>
      </c>
      <c r="E335" s="10">
        <v>358587</v>
      </c>
      <c r="F335" s="10">
        <v>90216</v>
      </c>
      <c r="G335" s="10">
        <v>0</v>
      </c>
      <c r="H335" s="10">
        <v>3819</v>
      </c>
      <c r="I335" s="10">
        <v>0</v>
      </c>
      <c r="J335" s="10">
        <v>70747</v>
      </c>
      <c r="K335" s="10">
        <v>3741</v>
      </c>
      <c r="L335" s="10">
        <f t="shared" si="15"/>
        <v>527110</v>
      </c>
      <c r="M335" s="10">
        <v>4461</v>
      </c>
      <c r="N335" s="10">
        <v>12370</v>
      </c>
      <c r="O335" s="11">
        <v>1673</v>
      </c>
      <c r="P335" s="11">
        <v>0</v>
      </c>
      <c r="Q335" s="11">
        <v>0</v>
      </c>
      <c r="R335" s="11">
        <v>8201</v>
      </c>
      <c r="S335" s="11">
        <v>483</v>
      </c>
      <c r="T335" s="11">
        <v>0</v>
      </c>
      <c r="U335" s="11">
        <v>0</v>
      </c>
      <c r="V335" s="11">
        <v>0</v>
      </c>
      <c r="W335" s="11">
        <v>0</v>
      </c>
      <c r="X335" s="11">
        <v>1678</v>
      </c>
      <c r="Y335" s="10">
        <v>0</v>
      </c>
      <c r="Z335" s="11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f t="shared" si="16"/>
        <v>28866</v>
      </c>
      <c r="AF335" s="10">
        <f t="shared" si="17"/>
        <v>498244</v>
      </c>
    </row>
    <row r="336" spans="1:32" ht="12.75">
      <c r="A336">
        <v>335</v>
      </c>
      <c r="B336" s="12" t="s">
        <v>701</v>
      </c>
      <c r="C336" s="12" t="s">
        <v>32</v>
      </c>
      <c r="D336" s="9" t="s">
        <v>702</v>
      </c>
      <c r="E336" s="10">
        <v>393826</v>
      </c>
      <c r="F336" s="10">
        <v>54099</v>
      </c>
      <c r="G336" s="10">
        <v>0</v>
      </c>
      <c r="H336" s="10">
        <v>226</v>
      </c>
      <c r="I336" s="10">
        <v>0</v>
      </c>
      <c r="J336" s="10">
        <v>0</v>
      </c>
      <c r="K336" s="10">
        <v>664</v>
      </c>
      <c r="L336" s="10">
        <f t="shared" si="15"/>
        <v>448815</v>
      </c>
      <c r="M336" s="10">
        <v>957</v>
      </c>
      <c r="N336" s="10">
        <v>2082</v>
      </c>
      <c r="O336" s="11">
        <v>195</v>
      </c>
      <c r="P336" s="11">
        <v>0</v>
      </c>
      <c r="Q336" s="11">
        <v>0</v>
      </c>
      <c r="R336" s="11">
        <v>5236</v>
      </c>
      <c r="S336" s="11">
        <v>522</v>
      </c>
      <c r="T336" s="11">
        <v>687</v>
      </c>
      <c r="U336" s="11">
        <v>0</v>
      </c>
      <c r="V336" s="11">
        <v>0</v>
      </c>
      <c r="W336" s="11">
        <v>26190</v>
      </c>
      <c r="X336" s="11">
        <v>0</v>
      </c>
      <c r="Y336" s="10">
        <v>0</v>
      </c>
      <c r="Z336" s="11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f t="shared" si="16"/>
        <v>35869</v>
      </c>
      <c r="AF336" s="10">
        <f t="shared" si="17"/>
        <v>412946</v>
      </c>
    </row>
    <row r="337" spans="1:32" ht="12.75">
      <c r="A337">
        <v>336</v>
      </c>
      <c r="B337" s="12" t="s">
        <v>703</v>
      </c>
      <c r="C337" s="12" t="s">
        <v>32</v>
      </c>
      <c r="D337" s="9" t="s">
        <v>704</v>
      </c>
      <c r="E337" s="10">
        <v>2280515</v>
      </c>
      <c r="F337" s="10">
        <v>646584</v>
      </c>
      <c r="G337" s="10">
        <v>0</v>
      </c>
      <c r="H337" s="10">
        <v>33349</v>
      </c>
      <c r="I337" s="10">
        <v>0</v>
      </c>
      <c r="J337" s="10">
        <v>1289</v>
      </c>
      <c r="K337" s="10">
        <v>1871</v>
      </c>
      <c r="L337" s="10">
        <f t="shared" si="15"/>
        <v>2963608</v>
      </c>
      <c r="M337" s="10">
        <v>9321</v>
      </c>
      <c r="N337" s="10">
        <v>158864</v>
      </c>
      <c r="O337" s="11">
        <v>5975</v>
      </c>
      <c r="P337" s="11">
        <v>0</v>
      </c>
      <c r="Q337" s="11">
        <v>0</v>
      </c>
      <c r="R337" s="11">
        <v>8480</v>
      </c>
      <c r="S337" s="11">
        <v>1298</v>
      </c>
      <c r="T337" s="11">
        <v>2556</v>
      </c>
      <c r="U337" s="11">
        <v>0</v>
      </c>
      <c r="V337" s="11">
        <v>0</v>
      </c>
      <c r="W337" s="11">
        <v>97371</v>
      </c>
      <c r="X337" s="11">
        <v>0</v>
      </c>
      <c r="Y337" s="10">
        <v>0</v>
      </c>
      <c r="Z337" s="11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f t="shared" si="16"/>
        <v>283865</v>
      </c>
      <c r="AF337" s="10">
        <f t="shared" si="17"/>
        <v>2679743</v>
      </c>
    </row>
    <row r="338" spans="1:32" ht="12.75">
      <c r="A338">
        <v>337</v>
      </c>
      <c r="B338" s="12" t="s">
        <v>705</v>
      </c>
      <c r="C338" s="12" t="s">
        <v>32</v>
      </c>
      <c r="D338" s="9" t="s">
        <v>706</v>
      </c>
      <c r="E338" s="10">
        <v>20843</v>
      </c>
      <c r="F338" s="10">
        <v>9951</v>
      </c>
      <c r="G338" s="10">
        <v>21264</v>
      </c>
      <c r="H338" s="10">
        <v>119</v>
      </c>
      <c r="I338" s="10">
        <v>0</v>
      </c>
      <c r="J338" s="10">
        <v>2325</v>
      </c>
      <c r="K338" s="10">
        <v>156</v>
      </c>
      <c r="L338" s="10">
        <f t="shared" si="15"/>
        <v>54658</v>
      </c>
      <c r="M338" s="10">
        <v>11557</v>
      </c>
      <c r="N338" s="10">
        <v>2528</v>
      </c>
      <c r="O338" s="11">
        <v>95</v>
      </c>
      <c r="P338" s="11">
        <v>0</v>
      </c>
      <c r="Q338" s="11">
        <v>0</v>
      </c>
      <c r="R338" s="11">
        <v>0</v>
      </c>
      <c r="S338" s="11">
        <v>42</v>
      </c>
      <c r="T338" s="11">
        <v>0</v>
      </c>
      <c r="U338" s="11">
        <v>0</v>
      </c>
      <c r="V338" s="11">
        <v>0</v>
      </c>
      <c r="W338" s="11">
        <v>0</v>
      </c>
      <c r="X338" s="11">
        <v>464</v>
      </c>
      <c r="Y338" s="10">
        <v>0</v>
      </c>
      <c r="Z338" s="11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f t="shared" si="16"/>
        <v>14686</v>
      </c>
      <c r="AF338" s="10">
        <f t="shared" si="17"/>
        <v>39972</v>
      </c>
    </row>
    <row r="339" spans="1:32" ht="12.75">
      <c r="A339">
        <v>338</v>
      </c>
      <c r="B339" s="12" t="s">
        <v>707</v>
      </c>
      <c r="C339" s="12" t="s">
        <v>32</v>
      </c>
      <c r="D339" s="9" t="s">
        <v>708</v>
      </c>
      <c r="E339" s="10">
        <v>6502</v>
      </c>
      <c r="F339" s="10">
        <v>179559</v>
      </c>
      <c r="G339" s="10">
        <v>0</v>
      </c>
      <c r="H339" s="10">
        <v>0</v>
      </c>
      <c r="I339" s="10">
        <v>0</v>
      </c>
      <c r="J339" s="10">
        <v>0</v>
      </c>
      <c r="K339" s="10">
        <v>371</v>
      </c>
      <c r="L339" s="10">
        <f t="shared" si="15"/>
        <v>186432</v>
      </c>
      <c r="M339" s="10">
        <v>0</v>
      </c>
      <c r="N339" s="10">
        <v>0</v>
      </c>
      <c r="O339" s="11">
        <v>2005</v>
      </c>
      <c r="P339" s="11">
        <v>0</v>
      </c>
      <c r="Q339" s="11">
        <v>0</v>
      </c>
      <c r="R339" s="11">
        <v>2110</v>
      </c>
      <c r="S339" s="11">
        <v>316</v>
      </c>
      <c r="T339" s="11">
        <v>0</v>
      </c>
      <c r="U339" s="11">
        <v>417</v>
      </c>
      <c r="V339" s="11">
        <v>0</v>
      </c>
      <c r="W339" s="11">
        <v>5605</v>
      </c>
      <c r="X339" s="11">
        <v>2334</v>
      </c>
      <c r="Y339" s="10">
        <v>0</v>
      </c>
      <c r="Z339" s="11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f t="shared" si="16"/>
        <v>12787</v>
      </c>
      <c r="AF339" s="10">
        <f t="shared" si="17"/>
        <v>173645</v>
      </c>
    </row>
    <row r="340" spans="1:32" ht="12.75">
      <c r="A340">
        <v>339</v>
      </c>
      <c r="B340" s="12" t="s">
        <v>709</v>
      </c>
      <c r="C340" s="12" t="s">
        <v>32</v>
      </c>
      <c r="D340" s="9" t="s">
        <v>710</v>
      </c>
      <c r="E340" s="10">
        <v>0</v>
      </c>
      <c r="F340" s="10">
        <v>108526</v>
      </c>
      <c r="G340" s="10">
        <v>0</v>
      </c>
      <c r="H340" s="10">
        <v>0</v>
      </c>
      <c r="I340" s="10">
        <v>0</v>
      </c>
      <c r="J340" s="10">
        <v>229</v>
      </c>
      <c r="K340" s="10">
        <v>1058</v>
      </c>
      <c r="L340" s="10">
        <f t="shared" si="15"/>
        <v>109813</v>
      </c>
      <c r="M340" s="10">
        <v>0</v>
      </c>
      <c r="N340" s="10">
        <v>0</v>
      </c>
      <c r="O340" s="11">
        <v>661</v>
      </c>
      <c r="P340" s="11">
        <v>0</v>
      </c>
      <c r="Q340" s="11">
        <v>9472</v>
      </c>
      <c r="R340" s="11">
        <v>0</v>
      </c>
      <c r="S340" s="11">
        <v>338</v>
      </c>
      <c r="T340" s="11">
        <v>0</v>
      </c>
      <c r="U340" s="11">
        <v>0</v>
      </c>
      <c r="V340" s="11">
        <v>0</v>
      </c>
      <c r="W340" s="11">
        <v>0</v>
      </c>
      <c r="X340" s="11">
        <v>5284</v>
      </c>
      <c r="Y340" s="10">
        <v>0</v>
      </c>
      <c r="Z340" s="11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f t="shared" si="16"/>
        <v>15755</v>
      </c>
      <c r="AF340" s="10">
        <f t="shared" si="17"/>
        <v>94058</v>
      </c>
    </row>
    <row r="341" spans="1:32" ht="12.75">
      <c r="A341">
        <v>340</v>
      </c>
      <c r="B341" s="12" t="s">
        <v>711</v>
      </c>
      <c r="C341" s="12" t="s">
        <v>32</v>
      </c>
      <c r="D341" s="9" t="s">
        <v>712</v>
      </c>
      <c r="E341" s="10">
        <v>42885</v>
      </c>
      <c r="F341" s="10">
        <v>22450</v>
      </c>
      <c r="G341" s="10">
        <v>7262</v>
      </c>
      <c r="H341" s="10">
        <v>9911</v>
      </c>
      <c r="I341" s="10">
        <v>0</v>
      </c>
      <c r="J341" s="10">
        <v>630</v>
      </c>
      <c r="K341" s="10">
        <v>819</v>
      </c>
      <c r="L341" s="10">
        <f t="shared" si="15"/>
        <v>83957</v>
      </c>
      <c r="M341" s="10">
        <v>12694</v>
      </c>
      <c r="N341" s="10">
        <v>33211</v>
      </c>
      <c r="O341" s="11">
        <v>113</v>
      </c>
      <c r="P341" s="11">
        <v>0</v>
      </c>
      <c r="Q341" s="11">
        <v>0</v>
      </c>
      <c r="R341" s="11">
        <v>0</v>
      </c>
      <c r="S341" s="11">
        <v>61</v>
      </c>
      <c r="T341" s="11">
        <v>0</v>
      </c>
      <c r="U341" s="11">
        <v>0</v>
      </c>
      <c r="V341" s="11">
        <v>0</v>
      </c>
      <c r="W341" s="11">
        <v>0</v>
      </c>
      <c r="X341" s="11">
        <v>1820</v>
      </c>
      <c r="Y341" s="10">
        <v>0</v>
      </c>
      <c r="Z341" s="11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f t="shared" si="16"/>
        <v>47899</v>
      </c>
      <c r="AF341" s="10">
        <f t="shared" si="17"/>
        <v>36058</v>
      </c>
    </row>
    <row r="342" spans="1:32" ht="12.75">
      <c r="A342">
        <v>341</v>
      </c>
      <c r="B342" s="12" t="s">
        <v>713</v>
      </c>
      <c r="C342" s="12" t="s">
        <v>32</v>
      </c>
      <c r="D342" s="9" t="s">
        <v>714</v>
      </c>
      <c r="E342" s="10">
        <v>77398</v>
      </c>
      <c r="F342" s="10">
        <v>70797</v>
      </c>
      <c r="G342" s="10">
        <v>21280</v>
      </c>
      <c r="H342" s="10">
        <v>6492</v>
      </c>
      <c r="I342" s="10">
        <v>0</v>
      </c>
      <c r="J342" s="10">
        <v>14625</v>
      </c>
      <c r="K342" s="10">
        <v>85</v>
      </c>
      <c r="L342" s="10">
        <f t="shared" si="15"/>
        <v>190677</v>
      </c>
      <c r="M342" s="10">
        <v>1440</v>
      </c>
      <c r="N342" s="10">
        <v>6459</v>
      </c>
      <c r="O342" s="11">
        <v>301</v>
      </c>
      <c r="P342" s="11">
        <v>0</v>
      </c>
      <c r="Q342" s="11">
        <v>0</v>
      </c>
      <c r="R342" s="11">
        <v>0</v>
      </c>
      <c r="S342" s="11">
        <v>198</v>
      </c>
      <c r="T342" s="11">
        <v>0</v>
      </c>
      <c r="U342" s="11">
        <v>0</v>
      </c>
      <c r="V342" s="11">
        <v>0</v>
      </c>
      <c r="W342" s="11">
        <v>0</v>
      </c>
      <c r="X342" s="11">
        <v>2624</v>
      </c>
      <c r="Y342" s="10">
        <v>0</v>
      </c>
      <c r="Z342" s="11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f t="shared" si="16"/>
        <v>11022</v>
      </c>
      <c r="AF342" s="10">
        <f t="shared" si="17"/>
        <v>179655</v>
      </c>
    </row>
    <row r="343" spans="1:32" ht="12.75">
      <c r="A343">
        <v>342</v>
      </c>
      <c r="B343" s="12" t="s">
        <v>715</v>
      </c>
      <c r="C343" s="12" t="s">
        <v>32</v>
      </c>
      <c r="D343" s="9" t="s">
        <v>716</v>
      </c>
      <c r="E343" s="10">
        <v>907611</v>
      </c>
      <c r="F343" s="10">
        <v>184388</v>
      </c>
      <c r="G343" s="10">
        <v>0</v>
      </c>
      <c r="H343" s="10">
        <v>2547</v>
      </c>
      <c r="I343" s="10">
        <v>0</v>
      </c>
      <c r="J343" s="10">
        <v>0</v>
      </c>
      <c r="K343" s="10">
        <v>0</v>
      </c>
      <c r="L343" s="10">
        <f t="shared" si="15"/>
        <v>1094546</v>
      </c>
      <c r="M343" s="10">
        <v>975</v>
      </c>
      <c r="N343" s="10">
        <v>16739</v>
      </c>
      <c r="O343" s="11">
        <v>1396</v>
      </c>
      <c r="P343" s="11">
        <v>0</v>
      </c>
      <c r="Q343" s="11">
        <v>0</v>
      </c>
      <c r="R343" s="11">
        <v>4767</v>
      </c>
      <c r="S343" s="11">
        <v>637</v>
      </c>
      <c r="T343" s="11">
        <v>1067</v>
      </c>
      <c r="U343" s="11">
        <v>0</v>
      </c>
      <c r="V343" s="11">
        <v>0</v>
      </c>
      <c r="W343" s="11">
        <v>40675</v>
      </c>
      <c r="X343" s="11">
        <v>0</v>
      </c>
      <c r="Y343" s="10">
        <v>0</v>
      </c>
      <c r="Z343" s="11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f t="shared" si="16"/>
        <v>66256</v>
      </c>
      <c r="AF343" s="10">
        <f t="shared" si="17"/>
        <v>1028290</v>
      </c>
    </row>
    <row r="344" spans="1:32" ht="12.75">
      <c r="A344">
        <v>343</v>
      </c>
      <c r="B344" s="12" t="s">
        <v>717</v>
      </c>
      <c r="C344" s="12" t="s">
        <v>32</v>
      </c>
      <c r="D344" s="9" t="s">
        <v>718</v>
      </c>
      <c r="E344" s="10">
        <v>0</v>
      </c>
      <c r="F344" s="10">
        <v>124751</v>
      </c>
      <c r="G344" s="10">
        <v>25245</v>
      </c>
      <c r="H344" s="10">
        <v>17823</v>
      </c>
      <c r="I344" s="10">
        <v>0</v>
      </c>
      <c r="J344" s="10">
        <v>6171</v>
      </c>
      <c r="K344" s="10">
        <v>1160</v>
      </c>
      <c r="L344" s="10">
        <f t="shared" si="15"/>
        <v>175150</v>
      </c>
      <c r="M344" s="10">
        <v>64686</v>
      </c>
      <c r="N344" s="10">
        <v>57845</v>
      </c>
      <c r="O344" s="11">
        <v>1520</v>
      </c>
      <c r="P344" s="11">
        <v>0</v>
      </c>
      <c r="Q344" s="11">
        <v>0</v>
      </c>
      <c r="R344" s="11">
        <v>0</v>
      </c>
      <c r="S344" s="11">
        <v>198</v>
      </c>
      <c r="T344" s="11">
        <v>0</v>
      </c>
      <c r="U344" s="11">
        <v>0</v>
      </c>
      <c r="V344" s="11">
        <v>0</v>
      </c>
      <c r="W344" s="11">
        <v>0</v>
      </c>
      <c r="X344" s="11">
        <v>1841</v>
      </c>
      <c r="Y344" s="10">
        <v>0</v>
      </c>
      <c r="Z344" s="11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f t="shared" si="16"/>
        <v>126090</v>
      </c>
      <c r="AF344" s="10">
        <f t="shared" si="17"/>
        <v>49060</v>
      </c>
    </row>
    <row r="345" spans="1:32" ht="12.75">
      <c r="A345">
        <v>344</v>
      </c>
      <c r="B345" s="12" t="s">
        <v>719</v>
      </c>
      <c r="C345" s="12" t="s">
        <v>32</v>
      </c>
      <c r="D345" s="9" t="s">
        <v>720</v>
      </c>
      <c r="E345" s="10">
        <v>631004</v>
      </c>
      <c r="F345" s="10">
        <v>109715</v>
      </c>
      <c r="G345" s="10">
        <v>0</v>
      </c>
      <c r="H345" s="10">
        <v>0</v>
      </c>
      <c r="I345" s="10">
        <v>0</v>
      </c>
      <c r="J345" s="10">
        <v>1363</v>
      </c>
      <c r="K345" s="10">
        <v>1237</v>
      </c>
      <c r="L345" s="10">
        <f t="shared" si="15"/>
        <v>743319</v>
      </c>
      <c r="M345" s="10">
        <v>1675</v>
      </c>
      <c r="N345" s="10">
        <v>0</v>
      </c>
      <c r="O345" s="11">
        <v>1601</v>
      </c>
      <c r="P345" s="11">
        <v>0</v>
      </c>
      <c r="Q345" s="11">
        <v>0</v>
      </c>
      <c r="R345" s="11">
        <v>0</v>
      </c>
      <c r="S345" s="11">
        <v>797</v>
      </c>
      <c r="T345" s="11">
        <v>1018</v>
      </c>
      <c r="U345" s="11">
        <v>0</v>
      </c>
      <c r="V345" s="11">
        <v>0</v>
      </c>
      <c r="W345" s="11">
        <v>38783</v>
      </c>
      <c r="X345" s="11">
        <v>0</v>
      </c>
      <c r="Y345" s="10">
        <v>0</v>
      </c>
      <c r="Z345" s="11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f t="shared" si="16"/>
        <v>43874</v>
      </c>
      <c r="AF345" s="10">
        <f t="shared" si="17"/>
        <v>699445</v>
      </c>
    </row>
    <row r="346" spans="1:32" ht="12.75">
      <c r="A346">
        <v>345</v>
      </c>
      <c r="B346" s="12" t="s">
        <v>721</v>
      </c>
      <c r="C346" s="12" t="s">
        <v>32</v>
      </c>
      <c r="D346" s="9" t="s">
        <v>722</v>
      </c>
      <c r="E346" s="10">
        <v>3946</v>
      </c>
      <c r="F346" s="10">
        <v>7700</v>
      </c>
      <c r="G346" s="10">
        <v>0</v>
      </c>
      <c r="H346" s="10">
        <v>0</v>
      </c>
      <c r="I346" s="10">
        <v>0</v>
      </c>
      <c r="J346" s="10">
        <v>7999</v>
      </c>
      <c r="K346" s="10">
        <v>0</v>
      </c>
      <c r="L346" s="10">
        <f t="shared" si="15"/>
        <v>19645</v>
      </c>
      <c r="M346" s="10">
        <v>0</v>
      </c>
      <c r="N346" s="10">
        <v>0</v>
      </c>
      <c r="O346" s="11">
        <v>63</v>
      </c>
      <c r="P346" s="11">
        <v>0</v>
      </c>
      <c r="Q346" s="11">
        <v>0</v>
      </c>
      <c r="R346" s="11">
        <v>0</v>
      </c>
      <c r="S346" s="11">
        <v>23</v>
      </c>
      <c r="T346" s="11">
        <v>0</v>
      </c>
      <c r="U346" s="11">
        <v>0</v>
      </c>
      <c r="V346" s="11">
        <v>0</v>
      </c>
      <c r="W346" s="11">
        <v>0</v>
      </c>
      <c r="X346" s="11">
        <v>9</v>
      </c>
      <c r="Y346" s="10">
        <v>0</v>
      </c>
      <c r="Z346" s="11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f t="shared" si="16"/>
        <v>95</v>
      </c>
      <c r="AF346" s="10">
        <f t="shared" si="17"/>
        <v>19550</v>
      </c>
    </row>
    <row r="347" spans="1:32" ht="12.75">
      <c r="A347">
        <v>346</v>
      </c>
      <c r="B347" s="12" t="s">
        <v>723</v>
      </c>
      <c r="C347" s="12" t="s">
        <v>32</v>
      </c>
      <c r="D347" s="9" t="s">
        <v>724</v>
      </c>
      <c r="E347" s="10">
        <v>524860</v>
      </c>
      <c r="F347" s="10">
        <v>312608</v>
      </c>
      <c r="G347" s="10">
        <v>-845</v>
      </c>
      <c r="H347" s="10">
        <v>1500</v>
      </c>
      <c r="I347" s="10">
        <v>0</v>
      </c>
      <c r="J347" s="10">
        <v>0</v>
      </c>
      <c r="K347" s="10">
        <v>1131</v>
      </c>
      <c r="L347" s="10">
        <f t="shared" si="15"/>
        <v>839254</v>
      </c>
      <c r="M347" s="10">
        <v>3856</v>
      </c>
      <c r="N347" s="10">
        <v>19889</v>
      </c>
      <c r="O347" s="11">
        <v>2943</v>
      </c>
      <c r="P347" s="11">
        <v>0</v>
      </c>
      <c r="Q347" s="11">
        <v>0</v>
      </c>
      <c r="R347" s="11">
        <v>1112</v>
      </c>
      <c r="S347" s="11">
        <v>395</v>
      </c>
      <c r="T347" s="11">
        <v>835</v>
      </c>
      <c r="U347" s="11">
        <v>0</v>
      </c>
      <c r="V347" s="11">
        <v>0</v>
      </c>
      <c r="W347" s="11">
        <v>31815</v>
      </c>
      <c r="X347" s="11">
        <v>0</v>
      </c>
      <c r="Y347" s="10">
        <v>0</v>
      </c>
      <c r="Z347" s="11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f t="shared" si="16"/>
        <v>60845</v>
      </c>
      <c r="AF347" s="10">
        <f t="shared" si="17"/>
        <v>778409</v>
      </c>
    </row>
    <row r="348" spans="1:32" ht="12.75">
      <c r="A348">
        <v>347</v>
      </c>
      <c r="B348" s="12" t="s">
        <v>725</v>
      </c>
      <c r="C348" s="12" t="s">
        <v>32</v>
      </c>
      <c r="D348" s="9" t="s">
        <v>726</v>
      </c>
      <c r="E348" s="10">
        <v>683522</v>
      </c>
      <c r="F348" s="10">
        <v>443935</v>
      </c>
      <c r="G348" s="10">
        <v>0</v>
      </c>
      <c r="H348" s="10">
        <v>1146</v>
      </c>
      <c r="I348" s="10">
        <v>0</v>
      </c>
      <c r="J348" s="10">
        <v>136</v>
      </c>
      <c r="K348" s="10">
        <v>5857</v>
      </c>
      <c r="L348" s="10">
        <f t="shared" si="15"/>
        <v>1134596</v>
      </c>
      <c r="M348" s="10">
        <v>6305</v>
      </c>
      <c r="N348" s="10">
        <v>19102</v>
      </c>
      <c r="O348" s="11">
        <v>3660</v>
      </c>
      <c r="P348" s="11">
        <v>0</v>
      </c>
      <c r="Q348" s="11">
        <v>193625</v>
      </c>
      <c r="R348" s="11">
        <v>0</v>
      </c>
      <c r="S348" s="11">
        <v>1037</v>
      </c>
      <c r="T348" s="11">
        <v>1813</v>
      </c>
      <c r="U348" s="11">
        <v>0</v>
      </c>
      <c r="V348" s="11">
        <v>0</v>
      </c>
      <c r="W348" s="11">
        <v>69073</v>
      </c>
      <c r="X348" s="11">
        <v>0</v>
      </c>
      <c r="Y348" s="10">
        <v>0</v>
      </c>
      <c r="Z348" s="11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f t="shared" si="16"/>
        <v>294615</v>
      </c>
      <c r="AF348" s="10">
        <f t="shared" si="17"/>
        <v>839981</v>
      </c>
    </row>
    <row r="349" spans="1:32" ht="12.75">
      <c r="A349">
        <v>348</v>
      </c>
      <c r="B349" s="12" t="s">
        <v>727</v>
      </c>
      <c r="C349" s="12" t="s">
        <v>32</v>
      </c>
      <c r="D349" s="9" t="s">
        <v>728</v>
      </c>
      <c r="E349" s="10">
        <v>18380799</v>
      </c>
      <c r="F349" s="10">
        <v>3081559</v>
      </c>
      <c r="G349" s="10">
        <v>26681</v>
      </c>
      <c r="H349" s="10">
        <v>257853</v>
      </c>
      <c r="I349" s="10">
        <v>0</v>
      </c>
      <c r="J349" s="10">
        <v>17695</v>
      </c>
      <c r="K349" s="10">
        <v>17660</v>
      </c>
      <c r="L349" s="10">
        <f t="shared" si="15"/>
        <v>21782247</v>
      </c>
      <c r="M349" s="10">
        <v>216045</v>
      </c>
      <c r="N349" s="10">
        <v>3387021</v>
      </c>
      <c r="O349" s="11">
        <v>36805</v>
      </c>
      <c r="P349" s="11">
        <v>486</v>
      </c>
      <c r="Q349" s="11">
        <v>0</v>
      </c>
      <c r="R349" s="11">
        <v>0</v>
      </c>
      <c r="S349" s="11">
        <v>3466</v>
      </c>
      <c r="T349" s="11">
        <v>0</v>
      </c>
      <c r="U349" s="11">
        <v>0</v>
      </c>
      <c r="V349" s="11">
        <v>0</v>
      </c>
      <c r="W349" s="11">
        <v>0</v>
      </c>
      <c r="X349" s="11">
        <v>235451</v>
      </c>
      <c r="Y349" s="10">
        <v>0</v>
      </c>
      <c r="Z349" s="11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f t="shared" si="16"/>
        <v>3879274</v>
      </c>
      <c r="AF349" s="10">
        <f t="shared" si="17"/>
        <v>17902973</v>
      </c>
    </row>
    <row r="350" spans="1:32" ht="12.75">
      <c r="A350">
        <v>349</v>
      </c>
      <c r="B350" s="12" t="s">
        <v>729</v>
      </c>
      <c r="C350" s="12" t="s">
        <v>32</v>
      </c>
      <c r="D350" s="9" t="s">
        <v>730</v>
      </c>
      <c r="E350" s="10">
        <v>4084</v>
      </c>
      <c r="F350" s="10">
        <v>9315</v>
      </c>
      <c r="G350" s="10">
        <v>0</v>
      </c>
      <c r="H350" s="10">
        <v>0</v>
      </c>
      <c r="I350" s="10">
        <v>0</v>
      </c>
      <c r="J350" s="10">
        <v>4870</v>
      </c>
      <c r="K350" s="10">
        <v>0</v>
      </c>
      <c r="L350" s="10">
        <f t="shared" si="15"/>
        <v>18269</v>
      </c>
      <c r="M350" s="10">
        <v>0</v>
      </c>
      <c r="N350" s="10">
        <v>0</v>
      </c>
      <c r="O350" s="11">
        <v>90</v>
      </c>
      <c r="P350" s="11">
        <v>0</v>
      </c>
      <c r="Q350" s="11">
        <v>0</v>
      </c>
      <c r="R350" s="11">
        <v>0</v>
      </c>
      <c r="S350" s="11">
        <v>31</v>
      </c>
      <c r="T350" s="11">
        <v>0</v>
      </c>
      <c r="U350" s="11">
        <v>0</v>
      </c>
      <c r="V350" s="11">
        <v>0</v>
      </c>
      <c r="W350" s="11">
        <v>0</v>
      </c>
      <c r="X350" s="11">
        <v>57</v>
      </c>
      <c r="Y350" s="10">
        <v>0</v>
      </c>
      <c r="Z350" s="11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f t="shared" si="16"/>
        <v>178</v>
      </c>
      <c r="AF350" s="10">
        <f t="shared" si="17"/>
        <v>18091</v>
      </c>
    </row>
    <row r="351" spans="1:32" ht="12.75">
      <c r="A351">
        <v>350</v>
      </c>
      <c r="B351" s="12" t="s">
        <v>731</v>
      </c>
      <c r="C351" s="12" t="s">
        <v>32</v>
      </c>
      <c r="D351" s="9" t="s">
        <v>732</v>
      </c>
      <c r="E351" s="10">
        <v>302735</v>
      </c>
      <c r="F351" s="10">
        <v>69134</v>
      </c>
      <c r="G351" s="10">
        <v>0</v>
      </c>
      <c r="H351" s="10">
        <v>1381</v>
      </c>
      <c r="I351" s="10">
        <v>0</v>
      </c>
      <c r="J351" s="10">
        <v>3918</v>
      </c>
      <c r="K351" s="10">
        <v>484</v>
      </c>
      <c r="L351" s="10">
        <f t="shared" si="15"/>
        <v>377652</v>
      </c>
      <c r="M351" s="10">
        <v>1351</v>
      </c>
      <c r="N351" s="10">
        <v>14781</v>
      </c>
      <c r="O351" s="11">
        <v>730</v>
      </c>
      <c r="P351" s="11">
        <v>0</v>
      </c>
      <c r="Q351" s="11">
        <v>0</v>
      </c>
      <c r="R351" s="11">
        <v>4934</v>
      </c>
      <c r="S351" s="11">
        <v>311</v>
      </c>
      <c r="T351" s="11">
        <v>517</v>
      </c>
      <c r="U351" s="11">
        <v>0</v>
      </c>
      <c r="V351" s="11">
        <v>0</v>
      </c>
      <c r="W351" s="11">
        <v>0</v>
      </c>
      <c r="X351" s="11">
        <v>6198</v>
      </c>
      <c r="Y351" s="10">
        <v>0</v>
      </c>
      <c r="Z351" s="11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f t="shared" si="16"/>
        <v>28822</v>
      </c>
      <c r="AF351" s="10">
        <f t="shared" si="17"/>
        <v>348830</v>
      </c>
    </row>
    <row r="352" spans="1:32" ht="12.75">
      <c r="A352">
        <v>351</v>
      </c>
      <c r="B352" s="12" t="s">
        <v>733</v>
      </c>
      <c r="C352" s="12" t="s">
        <v>32</v>
      </c>
      <c r="D352" s="9" t="s">
        <v>734</v>
      </c>
      <c r="E352" s="10">
        <v>0</v>
      </c>
      <c r="F352" s="10">
        <v>93625</v>
      </c>
      <c r="G352" s="10">
        <v>0</v>
      </c>
      <c r="H352" s="10">
        <v>0</v>
      </c>
      <c r="I352" s="10">
        <v>0</v>
      </c>
      <c r="J352" s="10">
        <v>88</v>
      </c>
      <c r="K352" s="10">
        <v>5684</v>
      </c>
      <c r="L352" s="10">
        <f t="shared" si="15"/>
        <v>99397</v>
      </c>
      <c r="M352" s="10">
        <v>0</v>
      </c>
      <c r="N352" s="10">
        <v>0</v>
      </c>
      <c r="O352" s="11">
        <v>2215</v>
      </c>
      <c r="P352" s="11">
        <v>0</v>
      </c>
      <c r="Q352" s="11">
        <v>0</v>
      </c>
      <c r="R352" s="11">
        <v>11447</v>
      </c>
      <c r="S352" s="11">
        <v>810</v>
      </c>
      <c r="T352" s="11">
        <v>0</v>
      </c>
      <c r="U352" s="11">
        <v>0</v>
      </c>
      <c r="V352" s="11">
        <v>0</v>
      </c>
      <c r="W352" s="11">
        <v>0</v>
      </c>
      <c r="X352" s="11">
        <v>11627</v>
      </c>
      <c r="Y352" s="10">
        <v>0</v>
      </c>
      <c r="Z352" s="11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f t="shared" si="16"/>
        <v>26099</v>
      </c>
      <c r="AF352" s="10">
        <f t="shared" si="17"/>
        <v>73298</v>
      </c>
    </row>
    <row r="353" spans="1:32">
      <c r="A353" s="13">
        <v>352</v>
      </c>
      <c r="B353" s="14" t="s">
        <v>735</v>
      </c>
      <c r="C353" s="14" t="s">
        <v>95</v>
      </c>
      <c r="D353" s="9" t="s">
        <v>736</v>
      </c>
      <c r="E353" s="10">
        <v>25713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15"/>
        <v>25713</v>
      </c>
      <c r="M353" s="10">
        <v>2168</v>
      </c>
      <c r="N353" s="10">
        <v>0</v>
      </c>
      <c r="O353" s="11">
        <v>21</v>
      </c>
      <c r="P353" s="11">
        <v>0</v>
      </c>
      <c r="Q353" s="11">
        <v>0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0">
        <v>0</v>
      </c>
      <c r="Z353" s="11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f t="shared" si="16"/>
        <v>2189</v>
      </c>
      <c r="AF353" s="10">
        <f t="shared" si="17"/>
        <v>23524</v>
      </c>
    </row>
    <row r="354" spans="1:32">
      <c r="A354" s="13">
        <v>840</v>
      </c>
      <c r="B354" s="14"/>
      <c r="C354" s="14"/>
      <c r="D354" s="9" t="s">
        <v>737</v>
      </c>
      <c r="E354" s="10">
        <v>4306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15"/>
        <v>4306</v>
      </c>
      <c r="M354" s="10">
        <v>0</v>
      </c>
      <c r="N354" s="10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  <c r="V354" s="11">
        <v>0</v>
      </c>
      <c r="W354" s="11">
        <v>0</v>
      </c>
      <c r="X354" s="11">
        <v>0</v>
      </c>
      <c r="Y354" s="10">
        <v>0</v>
      </c>
      <c r="Z354" s="11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f t="shared" si="16"/>
        <v>0</v>
      </c>
      <c r="AF354" s="10">
        <f t="shared" si="17"/>
        <v>4306</v>
      </c>
    </row>
    <row r="355" spans="1:32">
      <c r="A355" t="s">
        <v>738</v>
      </c>
      <c r="B355" t="s">
        <v>739</v>
      </c>
      <c r="C355" t="s">
        <v>32</v>
      </c>
      <c r="D355" t="s">
        <v>740</v>
      </c>
      <c r="E355" s="10">
        <v>1187873</v>
      </c>
      <c r="F355" s="10">
        <v>0</v>
      </c>
      <c r="G355" s="10">
        <v>4620</v>
      </c>
      <c r="H355" s="10">
        <v>3789</v>
      </c>
      <c r="I355" s="10">
        <v>0</v>
      </c>
      <c r="J355" s="10">
        <v>0</v>
      </c>
      <c r="K355" s="10">
        <v>0</v>
      </c>
      <c r="L355" s="10">
        <f t="shared" si="15"/>
        <v>1196282</v>
      </c>
      <c r="M355" s="10">
        <v>9269</v>
      </c>
      <c r="N355" s="10">
        <v>55326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  <c r="V355" s="11">
        <v>0</v>
      </c>
      <c r="W355" s="11">
        <v>0</v>
      </c>
      <c r="X355" s="11">
        <v>0</v>
      </c>
      <c r="Y355" s="10">
        <v>0</v>
      </c>
      <c r="Z355" s="11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f t="shared" si="16"/>
        <v>64595</v>
      </c>
      <c r="AF355" s="10">
        <f t="shared" si="17"/>
        <v>1131687</v>
      </c>
    </row>
    <row r="356" spans="1:32">
      <c r="A356" t="s">
        <v>741</v>
      </c>
      <c r="B356" t="s">
        <v>742</v>
      </c>
      <c r="C356" t="s">
        <v>32</v>
      </c>
      <c r="D356" t="s">
        <v>743</v>
      </c>
      <c r="E356" s="10">
        <v>843456</v>
      </c>
      <c r="F356" s="10">
        <v>0</v>
      </c>
      <c r="G356" s="10">
        <v>29457</v>
      </c>
      <c r="H356" s="10">
        <v>17783</v>
      </c>
      <c r="I356" s="10">
        <v>0</v>
      </c>
      <c r="J356" s="10">
        <v>0</v>
      </c>
      <c r="K356" s="10">
        <v>0</v>
      </c>
      <c r="L356" s="10">
        <f t="shared" si="15"/>
        <v>890696</v>
      </c>
      <c r="M356" s="10">
        <v>36668</v>
      </c>
      <c r="N356" s="10">
        <v>117739</v>
      </c>
      <c r="O356" s="11">
        <v>0</v>
      </c>
      <c r="P356" s="11">
        <v>0</v>
      </c>
      <c r="Q356" s="11">
        <v>0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0">
        <v>0</v>
      </c>
      <c r="Z356" s="11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f t="shared" si="16"/>
        <v>154407</v>
      </c>
      <c r="AF356" s="10">
        <f t="shared" si="17"/>
        <v>736289</v>
      </c>
    </row>
    <row r="357" spans="1:32">
      <c r="A357" t="s">
        <v>744</v>
      </c>
      <c r="B357" t="s">
        <v>745</v>
      </c>
      <c r="C357" t="s">
        <v>95</v>
      </c>
      <c r="D357" t="s">
        <v>746</v>
      </c>
      <c r="E357" s="10">
        <v>775934</v>
      </c>
      <c r="F357" s="10">
        <v>0</v>
      </c>
      <c r="G357" s="10">
        <v>46225</v>
      </c>
      <c r="H357" s="10">
        <v>34303</v>
      </c>
      <c r="I357" s="10">
        <v>0</v>
      </c>
      <c r="J357" s="10">
        <v>0</v>
      </c>
      <c r="K357" s="10">
        <v>0</v>
      </c>
      <c r="L357" s="10">
        <f t="shared" si="15"/>
        <v>856462</v>
      </c>
      <c r="M357" s="10">
        <v>24619</v>
      </c>
      <c r="N357" s="10">
        <v>178435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0">
        <v>0</v>
      </c>
      <c r="Z357" s="11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f t="shared" si="16"/>
        <v>203054</v>
      </c>
      <c r="AF357" s="10">
        <f t="shared" si="17"/>
        <v>653408</v>
      </c>
    </row>
    <row r="358" spans="1:32">
      <c r="A358" t="s">
        <v>747</v>
      </c>
      <c r="B358" t="s">
        <v>748</v>
      </c>
      <c r="C358" t="s">
        <v>32</v>
      </c>
      <c r="D358" t="s">
        <v>749</v>
      </c>
      <c r="E358" s="10">
        <v>844892</v>
      </c>
      <c r="F358" s="10">
        <v>0</v>
      </c>
      <c r="G358" s="10">
        <v>80196</v>
      </c>
      <c r="H358" s="10">
        <v>3700</v>
      </c>
      <c r="I358" s="10">
        <v>0</v>
      </c>
      <c r="J358" s="10">
        <v>0</v>
      </c>
      <c r="K358" s="10">
        <v>0</v>
      </c>
      <c r="L358" s="10">
        <f t="shared" si="15"/>
        <v>928788</v>
      </c>
      <c r="M358" s="10">
        <v>24320</v>
      </c>
      <c r="N358" s="10">
        <v>21112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  <c r="V358" s="11">
        <v>0</v>
      </c>
      <c r="W358" s="11">
        <v>0</v>
      </c>
      <c r="X358" s="11">
        <v>0</v>
      </c>
      <c r="Y358" s="10">
        <v>0</v>
      </c>
      <c r="Z358" s="11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f t="shared" si="16"/>
        <v>45432</v>
      </c>
      <c r="AF358" s="10">
        <f t="shared" si="17"/>
        <v>883356</v>
      </c>
    </row>
    <row r="359" spans="1:32">
      <c r="A359" t="s">
        <v>750</v>
      </c>
      <c r="B359" t="s">
        <v>751</v>
      </c>
      <c r="C359" t="s">
        <v>95</v>
      </c>
      <c r="D359" t="s">
        <v>752</v>
      </c>
      <c r="E359" s="10">
        <v>323685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15"/>
        <v>323685</v>
      </c>
      <c r="M359" s="10">
        <v>1131</v>
      </c>
      <c r="N359" s="10">
        <v>0</v>
      </c>
      <c r="O359" s="11">
        <v>0</v>
      </c>
      <c r="P359" s="11">
        <v>0</v>
      </c>
      <c r="Q359" s="11">
        <v>0</v>
      </c>
      <c r="R359" s="11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0">
        <v>0</v>
      </c>
      <c r="Z359" s="11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f t="shared" si="16"/>
        <v>1131</v>
      </c>
      <c r="AF359" s="10">
        <f t="shared" si="17"/>
        <v>322554</v>
      </c>
    </row>
    <row r="360" spans="1:32">
      <c r="A360" t="s">
        <v>753</v>
      </c>
      <c r="B360" t="s">
        <v>754</v>
      </c>
      <c r="C360" t="s">
        <v>95</v>
      </c>
      <c r="D360" t="s">
        <v>755</v>
      </c>
      <c r="E360" s="10">
        <v>1427476</v>
      </c>
      <c r="F360" s="10">
        <v>0</v>
      </c>
      <c r="G360" s="10">
        <v>34272</v>
      </c>
      <c r="H360" s="10">
        <v>3160</v>
      </c>
      <c r="I360" s="10">
        <v>0</v>
      </c>
      <c r="J360" s="10">
        <v>0</v>
      </c>
      <c r="K360" s="10">
        <v>0</v>
      </c>
      <c r="L360" s="10">
        <f t="shared" si="15"/>
        <v>1464908</v>
      </c>
      <c r="M360" s="10">
        <v>199127</v>
      </c>
      <c r="N360" s="10">
        <v>4667</v>
      </c>
      <c r="O360" s="11">
        <v>0</v>
      </c>
      <c r="P360" s="11">
        <v>0</v>
      </c>
      <c r="Q360" s="11">
        <v>0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0">
        <v>0</v>
      </c>
      <c r="Z360" s="11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f t="shared" si="16"/>
        <v>203794</v>
      </c>
      <c r="AF360" s="10">
        <f t="shared" si="17"/>
        <v>1261114</v>
      </c>
    </row>
    <row r="361" spans="1:32" ht="12.75">
      <c r="A361" s="13">
        <v>616</v>
      </c>
      <c r="B361" t="s">
        <v>756</v>
      </c>
      <c r="C361" t="s">
        <v>32</v>
      </c>
      <c r="D361" s="15" t="s">
        <v>757</v>
      </c>
      <c r="E361" s="10">
        <v>322281</v>
      </c>
      <c r="F361" s="10">
        <v>0</v>
      </c>
      <c r="G361" s="10">
        <v>67128</v>
      </c>
      <c r="H361" s="10">
        <v>10750</v>
      </c>
      <c r="I361" s="10">
        <v>0</v>
      </c>
      <c r="J361" s="10">
        <v>0</v>
      </c>
      <c r="K361" s="10">
        <v>0</v>
      </c>
      <c r="L361" s="10">
        <f t="shared" si="15"/>
        <v>400159</v>
      </c>
      <c r="M361" s="10">
        <v>53288</v>
      </c>
      <c r="N361" s="10">
        <v>149096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0">
        <v>0</v>
      </c>
      <c r="Z361" s="11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f t="shared" si="16"/>
        <v>202384</v>
      </c>
      <c r="AF361" s="10">
        <f t="shared" si="17"/>
        <v>197775</v>
      </c>
    </row>
    <row r="362" spans="1:32">
      <c r="A362" t="s">
        <v>758</v>
      </c>
      <c r="B362" t="s">
        <v>759</v>
      </c>
      <c r="C362" t="s">
        <v>95</v>
      </c>
      <c r="D362" t="s">
        <v>760</v>
      </c>
      <c r="E362" s="10">
        <v>229459</v>
      </c>
      <c r="F362" s="10">
        <v>0</v>
      </c>
      <c r="G362" s="10">
        <v>89603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15"/>
        <v>319062</v>
      </c>
      <c r="M362" s="10">
        <v>52979</v>
      </c>
      <c r="N362" s="10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0">
        <v>0</v>
      </c>
      <c r="Z362" s="11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f t="shared" si="16"/>
        <v>52979</v>
      </c>
      <c r="AF362" s="10">
        <f t="shared" si="17"/>
        <v>266083</v>
      </c>
    </row>
    <row r="363" spans="1:32">
      <c r="A363" t="s">
        <v>761</v>
      </c>
      <c r="B363" t="s">
        <v>762</v>
      </c>
      <c r="C363" t="s">
        <v>32</v>
      </c>
      <c r="D363" t="s">
        <v>763</v>
      </c>
      <c r="E363" s="10">
        <v>87444</v>
      </c>
      <c r="F363" s="10">
        <v>0</v>
      </c>
      <c r="G363" s="10">
        <v>38056</v>
      </c>
      <c r="H363" s="10">
        <v>3855</v>
      </c>
      <c r="I363" s="10">
        <v>0</v>
      </c>
      <c r="J363" s="10">
        <v>0</v>
      </c>
      <c r="K363" s="10">
        <v>0</v>
      </c>
      <c r="L363" s="10">
        <f t="shared" si="15"/>
        <v>129355</v>
      </c>
      <c r="M363" s="10">
        <v>12807</v>
      </c>
      <c r="N363" s="10">
        <v>61859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0">
        <v>0</v>
      </c>
      <c r="Z363" s="11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f t="shared" si="16"/>
        <v>74666</v>
      </c>
      <c r="AF363" s="10">
        <f t="shared" si="17"/>
        <v>54689</v>
      </c>
    </row>
    <row r="364" spans="1:32">
      <c r="A364" t="s">
        <v>764</v>
      </c>
      <c r="B364" t="s">
        <v>765</v>
      </c>
      <c r="C364" t="s">
        <v>32</v>
      </c>
      <c r="D364" t="s">
        <v>766</v>
      </c>
      <c r="E364" s="10">
        <v>890383</v>
      </c>
      <c r="F364" s="10">
        <v>0</v>
      </c>
      <c r="G364" s="10">
        <v>20501</v>
      </c>
      <c r="H364" s="10">
        <v>169</v>
      </c>
      <c r="I364" s="10">
        <v>0</v>
      </c>
      <c r="J364" s="10">
        <v>0</v>
      </c>
      <c r="K364" s="10">
        <v>0</v>
      </c>
      <c r="L364" s="10">
        <f t="shared" si="15"/>
        <v>911053</v>
      </c>
      <c r="M364" s="10">
        <v>34009</v>
      </c>
      <c r="N364" s="10">
        <v>1480</v>
      </c>
      <c r="O364" s="11">
        <v>0</v>
      </c>
      <c r="P364" s="11">
        <v>0</v>
      </c>
      <c r="Q364" s="11">
        <v>0</v>
      </c>
      <c r="R364" s="11">
        <v>0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0">
        <v>0</v>
      </c>
      <c r="Z364" s="11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f t="shared" si="16"/>
        <v>35489</v>
      </c>
      <c r="AF364" s="10">
        <f t="shared" si="17"/>
        <v>875564</v>
      </c>
    </row>
    <row r="365" spans="1:32">
      <c r="A365" t="s">
        <v>767</v>
      </c>
      <c r="B365" t="s">
        <v>768</v>
      </c>
      <c r="C365" t="s">
        <v>32</v>
      </c>
      <c r="D365" t="s">
        <v>769</v>
      </c>
      <c r="E365" s="10">
        <v>671339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15"/>
        <v>671339</v>
      </c>
      <c r="M365" s="10">
        <v>0</v>
      </c>
      <c r="N365" s="10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0">
        <v>0</v>
      </c>
      <c r="Z365" s="11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f t="shared" si="16"/>
        <v>0</v>
      </c>
      <c r="AF365" s="10">
        <f t="shared" si="17"/>
        <v>671339</v>
      </c>
    </row>
    <row r="366" spans="1:32">
      <c r="A366" t="s">
        <v>770</v>
      </c>
      <c r="B366" t="s">
        <v>771</v>
      </c>
      <c r="C366" t="s">
        <v>95</v>
      </c>
      <c r="D366" t="s">
        <v>772</v>
      </c>
      <c r="E366" s="10">
        <v>344192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15"/>
        <v>344192</v>
      </c>
      <c r="M366" s="10">
        <v>526</v>
      </c>
      <c r="N366" s="10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0">
        <v>0</v>
      </c>
      <c r="Z366" s="11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f t="shared" si="16"/>
        <v>526</v>
      </c>
      <c r="AF366" s="10">
        <f t="shared" si="17"/>
        <v>343666</v>
      </c>
    </row>
    <row r="367" spans="1:32">
      <c r="A367" t="s">
        <v>773</v>
      </c>
      <c r="B367" t="s">
        <v>774</v>
      </c>
      <c r="C367" t="s">
        <v>95</v>
      </c>
      <c r="D367" t="s">
        <v>775</v>
      </c>
      <c r="E367" s="10">
        <v>1711383</v>
      </c>
      <c r="F367" s="10">
        <v>0</v>
      </c>
      <c r="G367" s="10">
        <v>11453</v>
      </c>
      <c r="H367" s="10">
        <v>1148</v>
      </c>
      <c r="I367" s="10">
        <v>0</v>
      </c>
      <c r="J367" s="10">
        <v>0</v>
      </c>
      <c r="K367" s="10">
        <v>0</v>
      </c>
      <c r="L367" s="10">
        <f t="shared" si="15"/>
        <v>1723984</v>
      </c>
      <c r="M367" s="10">
        <v>62849</v>
      </c>
      <c r="N367" s="10">
        <v>14642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  <c r="V367" s="11">
        <v>0</v>
      </c>
      <c r="W367" s="11">
        <v>0</v>
      </c>
      <c r="X367" s="11">
        <v>0</v>
      </c>
      <c r="Y367" s="10">
        <v>0</v>
      </c>
      <c r="Z367" s="11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f t="shared" si="16"/>
        <v>77491</v>
      </c>
      <c r="AF367" s="10">
        <f t="shared" si="17"/>
        <v>1646493</v>
      </c>
    </row>
    <row r="368" spans="1:32">
      <c r="A368" t="s">
        <v>776</v>
      </c>
      <c r="B368" t="s">
        <v>777</v>
      </c>
      <c r="C368" t="s">
        <v>32</v>
      </c>
      <c r="D368" t="s">
        <v>778</v>
      </c>
      <c r="E368" s="10">
        <v>248613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f t="shared" si="15"/>
        <v>248613</v>
      </c>
      <c r="M368" s="10">
        <v>0</v>
      </c>
      <c r="N368" s="10">
        <v>0</v>
      </c>
      <c r="O368" s="11">
        <v>0</v>
      </c>
      <c r="P368" s="11">
        <v>0</v>
      </c>
      <c r="Q368" s="11">
        <v>0</v>
      </c>
      <c r="R368" s="11">
        <v>0</v>
      </c>
      <c r="S368" s="11">
        <v>0</v>
      </c>
      <c r="T368" s="11">
        <v>0</v>
      </c>
      <c r="U368" s="11">
        <v>0</v>
      </c>
      <c r="V368" s="11">
        <v>0</v>
      </c>
      <c r="W368" s="11">
        <v>0</v>
      </c>
      <c r="X368" s="11">
        <v>0</v>
      </c>
      <c r="Y368" s="10">
        <v>0</v>
      </c>
      <c r="Z368" s="11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f t="shared" si="16"/>
        <v>0</v>
      </c>
      <c r="AF368" s="10">
        <f t="shared" si="17"/>
        <v>248613</v>
      </c>
    </row>
    <row r="369" spans="1:32">
      <c r="A369" t="s">
        <v>779</v>
      </c>
      <c r="B369" t="s">
        <v>780</v>
      </c>
      <c r="C369" t="s">
        <v>95</v>
      </c>
      <c r="D369" t="s">
        <v>781</v>
      </c>
      <c r="E369" s="10">
        <v>882961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15"/>
        <v>882961</v>
      </c>
      <c r="M369" s="10">
        <v>1541</v>
      </c>
      <c r="N369" s="10">
        <v>0</v>
      </c>
      <c r="O369" s="11">
        <v>0</v>
      </c>
      <c r="P369" s="11">
        <v>0</v>
      </c>
      <c r="Q369" s="11">
        <v>0</v>
      </c>
      <c r="R369" s="11">
        <v>0</v>
      </c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0">
        <v>0</v>
      </c>
      <c r="Z369" s="11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f t="shared" si="16"/>
        <v>1541</v>
      </c>
      <c r="AF369" s="10">
        <f t="shared" si="17"/>
        <v>881420</v>
      </c>
    </row>
    <row r="370" spans="1:32">
      <c r="A370" t="s">
        <v>782</v>
      </c>
      <c r="B370" t="s">
        <v>783</v>
      </c>
      <c r="C370" t="s">
        <v>95</v>
      </c>
      <c r="D370" t="s">
        <v>784</v>
      </c>
      <c r="E370" s="10">
        <v>173349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15"/>
        <v>173349</v>
      </c>
      <c r="M370" s="10">
        <v>1429</v>
      </c>
      <c r="N370" s="10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0">
        <v>0</v>
      </c>
      <c r="Z370" s="11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f t="shared" si="16"/>
        <v>1429</v>
      </c>
      <c r="AF370" s="10">
        <f t="shared" si="17"/>
        <v>171920</v>
      </c>
    </row>
    <row r="371" spans="1:32">
      <c r="A371" t="s">
        <v>785</v>
      </c>
      <c r="B371" t="s">
        <v>786</v>
      </c>
      <c r="C371" t="s">
        <v>95</v>
      </c>
      <c r="D371" t="s">
        <v>787</v>
      </c>
      <c r="E371" s="10">
        <v>605709</v>
      </c>
      <c r="F371" s="10">
        <v>0</v>
      </c>
      <c r="G371" s="10">
        <v>78789</v>
      </c>
      <c r="H371" s="10">
        <v>1817</v>
      </c>
      <c r="I371" s="10">
        <v>0</v>
      </c>
      <c r="J371" s="10">
        <v>0</v>
      </c>
      <c r="K371" s="10">
        <v>0</v>
      </c>
      <c r="L371" s="10">
        <f t="shared" si="15"/>
        <v>686315</v>
      </c>
      <c r="M371" s="10">
        <v>70930</v>
      </c>
      <c r="N371" s="10">
        <v>27170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0">
        <v>0</v>
      </c>
      <c r="Z371" s="11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f t="shared" si="16"/>
        <v>98100</v>
      </c>
      <c r="AF371" s="10">
        <f t="shared" si="17"/>
        <v>588215</v>
      </c>
    </row>
    <row r="372" spans="1:32">
      <c r="A372" t="s">
        <v>788</v>
      </c>
      <c r="B372" t="s">
        <v>789</v>
      </c>
      <c r="C372" t="s">
        <v>95</v>
      </c>
      <c r="D372" t="s">
        <v>790</v>
      </c>
      <c r="E372" s="10">
        <v>60907</v>
      </c>
      <c r="F372" s="10">
        <v>0</v>
      </c>
      <c r="G372" s="10">
        <v>9523</v>
      </c>
      <c r="H372" s="10">
        <v>510</v>
      </c>
      <c r="I372" s="10">
        <v>0</v>
      </c>
      <c r="J372" s="10">
        <v>0</v>
      </c>
      <c r="K372" s="10">
        <v>0</v>
      </c>
      <c r="L372" s="10">
        <f t="shared" si="15"/>
        <v>70940</v>
      </c>
      <c r="M372" s="10">
        <v>5539</v>
      </c>
      <c r="N372" s="10">
        <v>8365</v>
      </c>
      <c r="O372" s="11">
        <v>0</v>
      </c>
      <c r="P372" s="11">
        <v>0</v>
      </c>
      <c r="Q372" s="11">
        <v>0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0">
        <v>0</v>
      </c>
      <c r="Z372" s="11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f t="shared" si="16"/>
        <v>13904</v>
      </c>
      <c r="AF372" s="10">
        <f t="shared" si="17"/>
        <v>57036</v>
      </c>
    </row>
    <row r="373" spans="1:32">
      <c r="A373" t="s">
        <v>791</v>
      </c>
      <c r="B373" t="s">
        <v>792</v>
      </c>
      <c r="C373" t="s">
        <v>32</v>
      </c>
      <c r="D373" t="s">
        <v>793</v>
      </c>
      <c r="E373" s="10">
        <v>168411</v>
      </c>
      <c r="F373" s="10">
        <v>0</v>
      </c>
      <c r="G373" s="10">
        <v>0</v>
      </c>
      <c r="H373" s="10">
        <v>597</v>
      </c>
      <c r="I373" s="10">
        <v>0</v>
      </c>
      <c r="J373" s="10">
        <v>0</v>
      </c>
      <c r="K373" s="10">
        <v>0</v>
      </c>
      <c r="L373" s="10">
        <f t="shared" si="15"/>
        <v>169008</v>
      </c>
      <c r="M373" s="10">
        <v>-2104</v>
      </c>
      <c r="N373" s="10">
        <v>12481</v>
      </c>
      <c r="O373" s="11">
        <v>0</v>
      </c>
      <c r="P373" s="11">
        <v>0</v>
      </c>
      <c r="Q373" s="11">
        <v>0</v>
      </c>
      <c r="R373" s="11">
        <v>0</v>
      </c>
      <c r="S373" s="11">
        <v>0</v>
      </c>
      <c r="T373" s="11">
        <v>0</v>
      </c>
      <c r="U373" s="11">
        <v>0</v>
      </c>
      <c r="V373" s="11">
        <v>0</v>
      </c>
      <c r="W373" s="11">
        <v>0</v>
      </c>
      <c r="X373" s="11">
        <v>0</v>
      </c>
      <c r="Y373" s="10">
        <v>0</v>
      </c>
      <c r="Z373" s="11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f t="shared" si="16"/>
        <v>10377</v>
      </c>
      <c r="AF373" s="10">
        <f t="shared" si="17"/>
        <v>158631</v>
      </c>
    </row>
    <row r="374" spans="1:32">
      <c r="A374" t="s">
        <v>794</v>
      </c>
      <c r="B374" t="s">
        <v>795</v>
      </c>
      <c r="C374" t="s">
        <v>95</v>
      </c>
      <c r="D374" t="s">
        <v>796</v>
      </c>
      <c r="E374" s="10">
        <v>559834</v>
      </c>
      <c r="F374" s="10">
        <v>0</v>
      </c>
      <c r="G374" s="10">
        <v>60534</v>
      </c>
      <c r="H374" s="10">
        <v>18275</v>
      </c>
      <c r="I374" s="10">
        <v>0</v>
      </c>
      <c r="J374" s="10">
        <v>0</v>
      </c>
      <c r="K374" s="10">
        <v>0</v>
      </c>
      <c r="L374" s="10">
        <f t="shared" si="15"/>
        <v>638643</v>
      </c>
      <c r="M374" s="10">
        <v>184091</v>
      </c>
      <c r="N374" s="10">
        <v>272582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  <c r="V374" s="11">
        <v>0</v>
      </c>
      <c r="W374" s="11">
        <v>0</v>
      </c>
      <c r="X374" s="11">
        <v>0</v>
      </c>
      <c r="Y374" s="10">
        <v>0</v>
      </c>
      <c r="Z374" s="11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f t="shared" si="16"/>
        <v>456673</v>
      </c>
      <c r="AF374" s="10">
        <f t="shared" si="17"/>
        <v>181970</v>
      </c>
    </row>
    <row r="375" spans="1:32">
      <c r="A375" t="s">
        <v>797</v>
      </c>
      <c r="B375" t="s">
        <v>798</v>
      </c>
      <c r="C375" t="s">
        <v>95</v>
      </c>
      <c r="D375" t="s">
        <v>799</v>
      </c>
      <c r="E375" s="10">
        <v>1038585</v>
      </c>
      <c r="F375" s="10">
        <v>0</v>
      </c>
      <c r="G375" s="10">
        <v>0</v>
      </c>
      <c r="H375" s="10">
        <v>5320</v>
      </c>
      <c r="I375" s="10">
        <v>0</v>
      </c>
      <c r="J375" s="10">
        <v>0</v>
      </c>
      <c r="K375" s="10">
        <v>0</v>
      </c>
      <c r="L375" s="10">
        <f t="shared" si="15"/>
        <v>1043905</v>
      </c>
      <c r="M375" s="10">
        <v>10376</v>
      </c>
      <c r="N375" s="10">
        <v>9974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  <c r="V375" s="11">
        <v>0</v>
      </c>
      <c r="W375" s="11">
        <v>0</v>
      </c>
      <c r="X375" s="11">
        <v>0</v>
      </c>
      <c r="Y375" s="10">
        <v>0</v>
      </c>
      <c r="Z375" s="11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f t="shared" si="16"/>
        <v>20350</v>
      </c>
      <c r="AF375" s="10">
        <f t="shared" si="17"/>
        <v>1023555</v>
      </c>
    </row>
    <row r="376" spans="1:32">
      <c r="A376" t="s">
        <v>800</v>
      </c>
      <c r="B376" t="s">
        <v>801</v>
      </c>
      <c r="C376" t="s">
        <v>95</v>
      </c>
      <c r="D376" t="s">
        <v>802</v>
      </c>
      <c r="E376" s="10">
        <v>135782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15"/>
        <v>135782</v>
      </c>
      <c r="M376" s="10">
        <v>3031</v>
      </c>
      <c r="N376" s="10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1">
        <v>0</v>
      </c>
      <c r="X376" s="11">
        <v>0</v>
      </c>
      <c r="Y376" s="10">
        <v>0</v>
      </c>
      <c r="Z376" s="11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f t="shared" si="16"/>
        <v>3031</v>
      </c>
      <c r="AF376" s="10">
        <f t="shared" si="17"/>
        <v>132751</v>
      </c>
    </row>
    <row r="377" spans="1:32">
      <c r="A377" t="s">
        <v>803</v>
      </c>
      <c r="B377" t="s">
        <v>804</v>
      </c>
      <c r="C377" t="s">
        <v>95</v>
      </c>
      <c r="D377" t="s">
        <v>805</v>
      </c>
      <c r="E377" s="10">
        <v>1986835</v>
      </c>
      <c r="F377" s="10">
        <v>0</v>
      </c>
      <c r="G377" s="10">
        <v>67088</v>
      </c>
      <c r="H377" s="10">
        <v>1056</v>
      </c>
      <c r="I377" s="10">
        <v>0</v>
      </c>
      <c r="J377" s="10">
        <v>0</v>
      </c>
      <c r="K377" s="10">
        <v>0</v>
      </c>
      <c r="L377" s="10">
        <f t="shared" si="15"/>
        <v>2054979</v>
      </c>
      <c r="M377" s="10">
        <v>19158</v>
      </c>
      <c r="N377" s="10">
        <v>3167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0">
        <v>0</v>
      </c>
      <c r="Z377" s="11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f t="shared" si="16"/>
        <v>22325</v>
      </c>
      <c r="AF377" s="10">
        <f t="shared" si="17"/>
        <v>2032654</v>
      </c>
    </row>
    <row r="378" spans="1:32">
      <c r="A378" t="s">
        <v>806</v>
      </c>
      <c r="B378" t="s">
        <v>807</v>
      </c>
      <c r="C378" t="s">
        <v>32</v>
      </c>
      <c r="D378" t="s">
        <v>808</v>
      </c>
      <c r="E378" s="10">
        <v>33922</v>
      </c>
      <c r="F378" s="10">
        <v>0</v>
      </c>
      <c r="G378" s="10">
        <v>5947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15"/>
        <v>39869</v>
      </c>
      <c r="M378" s="10">
        <v>25407</v>
      </c>
      <c r="N378" s="10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0">
        <v>0</v>
      </c>
      <c r="Z378" s="11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f t="shared" si="16"/>
        <v>25407</v>
      </c>
      <c r="AF378" s="10">
        <f t="shared" si="17"/>
        <v>14462</v>
      </c>
    </row>
    <row r="379" spans="1:32">
      <c r="A379" t="s">
        <v>809</v>
      </c>
      <c r="B379" t="s">
        <v>810</v>
      </c>
      <c r="C379" t="s">
        <v>95</v>
      </c>
      <c r="D379" t="s">
        <v>811</v>
      </c>
      <c r="E379" s="10">
        <v>286468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15"/>
        <v>286468</v>
      </c>
      <c r="M379" s="10">
        <v>1131</v>
      </c>
      <c r="N379" s="10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  <c r="V379" s="11">
        <v>0</v>
      </c>
      <c r="W379" s="11">
        <v>0</v>
      </c>
      <c r="X379" s="11">
        <v>0</v>
      </c>
      <c r="Y379" s="10">
        <v>0</v>
      </c>
      <c r="Z379" s="11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f t="shared" si="16"/>
        <v>1131</v>
      </c>
      <c r="AF379" s="10">
        <f t="shared" si="17"/>
        <v>285337</v>
      </c>
    </row>
    <row r="380" spans="1:32">
      <c r="A380" t="s">
        <v>812</v>
      </c>
      <c r="B380" t="s">
        <v>813</v>
      </c>
      <c r="C380" t="s">
        <v>95</v>
      </c>
      <c r="D380" t="s">
        <v>814</v>
      </c>
      <c r="E380" s="10">
        <v>885291</v>
      </c>
      <c r="F380" s="10">
        <v>0</v>
      </c>
      <c r="G380" s="10">
        <v>10431</v>
      </c>
      <c r="H380" s="10">
        <v>10565</v>
      </c>
      <c r="I380" s="10">
        <v>0</v>
      </c>
      <c r="J380" s="10">
        <v>0</v>
      </c>
      <c r="K380" s="10">
        <v>0</v>
      </c>
      <c r="L380" s="10">
        <f t="shared" si="15"/>
        <v>906287</v>
      </c>
      <c r="M380" s="10">
        <v>16552</v>
      </c>
      <c r="N380" s="10">
        <v>17010</v>
      </c>
      <c r="O380" s="11">
        <v>0</v>
      </c>
      <c r="P380" s="11">
        <v>0</v>
      </c>
      <c r="Q380" s="11">
        <v>0</v>
      </c>
      <c r="R380" s="11">
        <v>0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0">
        <v>0</v>
      </c>
      <c r="Z380" s="11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f t="shared" si="16"/>
        <v>33562</v>
      </c>
      <c r="AF380" s="10">
        <f t="shared" si="17"/>
        <v>872725</v>
      </c>
    </row>
    <row r="381" spans="1:32">
      <c r="A381" t="s">
        <v>815</v>
      </c>
      <c r="B381" t="s">
        <v>816</v>
      </c>
      <c r="C381" t="s">
        <v>95</v>
      </c>
      <c r="D381" t="s">
        <v>817</v>
      </c>
      <c r="E381" s="10">
        <v>229870</v>
      </c>
      <c r="F381" s="10">
        <v>0</v>
      </c>
      <c r="G381" s="10">
        <v>80048</v>
      </c>
      <c r="H381" s="10">
        <v>6438</v>
      </c>
      <c r="I381" s="10">
        <v>0</v>
      </c>
      <c r="J381" s="10">
        <v>0</v>
      </c>
      <c r="K381" s="10">
        <v>0</v>
      </c>
      <c r="L381" s="10">
        <f t="shared" si="15"/>
        <v>316356</v>
      </c>
      <c r="M381" s="10">
        <v>28639</v>
      </c>
      <c r="N381" s="10">
        <v>72131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0">
        <v>0</v>
      </c>
      <c r="Z381" s="11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f t="shared" si="16"/>
        <v>100770</v>
      </c>
      <c r="AF381" s="10">
        <f t="shared" si="17"/>
        <v>215586</v>
      </c>
    </row>
    <row r="382" spans="1:32">
      <c r="A382" t="s">
        <v>818</v>
      </c>
      <c r="B382" t="s">
        <v>819</v>
      </c>
      <c r="C382" t="s">
        <v>95</v>
      </c>
      <c r="D382" t="s">
        <v>820</v>
      </c>
      <c r="E382" s="10">
        <v>471044</v>
      </c>
      <c r="F382" s="10">
        <v>0</v>
      </c>
      <c r="G382" s="10">
        <v>12053</v>
      </c>
      <c r="H382" s="10">
        <v>1016</v>
      </c>
      <c r="I382" s="10">
        <v>0</v>
      </c>
      <c r="J382" s="10">
        <v>0</v>
      </c>
      <c r="K382" s="10">
        <v>0</v>
      </c>
      <c r="L382" s="10">
        <f t="shared" si="15"/>
        <v>484113</v>
      </c>
      <c r="M382" s="10">
        <v>58833</v>
      </c>
      <c r="N382" s="10">
        <v>14002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0">
        <v>0</v>
      </c>
      <c r="Z382" s="11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f t="shared" si="16"/>
        <v>72835</v>
      </c>
      <c r="AF382" s="10">
        <f t="shared" si="17"/>
        <v>411278</v>
      </c>
    </row>
    <row r="383" spans="1:32">
      <c r="A383" t="s">
        <v>821</v>
      </c>
      <c r="B383" t="s">
        <v>822</v>
      </c>
      <c r="C383" t="s">
        <v>32</v>
      </c>
      <c r="D383" t="s">
        <v>823</v>
      </c>
      <c r="E383" s="10">
        <v>505454</v>
      </c>
      <c r="F383" s="10">
        <v>0</v>
      </c>
      <c r="G383" s="10">
        <v>65431</v>
      </c>
      <c r="H383" s="10">
        <v>26221</v>
      </c>
      <c r="I383" s="10">
        <v>0</v>
      </c>
      <c r="J383" s="10">
        <v>0</v>
      </c>
      <c r="K383" s="10">
        <v>0</v>
      </c>
      <c r="L383" s="10">
        <f t="shared" si="15"/>
        <v>597106</v>
      </c>
      <c r="M383" s="10">
        <v>122836</v>
      </c>
      <c r="N383" s="10">
        <v>129695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  <c r="V383" s="11">
        <v>0</v>
      </c>
      <c r="W383" s="11">
        <v>0</v>
      </c>
      <c r="X383" s="11">
        <v>0</v>
      </c>
      <c r="Y383" s="10">
        <v>0</v>
      </c>
      <c r="Z383" s="11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f t="shared" si="16"/>
        <v>252531</v>
      </c>
      <c r="AF383" s="10">
        <f t="shared" si="17"/>
        <v>344575</v>
      </c>
    </row>
    <row r="384" spans="1:32">
      <c r="A384" t="s">
        <v>824</v>
      </c>
      <c r="B384" t="s">
        <v>825</v>
      </c>
      <c r="C384" t="s">
        <v>95</v>
      </c>
      <c r="D384" t="s">
        <v>826</v>
      </c>
      <c r="E384" s="10">
        <v>1265151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15"/>
        <v>1265151</v>
      </c>
      <c r="M384" s="10">
        <v>416</v>
      </c>
      <c r="N384" s="10">
        <v>0</v>
      </c>
      <c r="O384" s="11">
        <v>0</v>
      </c>
      <c r="P384" s="11">
        <v>0</v>
      </c>
      <c r="Q384" s="11">
        <v>0</v>
      </c>
      <c r="R384" s="11">
        <v>0</v>
      </c>
      <c r="S384" s="11">
        <v>0</v>
      </c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0">
        <v>0</v>
      </c>
      <c r="Z384" s="11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f t="shared" si="16"/>
        <v>416</v>
      </c>
      <c r="AF384" s="10">
        <f t="shared" si="17"/>
        <v>1264735</v>
      </c>
    </row>
    <row r="385" spans="1:32">
      <c r="A385" t="s">
        <v>827</v>
      </c>
      <c r="B385" t="s">
        <v>828</v>
      </c>
      <c r="C385" t="s">
        <v>32</v>
      </c>
      <c r="D385" t="s">
        <v>829</v>
      </c>
      <c r="E385" s="10">
        <v>60132</v>
      </c>
      <c r="F385" s="10">
        <v>0</v>
      </c>
      <c r="G385" s="10">
        <v>1309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15"/>
        <v>61441</v>
      </c>
      <c r="M385" s="10">
        <v>61441</v>
      </c>
      <c r="N385" s="10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0">
        <v>0</v>
      </c>
      <c r="Z385" s="11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f t="shared" si="16"/>
        <v>61441</v>
      </c>
      <c r="AF385" s="10">
        <f t="shared" si="17"/>
        <v>0</v>
      </c>
    </row>
    <row r="386" spans="1:32">
      <c r="A386" t="s">
        <v>830</v>
      </c>
      <c r="B386" t="s">
        <v>831</v>
      </c>
      <c r="C386" t="s">
        <v>95</v>
      </c>
      <c r="D386" t="s">
        <v>832</v>
      </c>
      <c r="E386" s="10">
        <v>1973802</v>
      </c>
      <c r="F386" s="10">
        <v>0</v>
      </c>
      <c r="G386" s="10">
        <v>3015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ref="L386:L440" si="18">SUM(E386:K386)</f>
        <v>1976817</v>
      </c>
      <c r="M386" s="10">
        <v>9034</v>
      </c>
      <c r="N386" s="10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0">
        <v>0</v>
      </c>
      <c r="Z386" s="11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f t="shared" ref="AE386:AE443" si="19">SUM(M386:AD386)</f>
        <v>9034</v>
      </c>
      <c r="AF386" s="10">
        <f t="shared" ref="AF386:AF443" si="20">L386-AE386</f>
        <v>1967783</v>
      </c>
    </row>
    <row r="387" spans="1:32">
      <c r="A387" t="s">
        <v>833</v>
      </c>
      <c r="B387" t="s">
        <v>834</v>
      </c>
      <c r="C387" t="s">
        <v>32</v>
      </c>
      <c r="D387" t="s">
        <v>835</v>
      </c>
      <c r="E387" s="10">
        <v>2011533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18"/>
        <v>2011533</v>
      </c>
      <c r="M387" s="10">
        <v>713</v>
      </c>
      <c r="N387" s="10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0">
        <v>0</v>
      </c>
      <c r="Z387" s="11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f t="shared" si="19"/>
        <v>713</v>
      </c>
      <c r="AF387" s="10">
        <f t="shared" si="20"/>
        <v>2010820</v>
      </c>
    </row>
    <row r="388" spans="1:32">
      <c r="A388" t="s">
        <v>836</v>
      </c>
      <c r="B388" t="s">
        <v>837</v>
      </c>
      <c r="C388" t="s">
        <v>95</v>
      </c>
      <c r="D388" t="s">
        <v>838</v>
      </c>
      <c r="E388" s="10">
        <v>619681</v>
      </c>
      <c r="F388" s="10">
        <v>0</v>
      </c>
      <c r="G388" s="10">
        <v>24006</v>
      </c>
      <c r="H388" s="10">
        <v>6345</v>
      </c>
      <c r="I388" s="10">
        <v>0</v>
      </c>
      <c r="J388" s="10">
        <v>0</v>
      </c>
      <c r="K388" s="10">
        <v>0</v>
      </c>
      <c r="L388" s="10">
        <f t="shared" si="18"/>
        <v>650032</v>
      </c>
      <c r="M388" s="10">
        <v>9535</v>
      </c>
      <c r="N388" s="10">
        <v>76163</v>
      </c>
      <c r="O388" s="11">
        <v>0</v>
      </c>
      <c r="P388" s="11">
        <v>0</v>
      </c>
      <c r="Q388" s="11">
        <v>0</v>
      </c>
      <c r="R388" s="11">
        <v>0</v>
      </c>
      <c r="S388" s="11">
        <v>0</v>
      </c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0">
        <v>0</v>
      </c>
      <c r="Z388" s="11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f t="shared" si="19"/>
        <v>85698</v>
      </c>
      <c r="AF388" s="10">
        <f t="shared" si="20"/>
        <v>564334</v>
      </c>
    </row>
    <row r="389" spans="1:32">
      <c r="A389" t="s">
        <v>839</v>
      </c>
      <c r="B389" t="s">
        <v>840</v>
      </c>
      <c r="C389" t="s">
        <v>32</v>
      </c>
      <c r="D389" t="s">
        <v>841</v>
      </c>
      <c r="E389" s="10">
        <v>284445</v>
      </c>
      <c r="F389" s="10">
        <v>0</v>
      </c>
      <c r="G389" s="10">
        <v>40395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18"/>
        <v>324840</v>
      </c>
      <c r="M389" s="10">
        <v>3204</v>
      </c>
      <c r="N389" s="10">
        <v>0</v>
      </c>
      <c r="O389" s="11">
        <v>0</v>
      </c>
      <c r="P389" s="11">
        <v>0</v>
      </c>
      <c r="Q389" s="11">
        <v>0</v>
      </c>
      <c r="R389" s="11">
        <v>0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0">
        <v>0</v>
      </c>
      <c r="Z389" s="11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f t="shared" si="19"/>
        <v>3204</v>
      </c>
      <c r="AF389" s="10">
        <f t="shared" si="20"/>
        <v>321636</v>
      </c>
    </row>
    <row r="390" spans="1:32">
      <c r="A390" t="s">
        <v>842</v>
      </c>
      <c r="B390" t="s">
        <v>843</v>
      </c>
      <c r="C390" t="s">
        <v>95</v>
      </c>
      <c r="D390" t="s">
        <v>844</v>
      </c>
      <c r="E390" s="10">
        <v>950439</v>
      </c>
      <c r="F390" s="10">
        <v>0</v>
      </c>
      <c r="G390" s="10">
        <v>56278</v>
      </c>
      <c r="H390" s="10">
        <v>586</v>
      </c>
      <c r="I390" s="10">
        <v>0</v>
      </c>
      <c r="J390" s="10">
        <v>0</v>
      </c>
      <c r="K390" s="10">
        <v>0</v>
      </c>
      <c r="L390" s="10">
        <f t="shared" si="18"/>
        <v>1007303</v>
      </c>
      <c r="M390" s="10">
        <v>5493</v>
      </c>
      <c r="N390" s="10">
        <v>9360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0">
        <v>0</v>
      </c>
      <c r="Z390" s="11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f t="shared" si="19"/>
        <v>14853</v>
      </c>
      <c r="AF390" s="10">
        <f t="shared" si="20"/>
        <v>992450</v>
      </c>
    </row>
    <row r="391" spans="1:32">
      <c r="A391" t="s">
        <v>845</v>
      </c>
      <c r="B391" t="s">
        <v>846</v>
      </c>
      <c r="C391" t="s">
        <v>95</v>
      </c>
      <c r="D391" t="s">
        <v>847</v>
      </c>
      <c r="E391" s="10">
        <v>262665</v>
      </c>
      <c r="F391" s="10">
        <v>0</v>
      </c>
      <c r="G391" s="10">
        <v>61351</v>
      </c>
      <c r="H391" s="10">
        <v>2956</v>
      </c>
      <c r="I391" s="10">
        <v>0</v>
      </c>
      <c r="J391" s="10">
        <v>0</v>
      </c>
      <c r="K391" s="10">
        <v>0</v>
      </c>
      <c r="L391" s="10">
        <f t="shared" si="18"/>
        <v>326972</v>
      </c>
      <c r="M391" s="10">
        <v>27273</v>
      </c>
      <c r="N391" s="10">
        <v>49945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0">
        <v>0</v>
      </c>
      <c r="Z391" s="11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f t="shared" si="19"/>
        <v>77218</v>
      </c>
      <c r="AF391" s="10">
        <f t="shared" si="20"/>
        <v>249754</v>
      </c>
    </row>
    <row r="392" spans="1:32">
      <c r="A392" t="s">
        <v>848</v>
      </c>
      <c r="B392" t="s">
        <v>849</v>
      </c>
      <c r="C392" t="s">
        <v>95</v>
      </c>
      <c r="D392" t="s">
        <v>850</v>
      </c>
      <c r="E392" s="10">
        <v>51017</v>
      </c>
      <c r="F392" s="10">
        <v>0</v>
      </c>
      <c r="G392" s="10">
        <v>8222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18"/>
        <v>59239</v>
      </c>
      <c r="M392" s="10">
        <v>4924</v>
      </c>
      <c r="N392" s="10">
        <v>0</v>
      </c>
      <c r="O392" s="11">
        <v>0</v>
      </c>
      <c r="P392" s="11">
        <v>0</v>
      </c>
      <c r="Q392" s="11">
        <v>0</v>
      </c>
      <c r="R392" s="11">
        <v>0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0">
        <v>0</v>
      </c>
      <c r="Z392" s="11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f t="shared" si="19"/>
        <v>4924</v>
      </c>
      <c r="AF392" s="10">
        <f t="shared" si="20"/>
        <v>54315</v>
      </c>
    </row>
    <row r="393" spans="1:32">
      <c r="A393" t="s">
        <v>851</v>
      </c>
      <c r="B393" t="s">
        <v>852</v>
      </c>
      <c r="C393" t="s">
        <v>95</v>
      </c>
      <c r="D393" t="s">
        <v>853</v>
      </c>
      <c r="E393" s="10">
        <v>602009</v>
      </c>
      <c r="F393" s="10">
        <v>0</v>
      </c>
      <c r="G393" s="10">
        <v>0</v>
      </c>
      <c r="H393" s="10">
        <v>1403</v>
      </c>
      <c r="I393" s="10">
        <v>0</v>
      </c>
      <c r="J393" s="10">
        <v>0</v>
      </c>
      <c r="K393" s="10">
        <v>0</v>
      </c>
      <c r="L393" s="10">
        <f t="shared" si="18"/>
        <v>603412</v>
      </c>
      <c r="M393" s="10">
        <v>7991</v>
      </c>
      <c r="N393" s="10">
        <v>19044</v>
      </c>
      <c r="O393" s="11">
        <v>0</v>
      </c>
      <c r="P393" s="11">
        <v>0</v>
      </c>
      <c r="Q393" s="11">
        <v>0</v>
      </c>
      <c r="R393" s="11">
        <v>0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0">
        <v>0</v>
      </c>
      <c r="Z393" s="11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f t="shared" si="19"/>
        <v>27035</v>
      </c>
      <c r="AF393" s="10">
        <f t="shared" si="20"/>
        <v>576377</v>
      </c>
    </row>
    <row r="394" spans="1:32">
      <c r="A394" t="s">
        <v>854</v>
      </c>
      <c r="B394" t="s">
        <v>855</v>
      </c>
      <c r="C394" t="s">
        <v>32</v>
      </c>
      <c r="D394" t="s">
        <v>856</v>
      </c>
      <c r="E394" s="10">
        <v>235010</v>
      </c>
      <c r="F394" s="10">
        <v>0</v>
      </c>
      <c r="G394" s="10">
        <v>0</v>
      </c>
      <c r="H394" s="10">
        <v>104</v>
      </c>
      <c r="I394" s="10">
        <v>0</v>
      </c>
      <c r="J394" s="10">
        <v>0</v>
      </c>
      <c r="K394" s="10">
        <v>0</v>
      </c>
      <c r="L394" s="10">
        <f t="shared" si="18"/>
        <v>235114</v>
      </c>
      <c r="M394" s="10">
        <v>0</v>
      </c>
      <c r="N394" s="10">
        <v>2069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0">
        <v>0</v>
      </c>
      <c r="Z394" s="11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f t="shared" si="19"/>
        <v>2069</v>
      </c>
      <c r="AF394" s="10">
        <f t="shared" si="20"/>
        <v>233045</v>
      </c>
    </row>
    <row r="395" spans="1:32">
      <c r="A395" s="13">
        <v>698</v>
      </c>
      <c r="B395" t="s">
        <v>857</v>
      </c>
      <c r="C395" t="s">
        <v>95</v>
      </c>
      <c r="D395" t="s">
        <v>858</v>
      </c>
      <c r="E395" s="10">
        <v>234476</v>
      </c>
      <c r="F395" s="10">
        <v>0</v>
      </c>
      <c r="G395" s="10">
        <v>30597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si="18"/>
        <v>265073</v>
      </c>
      <c r="M395" s="10">
        <v>6261</v>
      </c>
      <c r="N395" s="10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0">
        <v>0</v>
      </c>
      <c r="Z395" s="11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f t="shared" si="19"/>
        <v>6261</v>
      </c>
      <c r="AF395" s="10">
        <f t="shared" si="20"/>
        <v>258812</v>
      </c>
    </row>
    <row r="396" spans="1:32">
      <c r="A396" t="s">
        <v>859</v>
      </c>
      <c r="B396" t="s">
        <v>860</v>
      </c>
      <c r="C396" t="s">
        <v>32</v>
      </c>
      <c r="D396" t="s">
        <v>861</v>
      </c>
      <c r="E396" s="10">
        <v>229748</v>
      </c>
      <c r="F396" s="10">
        <v>0</v>
      </c>
      <c r="G396" s="10">
        <v>0</v>
      </c>
      <c r="H396" s="10">
        <v>8620</v>
      </c>
      <c r="I396" s="10">
        <v>0</v>
      </c>
      <c r="J396" s="10">
        <v>0</v>
      </c>
      <c r="K396" s="10">
        <v>0</v>
      </c>
      <c r="L396" s="10">
        <f t="shared" si="18"/>
        <v>238368</v>
      </c>
      <c r="M396" s="10">
        <v>0</v>
      </c>
      <c r="N396" s="10">
        <v>129268</v>
      </c>
      <c r="O396" s="11">
        <v>0</v>
      </c>
      <c r="P396" s="11">
        <v>0</v>
      </c>
      <c r="Q396" s="11">
        <v>0</v>
      </c>
      <c r="R396" s="11">
        <v>0</v>
      </c>
      <c r="S396" s="11">
        <v>0</v>
      </c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0">
        <v>0</v>
      </c>
      <c r="Z396" s="11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f t="shared" si="19"/>
        <v>129268</v>
      </c>
      <c r="AF396" s="10">
        <f t="shared" si="20"/>
        <v>109100</v>
      </c>
    </row>
    <row r="397" spans="1:32">
      <c r="A397" t="s">
        <v>862</v>
      </c>
      <c r="B397" t="s">
        <v>863</v>
      </c>
      <c r="C397" t="s">
        <v>95</v>
      </c>
      <c r="D397" t="s">
        <v>864</v>
      </c>
      <c r="E397" s="10">
        <v>406283</v>
      </c>
      <c r="F397" s="10">
        <v>0</v>
      </c>
      <c r="G397" s="10">
        <v>0</v>
      </c>
      <c r="H397" s="10">
        <v>1911</v>
      </c>
      <c r="I397" s="10">
        <v>0</v>
      </c>
      <c r="J397" s="10">
        <v>0</v>
      </c>
      <c r="K397" s="10">
        <v>0</v>
      </c>
      <c r="L397" s="10">
        <f t="shared" si="18"/>
        <v>408194</v>
      </c>
      <c r="M397" s="10">
        <v>-826</v>
      </c>
      <c r="N397" s="10">
        <v>1902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0">
        <v>0</v>
      </c>
      <c r="Z397" s="11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f t="shared" si="19"/>
        <v>1076</v>
      </c>
      <c r="AF397" s="10">
        <f t="shared" si="20"/>
        <v>407118</v>
      </c>
    </row>
    <row r="398" spans="1:32">
      <c r="A398" t="s">
        <v>865</v>
      </c>
      <c r="B398" t="s">
        <v>866</v>
      </c>
      <c r="C398" t="s">
        <v>32</v>
      </c>
      <c r="D398" t="s">
        <v>867</v>
      </c>
      <c r="E398" s="10">
        <v>1006184</v>
      </c>
      <c r="F398" s="10">
        <v>0</v>
      </c>
      <c r="G398" s="10">
        <v>70152</v>
      </c>
      <c r="H398" s="10">
        <v>5779</v>
      </c>
      <c r="I398" s="10">
        <v>0</v>
      </c>
      <c r="J398" s="10">
        <v>0</v>
      </c>
      <c r="K398" s="10">
        <v>0</v>
      </c>
      <c r="L398" s="10">
        <f t="shared" si="18"/>
        <v>1082115</v>
      </c>
      <c r="M398" s="10">
        <v>26856</v>
      </c>
      <c r="N398" s="10">
        <v>28007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0">
        <v>0</v>
      </c>
      <c r="Z398" s="11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f t="shared" si="19"/>
        <v>54863</v>
      </c>
      <c r="AF398" s="10">
        <f t="shared" si="20"/>
        <v>1027252</v>
      </c>
    </row>
    <row r="399" spans="1:32">
      <c r="A399" t="s">
        <v>868</v>
      </c>
      <c r="B399" t="s">
        <v>869</v>
      </c>
      <c r="C399" t="s">
        <v>95</v>
      </c>
      <c r="D399" t="s">
        <v>870</v>
      </c>
      <c r="E399" s="10">
        <v>180556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18"/>
        <v>180556</v>
      </c>
      <c r="M399" s="10">
        <v>1131</v>
      </c>
      <c r="N399" s="10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  <c r="V399" s="11">
        <v>0</v>
      </c>
      <c r="W399" s="11">
        <v>0</v>
      </c>
      <c r="X399" s="11">
        <v>0</v>
      </c>
      <c r="Y399" s="10">
        <v>0</v>
      </c>
      <c r="Z399" s="11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f t="shared" si="19"/>
        <v>1131</v>
      </c>
      <c r="AF399" s="10">
        <f t="shared" si="20"/>
        <v>179425</v>
      </c>
    </row>
    <row r="400" spans="1:32">
      <c r="A400" t="s">
        <v>871</v>
      </c>
      <c r="B400" t="s">
        <v>872</v>
      </c>
      <c r="C400" t="s">
        <v>95</v>
      </c>
      <c r="D400" t="s">
        <v>873</v>
      </c>
      <c r="E400" s="10">
        <v>322887</v>
      </c>
      <c r="F400" s="10">
        <v>0</v>
      </c>
      <c r="G400" s="10">
        <v>33448</v>
      </c>
      <c r="H400" s="10">
        <v>13502</v>
      </c>
      <c r="I400" s="10">
        <v>0</v>
      </c>
      <c r="J400" s="10">
        <v>0</v>
      </c>
      <c r="K400" s="10">
        <v>0</v>
      </c>
      <c r="L400" s="10">
        <f t="shared" si="18"/>
        <v>369837</v>
      </c>
      <c r="M400" s="10">
        <v>31407</v>
      </c>
      <c r="N400" s="10">
        <v>102455</v>
      </c>
      <c r="O400" s="11">
        <v>0</v>
      </c>
      <c r="P400" s="11">
        <v>0</v>
      </c>
      <c r="Q400" s="11">
        <v>0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0">
        <v>0</v>
      </c>
      <c r="Z400" s="11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f t="shared" si="19"/>
        <v>133862</v>
      </c>
      <c r="AF400" s="10">
        <f t="shared" si="20"/>
        <v>235975</v>
      </c>
    </row>
    <row r="401" spans="1:32">
      <c r="A401">
        <v>811</v>
      </c>
      <c r="B401" t="s">
        <v>874</v>
      </c>
      <c r="C401" t="s">
        <v>32</v>
      </c>
      <c r="D401" t="s">
        <v>875</v>
      </c>
      <c r="E401" s="10">
        <v>225692</v>
      </c>
      <c r="F401" s="10">
        <v>0</v>
      </c>
      <c r="G401" s="10">
        <v>147754</v>
      </c>
      <c r="H401" s="10">
        <v>23482</v>
      </c>
      <c r="I401" s="10">
        <v>0</v>
      </c>
      <c r="J401" s="10">
        <v>0</v>
      </c>
      <c r="K401" s="10">
        <v>0</v>
      </c>
      <c r="L401" s="10">
        <f t="shared" si="18"/>
        <v>396928</v>
      </c>
      <c r="M401" s="10">
        <v>76716</v>
      </c>
      <c r="N401" s="10">
        <v>157739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0">
        <v>0</v>
      </c>
      <c r="Z401" s="11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f t="shared" si="19"/>
        <v>234455</v>
      </c>
      <c r="AF401" s="10">
        <f t="shared" si="20"/>
        <v>162473</v>
      </c>
    </row>
    <row r="402" spans="1:32">
      <c r="A402" t="s">
        <v>876</v>
      </c>
      <c r="B402" t="s">
        <v>877</v>
      </c>
      <c r="C402" t="s">
        <v>95</v>
      </c>
      <c r="D402" t="s">
        <v>878</v>
      </c>
      <c r="E402" s="10">
        <v>1150056</v>
      </c>
      <c r="F402" s="10">
        <v>0</v>
      </c>
      <c r="G402" s="10">
        <v>11646</v>
      </c>
      <c r="H402" s="10">
        <v>0</v>
      </c>
      <c r="I402" s="10">
        <v>0</v>
      </c>
      <c r="J402" s="10">
        <v>0</v>
      </c>
      <c r="K402" s="10">
        <v>0</v>
      </c>
      <c r="L402" s="10">
        <f t="shared" si="18"/>
        <v>1161702</v>
      </c>
      <c r="M402" s="10">
        <v>26825</v>
      </c>
      <c r="N402" s="10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0">
        <v>0</v>
      </c>
      <c r="Z402" s="11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f t="shared" si="19"/>
        <v>26825</v>
      </c>
      <c r="AF402" s="10">
        <f t="shared" si="20"/>
        <v>1134877</v>
      </c>
    </row>
    <row r="403" spans="1:32">
      <c r="A403" t="s">
        <v>879</v>
      </c>
      <c r="B403" t="s">
        <v>880</v>
      </c>
      <c r="C403" t="s">
        <v>32</v>
      </c>
      <c r="D403" t="s">
        <v>881</v>
      </c>
      <c r="E403" s="10">
        <v>141151</v>
      </c>
      <c r="F403" s="10">
        <v>0</v>
      </c>
      <c r="G403" s="10">
        <v>33448</v>
      </c>
      <c r="H403" s="10">
        <v>1647</v>
      </c>
      <c r="I403" s="10">
        <v>0</v>
      </c>
      <c r="J403" s="10">
        <v>0</v>
      </c>
      <c r="K403" s="10">
        <v>0</v>
      </c>
      <c r="L403" s="10">
        <f t="shared" si="18"/>
        <v>176246</v>
      </c>
      <c r="M403" s="10">
        <v>2078</v>
      </c>
      <c r="N403" s="10">
        <v>39899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  <c r="V403" s="11">
        <v>0</v>
      </c>
      <c r="W403" s="11">
        <v>0</v>
      </c>
      <c r="X403" s="11">
        <v>0</v>
      </c>
      <c r="Y403" s="10">
        <v>0</v>
      </c>
      <c r="Z403" s="11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f t="shared" si="19"/>
        <v>41977</v>
      </c>
      <c r="AF403" s="10">
        <f t="shared" si="20"/>
        <v>134269</v>
      </c>
    </row>
    <row r="404" spans="1:32">
      <c r="A404" t="s">
        <v>882</v>
      </c>
      <c r="B404" t="s">
        <v>883</v>
      </c>
      <c r="C404" t="s">
        <v>95</v>
      </c>
      <c r="D404" t="s">
        <v>884</v>
      </c>
      <c r="E404" s="10">
        <v>810939</v>
      </c>
      <c r="F404" s="10">
        <v>0</v>
      </c>
      <c r="G404" s="10">
        <v>76770</v>
      </c>
      <c r="H404" s="10">
        <v>1376</v>
      </c>
      <c r="I404" s="10">
        <v>0</v>
      </c>
      <c r="J404" s="10">
        <v>0</v>
      </c>
      <c r="K404" s="10">
        <v>0</v>
      </c>
      <c r="L404" s="10">
        <f t="shared" si="18"/>
        <v>889085</v>
      </c>
      <c r="M404" s="10">
        <v>82015</v>
      </c>
      <c r="N404" s="10">
        <v>20381</v>
      </c>
      <c r="O404" s="11">
        <v>0</v>
      </c>
      <c r="P404" s="11">
        <v>0</v>
      </c>
      <c r="Q404" s="11">
        <v>0</v>
      </c>
      <c r="R404" s="11">
        <v>0</v>
      </c>
      <c r="S404" s="11">
        <v>0</v>
      </c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0">
        <v>0</v>
      </c>
      <c r="Z404" s="11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f t="shared" si="19"/>
        <v>102396</v>
      </c>
      <c r="AF404" s="10">
        <f t="shared" si="20"/>
        <v>786689</v>
      </c>
    </row>
    <row r="405" spans="1:32">
      <c r="A405" t="s">
        <v>885</v>
      </c>
      <c r="B405" t="s">
        <v>886</v>
      </c>
      <c r="C405" t="s">
        <v>32</v>
      </c>
      <c r="D405" t="s">
        <v>887</v>
      </c>
      <c r="E405" s="10">
        <v>541025</v>
      </c>
      <c r="F405" s="10">
        <v>0</v>
      </c>
      <c r="G405" s="10">
        <v>65971</v>
      </c>
      <c r="H405" s="10">
        <v>4020</v>
      </c>
      <c r="I405" s="10">
        <v>0</v>
      </c>
      <c r="J405" s="10">
        <v>0</v>
      </c>
      <c r="K405" s="10">
        <v>0</v>
      </c>
      <c r="L405" s="10">
        <f t="shared" si="18"/>
        <v>611016</v>
      </c>
      <c r="M405" s="10">
        <v>29413</v>
      </c>
      <c r="N405" s="10">
        <v>64131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0">
        <v>0</v>
      </c>
      <c r="Z405" s="11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f t="shared" si="19"/>
        <v>93544</v>
      </c>
      <c r="AF405" s="10">
        <f t="shared" si="20"/>
        <v>517472</v>
      </c>
    </row>
    <row r="406" spans="1:32">
      <c r="A406" t="s">
        <v>888</v>
      </c>
      <c r="B406" t="s">
        <v>889</v>
      </c>
      <c r="C406" t="s">
        <v>32</v>
      </c>
      <c r="D406" t="s">
        <v>890</v>
      </c>
      <c r="E406" s="10">
        <v>300238</v>
      </c>
      <c r="F406" s="10">
        <v>0</v>
      </c>
      <c r="G406" s="10">
        <v>28201</v>
      </c>
      <c r="H406" s="10">
        <v>0</v>
      </c>
      <c r="I406" s="10">
        <v>0</v>
      </c>
      <c r="J406" s="10">
        <v>0</v>
      </c>
      <c r="K406" s="10">
        <v>0</v>
      </c>
      <c r="L406" s="10">
        <f t="shared" si="18"/>
        <v>328439</v>
      </c>
      <c r="M406" s="10">
        <v>5746</v>
      </c>
      <c r="N406" s="10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  <c r="V406" s="11">
        <v>0</v>
      </c>
      <c r="W406" s="11">
        <v>0</v>
      </c>
      <c r="X406" s="11">
        <v>0</v>
      </c>
      <c r="Y406" s="10">
        <v>0</v>
      </c>
      <c r="Z406" s="11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f t="shared" si="19"/>
        <v>5746</v>
      </c>
      <c r="AF406" s="10">
        <f t="shared" si="20"/>
        <v>322693</v>
      </c>
    </row>
    <row r="407" spans="1:32">
      <c r="A407" t="s">
        <v>891</v>
      </c>
      <c r="B407" t="s">
        <v>892</v>
      </c>
      <c r="C407" t="s">
        <v>32</v>
      </c>
      <c r="D407" t="s">
        <v>893</v>
      </c>
      <c r="E407" s="10">
        <v>276794</v>
      </c>
      <c r="F407" s="10">
        <v>0</v>
      </c>
      <c r="G407" s="10">
        <v>127925</v>
      </c>
      <c r="H407" s="10">
        <v>10948</v>
      </c>
      <c r="I407" s="10">
        <v>0</v>
      </c>
      <c r="J407" s="10">
        <v>0</v>
      </c>
      <c r="K407" s="10">
        <v>0</v>
      </c>
      <c r="L407" s="10">
        <f t="shared" si="18"/>
        <v>415667</v>
      </c>
      <c r="M407" s="10">
        <v>28630</v>
      </c>
      <c r="N407" s="10">
        <v>212330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  <c r="V407" s="11">
        <v>0</v>
      </c>
      <c r="W407" s="11">
        <v>0</v>
      </c>
      <c r="X407" s="11">
        <v>0</v>
      </c>
      <c r="Y407" s="10">
        <v>0</v>
      </c>
      <c r="Z407" s="11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f t="shared" si="19"/>
        <v>240960</v>
      </c>
      <c r="AF407" s="10">
        <f t="shared" si="20"/>
        <v>174707</v>
      </c>
    </row>
    <row r="408" spans="1:32">
      <c r="A408" t="s">
        <v>894</v>
      </c>
      <c r="B408" t="s">
        <v>895</v>
      </c>
      <c r="C408" t="s">
        <v>95</v>
      </c>
      <c r="D408" t="s">
        <v>896</v>
      </c>
      <c r="E408" s="10">
        <v>52665</v>
      </c>
      <c r="F408" s="10">
        <v>0</v>
      </c>
      <c r="G408" s="10">
        <v>15687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18"/>
        <v>68352</v>
      </c>
      <c r="M408" s="10">
        <v>4661</v>
      </c>
      <c r="N408" s="10">
        <v>0</v>
      </c>
      <c r="O408" s="11">
        <v>0</v>
      </c>
      <c r="P408" s="11">
        <v>0</v>
      </c>
      <c r="Q408" s="11">
        <v>0</v>
      </c>
      <c r="R408" s="11">
        <v>0</v>
      </c>
      <c r="S408" s="11">
        <v>0</v>
      </c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0">
        <v>0</v>
      </c>
      <c r="Z408" s="11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f t="shared" si="19"/>
        <v>4661</v>
      </c>
      <c r="AF408" s="10">
        <f t="shared" si="20"/>
        <v>63691</v>
      </c>
    </row>
    <row r="409" spans="1:32">
      <c r="A409" t="s">
        <v>897</v>
      </c>
      <c r="B409" t="s">
        <v>898</v>
      </c>
      <c r="C409" t="s">
        <v>32</v>
      </c>
      <c r="D409" t="s">
        <v>899</v>
      </c>
      <c r="E409" s="10">
        <v>93291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18"/>
        <v>93291</v>
      </c>
      <c r="M409" s="10">
        <v>0</v>
      </c>
      <c r="N409" s="10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1">
        <v>0</v>
      </c>
      <c r="X409" s="11">
        <v>0</v>
      </c>
      <c r="Y409" s="10">
        <v>0</v>
      </c>
      <c r="Z409" s="11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f t="shared" si="19"/>
        <v>0</v>
      </c>
      <c r="AF409" s="10">
        <f t="shared" si="20"/>
        <v>93291</v>
      </c>
    </row>
    <row r="410" spans="1:32">
      <c r="A410" t="s">
        <v>900</v>
      </c>
      <c r="B410" t="s">
        <v>901</v>
      </c>
      <c r="C410" t="s">
        <v>95</v>
      </c>
      <c r="D410" t="s">
        <v>902</v>
      </c>
      <c r="E410" s="10">
        <v>1653370</v>
      </c>
      <c r="F410" s="10">
        <v>0</v>
      </c>
      <c r="G410" s="10">
        <v>35317</v>
      </c>
      <c r="H410" s="10">
        <v>31157</v>
      </c>
      <c r="I410" s="10">
        <v>0</v>
      </c>
      <c r="J410" s="10">
        <v>0</v>
      </c>
      <c r="K410" s="10">
        <v>0</v>
      </c>
      <c r="L410" s="10">
        <f t="shared" si="18"/>
        <v>1719844</v>
      </c>
      <c r="M410" s="10">
        <v>39777</v>
      </c>
      <c r="N410" s="10">
        <v>130892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0">
        <v>0</v>
      </c>
      <c r="Z410" s="11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f t="shared" si="19"/>
        <v>170669</v>
      </c>
      <c r="AF410" s="10">
        <f t="shared" si="20"/>
        <v>1549175</v>
      </c>
    </row>
    <row r="411" spans="1:32">
      <c r="A411" t="s">
        <v>903</v>
      </c>
      <c r="B411" t="s">
        <v>904</v>
      </c>
      <c r="C411" t="s">
        <v>32</v>
      </c>
      <c r="D411" t="s">
        <v>905</v>
      </c>
      <c r="E411" s="10">
        <v>223817</v>
      </c>
      <c r="F411" s="10">
        <v>0</v>
      </c>
      <c r="G411" s="10">
        <v>238</v>
      </c>
      <c r="H411" s="10">
        <v>0</v>
      </c>
      <c r="I411" s="10">
        <v>0</v>
      </c>
      <c r="J411" s="10">
        <v>0</v>
      </c>
      <c r="K411" s="10">
        <v>0</v>
      </c>
      <c r="L411" s="10">
        <f t="shared" si="18"/>
        <v>224055</v>
      </c>
      <c r="M411" s="10">
        <v>3866</v>
      </c>
      <c r="N411" s="10">
        <v>0</v>
      </c>
      <c r="O411" s="11">
        <v>0</v>
      </c>
      <c r="P411" s="11">
        <v>0</v>
      </c>
      <c r="Q411" s="11">
        <v>0</v>
      </c>
      <c r="R411" s="11">
        <v>0</v>
      </c>
      <c r="S411" s="11">
        <v>0</v>
      </c>
      <c r="T411" s="11">
        <v>0</v>
      </c>
      <c r="U411" s="11">
        <v>0</v>
      </c>
      <c r="V411" s="11">
        <v>0</v>
      </c>
      <c r="W411" s="11">
        <v>0</v>
      </c>
      <c r="X411" s="11">
        <v>0</v>
      </c>
      <c r="Y411" s="10">
        <v>0</v>
      </c>
      <c r="Z411" s="11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f t="shared" si="19"/>
        <v>3866</v>
      </c>
      <c r="AF411" s="10">
        <f t="shared" si="20"/>
        <v>220189</v>
      </c>
    </row>
    <row r="412" spans="1:32">
      <c r="A412" t="s">
        <v>906</v>
      </c>
      <c r="B412" t="s">
        <v>907</v>
      </c>
      <c r="C412" t="s">
        <v>95</v>
      </c>
      <c r="D412" t="s">
        <v>908</v>
      </c>
      <c r="E412" s="10">
        <v>242884</v>
      </c>
      <c r="F412" s="10">
        <v>0</v>
      </c>
      <c r="G412" s="10">
        <v>0</v>
      </c>
      <c r="H412" s="10">
        <v>12611</v>
      </c>
      <c r="I412" s="10">
        <v>0</v>
      </c>
      <c r="J412" s="10">
        <v>0</v>
      </c>
      <c r="K412" s="10">
        <v>0</v>
      </c>
      <c r="L412" s="10">
        <f t="shared" si="18"/>
        <v>255495</v>
      </c>
      <c r="M412" s="10">
        <v>2060</v>
      </c>
      <c r="N412" s="10">
        <v>55397</v>
      </c>
      <c r="O412" s="11">
        <v>0</v>
      </c>
      <c r="P412" s="11">
        <v>0</v>
      </c>
      <c r="Q412" s="11">
        <v>0</v>
      </c>
      <c r="R412" s="11">
        <v>0</v>
      </c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0">
        <v>0</v>
      </c>
      <c r="Z412" s="11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f t="shared" si="19"/>
        <v>57457</v>
      </c>
      <c r="AF412" s="10">
        <f t="shared" si="20"/>
        <v>198038</v>
      </c>
    </row>
    <row r="413" spans="1:32">
      <c r="A413" t="s">
        <v>909</v>
      </c>
      <c r="B413" t="s">
        <v>910</v>
      </c>
      <c r="C413" t="s">
        <v>32</v>
      </c>
      <c r="D413" t="s">
        <v>911</v>
      </c>
      <c r="E413" s="10">
        <v>717489</v>
      </c>
      <c r="F413" s="10">
        <v>0</v>
      </c>
      <c r="G413" s="10">
        <v>15154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18"/>
        <v>732643</v>
      </c>
      <c r="M413" s="10">
        <v>0</v>
      </c>
      <c r="N413" s="10">
        <v>0</v>
      </c>
      <c r="O413" s="11">
        <v>0</v>
      </c>
      <c r="P413" s="11">
        <v>0</v>
      </c>
      <c r="Q413" s="11">
        <v>0</v>
      </c>
      <c r="R413" s="11">
        <v>0</v>
      </c>
      <c r="S413" s="11">
        <v>0</v>
      </c>
      <c r="T413" s="11">
        <v>0</v>
      </c>
      <c r="U413" s="11">
        <v>0</v>
      </c>
      <c r="V413" s="11">
        <v>0</v>
      </c>
      <c r="W413" s="11">
        <v>0</v>
      </c>
      <c r="X413" s="11">
        <v>0</v>
      </c>
      <c r="Y413" s="10">
        <v>0</v>
      </c>
      <c r="Z413" s="11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f t="shared" si="19"/>
        <v>0</v>
      </c>
      <c r="AF413" s="10">
        <f t="shared" si="20"/>
        <v>732643</v>
      </c>
    </row>
    <row r="414" spans="1:32">
      <c r="A414" t="s">
        <v>912</v>
      </c>
      <c r="B414" t="s">
        <v>913</v>
      </c>
      <c r="C414" t="s">
        <v>32</v>
      </c>
      <c r="D414" t="s">
        <v>914</v>
      </c>
      <c r="E414" s="10">
        <v>385770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18"/>
        <v>385770</v>
      </c>
      <c r="M414" s="10">
        <v>2262</v>
      </c>
      <c r="N414" s="10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0">
        <v>0</v>
      </c>
      <c r="Z414" s="11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f t="shared" si="19"/>
        <v>2262</v>
      </c>
      <c r="AF414" s="10">
        <f t="shared" si="20"/>
        <v>383508</v>
      </c>
    </row>
    <row r="415" spans="1:32">
      <c r="A415" t="s">
        <v>915</v>
      </c>
      <c r="B415" t="s">
        <v>916</v>
      </c>
      <c r="C415" t="s">
        <v>95</v>
      </c>
      <c r="D415" t="s">
        <v>917</v>
      </c>
      <c r="E415" s="10">
        <v>266976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18"/>
        <v>266976</v>
      </c>
      <c r="M415" s="10">
        <v>0</v>
      </c>
      <c r="N415" s="10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  <c r="V415" s="11">
        <v>0</v>
      </c>
      <c r="W415" s="11">
        <v>0</v>
      </c>
      <c r="X415" s="11">
        <v>0</v>
      </c>
      <c r="Y415" s="10">
        <v>0</v>
      </c>
      <c r="Z415" s="11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f t="shared" si="19"/>
        <v>0</v>
      </c>
      <c r="AF415" s="10">
        <f t="shared" si="20"/>
        <v>266976</v>
      </c>
    </row>
    <row r="416" spans="1:32">
      <c r="A416" t="s">
        <v>918</v>
      </c>
      <c r="B416" t="s">
        <v>919</v>
      </c>
      <c r="C416" t="s">
        <v>95</v>
      </c>
      <c r="D416" t="s">
        <v>920</v>
      </c>
      <c r="E416" s="10">
        <v>198551</v>
      </c>
      <c r="F416" s="10">
        <v>0</v>
      </c>
      <c r="G416" s="10">
        <v>33528</v>
      </c>
      <c r="H416" s="10">
        <v>6379</v>
      </c>
      <c r="I416" s="10">
        <v>0</v>
      </c>
      <c r="J416" s="10">
        <v>0</v>
      </c>
      <c r="K416" s="10">
        <v>0</v>
      </c>
      <c r="L416" s="10">
        <f t="shared" si="18"/>
        <v>238458</v>
      </c>
      <c r="M416" s="10">
        <v>2406</v>
      </c>
      <c r="N416" s="10">
        <v>7954</v>
      </c>
      <c r="O416" s="11">
        <v>0</v>
      </c>
      <c r="P416" s="11">
        <v>0</v>
      </c>
      <c r="Q416" s="11">
        <v>0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0">
        <v>0</v>
      </c>
      <c r="Z416" s="11">
        <v>0</v>
      </c>
      <c r="AA416" s="10">
        <v>0</v>
      </c>
      <c r="AB416" s="10">
        <v>0</v>
      </c>
      <c r="AC416" s="10">
        <v>0</v>
      </c>
      <c r="AD416" s="10">
        <v>0</v>
      </c>
      <c r="AE416" s="10">
        <f t="shared" si="19"/>
        <v>10360</v>
      </c>
      <c r="AF416" s="10">
        <f t="shared" si="20"/>
        <v>228098</v>
      </c>
    </row>
    <row r="417" spans="1:32">
      <c r="A417" t="s">
        <v>921</v>
      </c>
      <c r="B417" t="s">
        <v>922</v>
      </c>
      <c r="C417" t="s">
        <v>95</v>
      </c>
      <c r="D417" t="s">
        <v>923</v>
      </c>
      <c r="E417" s="10">
        <v>448026</v>
      </c>
      <c r="F417" s="10">
        <v>0</v>
      </c>
      <c r="G417" s="10">
        <v>8221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18"/>
        <v>456247</v>
      </c>
      <c r="M417" s="10">
        <v>7277</v>
      </c>
      <c r="N417" s="10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  <c r="V417" s="11">
        <v>0</v>
      </c>
      <c r="W417" s="11">
        <v>0</v>
      </c>
      <c r="X417" s="11">
        <v>0</v>
      </c>
      <c r="Y417" s="10">
        <v>0</v>
      </c>
      <c r="Z417" s="11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f t="shared" si="19"/>
        <v>7277</v>
      </c>
      <c r="AF417" s="10">
        <f t="shared" si="20"/>
        <v>448970</v>
      </c>
    </row>
    <row r="418" spans="1:32">
      <c r="A418" t="s">
        <v>924</v>
      </c>
      <c r="B418" t="s">
        <v>925</v>
      </c>
      <c r="C418" t="s">
        <v>95</v>
      </c>
      <c r="D418" t="s">
        <v>926</v>
      </c>
      <c r="E418" s="10">
        <v>985924</v>
      </c>
      <c r="F418" s="10">
        <v>0</v>
      </c>
      <c r="G418" s="10">
        <v>53639</v>
      </c>
      <c r="H418" s="10">
        <v>7960</v>
      </c>
      <c r="I418" s="10">
        <v>0</v>
      </c>
      <c r="J418" s="10">
        <v>0</v>
      </c>
      <c r="K418" s="10">
        <v>0</v>
      </c>
      <c r="L418" s="10">
        <f t="shared" si="18"/>
        <v>1047523</v>
      </c>
      <c r="M418" s="10">
        <v>19843</v>
      </c>
      <c r="N418" s="10">
        <v>44909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0">
        <v>0</v>
      </c>
      <c r="Z418" s="11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f t="shared" si="19"/>
        <v>64752</v>
      </c>
      <c r="AF418" s="10">
        <f t="shared" si="20"/>
        <v>982771</v>
      </c>
    </row>
    <row r="419" spans="1:32">
      <c r="A419" t="s">
        <v>927</v>
      </c>
      <c r="B419" t="s">
        <v>928</v>
      </c>
      <c r="C419" t="s">
        <v>95</v>
      </c>
      <c r="D419" t="s">
        <v>929</v>
      </c>
      <c r="E419" s="10">
        <v>337399</v>
      </c>
      <c r="F419" s="10">
        <v>0</v>
      </c>
      <c r="G419" s="10">
        <v>83211</v>
      </c>
      <c r="H419" s="10">
        <v>10107</v>
      </c>
      <c r="I419" s="10">
        <v>0</v>
      </c>
      <c r="J419" s="10">
        <v>0</v>
      </c>
      <c r="K419" s="10">
        <v>0</v>
      </c>
      <c r="L419" s="10">
        <f t="shared" si="18"/>
        <v>430717</v>
      </c>
      <c r="M419" s="10">
        <v>40148</v>
      </c>
      <c r="N419" s="10">
        <v>29879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0">
        <v>0</v>
      </c>
      <c r="Z419" s="11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f t="shared" si="19"/>
        <v>70027</v>
      </c>
      <c r="AF419" s="10">
        <f t="shared" si="20"/>
        <v>360690</v>
      </c>
    </row>
    <row r="420" spans="1:32">
      <c r="A420" t="s">
        <v>930</v>
      </c>
      <c r="B420" t="s">
        <v>931</v>
      </c>
      <c r="C420" t="s">
        <v>95</v>
      </c>
      <c r="D420" t="s">
        <v>932</v>
      </c>
      <c r="E420" s="10">
        <v>1357214</v>
      </c>
      <c r="F420" s="10">
        <v>0</v>
      </c>
      <c r="G420" s="10">
        <v>167672</v>
      </c>
      <c r="H420" s="10">
        <v>27446</v>
      </c>
      <c r="I420" s="10">
        <v>0</v>
      </c>
      <c r="J420" s="10">
        <v>0</v>
      </c>
      <c r="K420" s="10">
        <v>0</v>
      </c>
      <c r="L420" s="10">
        <f t="shared" si="18"/>
        <v>1552332</v>
      </c>
      <c r="M420" s="10">
        <v>44711</v>
      </c>
      <c r="N420" s="10">
        <v>41274</v>
      </c>
      <c r="O420" s="11">
        <v>0</v>
      </c>
      <c r="P420" s="11">
        <v>0</v>
      </c>
      <c r="Q420" s="11">
        <v>0</v>
      </c>
      <c r="R420" s="11">
        <v>0</v>
      </c>
      <c r="S420" s="11">
        <v>0</v>
      </c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0">
        <v>0</v>
      </c>
      <c r="Z420" s="11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f t="shared" si="19"/>
        <v>85985</v>
      </c>
      <c r="AF420" s="10">
        <f t="shared" si="20"/>
        <v>1466347</v>
      </c>
    </row>
    <row r="421" spans="1:32">
      <c r="A421" t="s">
        <v>933</v>
      </c>
      <c r="B421" t="s">
        <v>934</v>
      </c>
      <c r="C421" t="s">
        <v>95</v>
      </c>
      <c r="D421" t="s">
        <v>935</v>
      </c>
      <c r="E421" s="10">
        <v>709349</v>
      </c>
      <c r="F421" s="10">
        <v>0</v>
      </c>
      <c r="G421" s="10">
        <v>91124</v>
      </c>
      <c r="H421" s="10">
        <v>0</v>
      </c>
      <c r="I421" s="10">
        <v>0</v>
      </c>
      <c r="J421" s="10">
        <v>0</v>
      </c>
      <c r="K421" s="10">
        <v>0</v>
      </c>
      <c r="L421" s="10">
        <f t="shared" si="18"/>
        <v>800473</v>
      </c>
      <c r="M421" s="10">
        <v>46999</v>
      </c>
      <c r="N421" s="10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0">
        <v>0</v>
      </c>
      <c r="Z421" s="11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f t="shared" si="19"/>
        <v>46999</v>
      </c>
      <c r="AF421" s="10">
        <f t="shared" si="20"/>
        <v>753474</v>
      </c>
    </row>
    <row r="422" spans="1:32">
      <c r="A422" t="s">
        <v>936</v>
      </c>
      <c r="B422" t="s">
        <v>937</v>
      </c>
      <c r="C422" t="s">
        <v>32</v>
      </c>
      <c r="D422" t="s">
        <v>938</v>
      </c>
      <c r="E422" s="10">
        <v>443518</v>
      </c>
      <c r="F422" s="10">
        <v>0</v>
      </c>
      <c r="G422" s="10">
        <v>127660</v>
      </c>
      <c r="H422" s="10">
        <v>15010</v>
      </c>
      <c r="I422" s="10">
        <v>0</v>
      </c>
      <c r="J422" s="10">
        <v>0</v>
      </c>
      <c r="K422" s="10">
        <v>0</v>
      </c>
      <c r="L422" s="10">
        <f t="shared" si="18"/>
        <v>586188</v>
      </c>
      <c r="M422" s="10">
        <v>31200</v>
      </c>
      <c r="N422" s="10">
        <v>36614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0">
        <v>0</v>
      </c>
      <c r="Z422" s="11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f t="shared" si="19"/>
        <v>67814</v>
      </c>
      <c r="AF422" s="10">
        <f t="shared" si="20"/>
        <v>518374</v>
      </c>
    </row>
    <row r="423" spans="1:32">
      <c r="A423" t="s">
        <v>939</v>
      </c>
      <c r="B423" t="s">
        <v>940</v>
      </c>
      <c r="C423" t="s">
        <v>95</v>
      </c>
      <c r="D423" t="s">
        <v>941</v>
      </c>
      <c r="E423" s="10">
        <v>520093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18"/>
        <v>520093</v>
      </c>
      <c r="M423" s="10">
        <v>8210</v>
      </c>
      <c r="N423" s="10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  <c r="V423" s="11">
        <v>0</v>
      </c>
      <c r="W423" s="11">
        <v>0</v>
      </c>
      <c r="X423" s="11">
        <v>0</v>
      </c>
      <c r="Y423" s="10">
        <v>0</v>
      </c>
      <c r="Z423" s="11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f t="shared" si="19"/>
        <v>8210</v>
      </c>
      <c r="AF423" s="10">
        <f t="shared" si="20"/>
        <v>511883</v>
      </c>
    </row>
    <row r="424" spans="1:32">
      <c r="A424" t="s">
        <v>942</v>
      </c>
      <c r="B424" t="s">
        <v>943</v>
      </c>
      <c r="C424" t="s">
        <v>95</v>
      </c>
      <c r="D424" t="s">
        <v>944</v>
      </c>
      <c r="E424" s="10">
        <v>634792</v>
      </c>
      <c r="F424" s="10">
        <v>0</v>
      </c>
      <c r="G424" s="10">
        <v>0</v>
      </c>
      <c r="H424" s="10">
        <v>21684</v>
      </c>
      <c r="I424" s="10">
        <v>0</v>
      </c>
      <c r="J424" s="10">
        <v>0</v>
      </c>
      <c r="K424" s="10">
        <v>0</v>
      </c>
      <c r="L424" s="10">
        <f t="shared" si="18"/>
        <v>656476</v>
      </c>
      <c r="M424" s="10">
        <v>1094</v>
      </c>
      <c r="N424" s="10">
        <v>56171</v>
      </c>
      <c r="O424" s="11">
        <v>0</v>
      </c>
      <c r="P424" s="11">
        <v>0</v>
      </c>
      <c r="Q424" s="11">
        <v>0</v>
      </c>
      <c r="R424" s="11">
        <v>0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0">
        <v>0</v>
      </c>
      <c r="Z424" s="11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f t="shared" si="19"/>
        <v>57265</v>
      </c>
      <c r="AF424" s="10">
        <f t="shared" si="20"/>
        <v>599211</v>
      </c>
    </row>
    <row r="425" spans="1:32" ht="12.75">
      <c r="A425" s="13">
        <v>790</v>
      </c>
      <c r="B425" t="s">
        <v>945</v>
      </c>
      <c r="C425" t="s">
        <v>32</v>
      </c>
      <c r="D425" s="15" t="s">
        <v>946</v>
      </c>
      <c r="E425" s="10">
        <v>161120</v>
      </c>
      <c r="F425" s="10">
        <v>0</v>
      </c>
      <c r="G425" s="10">
        <v>22714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18"/>
        <v>183834</v>
      </c>
      <c r="M425" s="10">
        <v>1962</v>
      </c>
      <c r="N425" s="10">
        <v>0</v>
      </c>
      <c r="O425" s="11">
        <v>0</v>
      </c>
      <c r="P425" s="11">
        <v>0</v>
      </c>
      <c r="Q425" s="11">
        <v>0</v>
      </c>
      <c r="R425" s="11">
        <v>0</v>
      </c>
      <c r="S425" s="11">
        <v>0</v>
      </c>
      <c r="T425" s="11">
        <v>0</v>
      </c>
      <c r="U425" s="11">
        <v>0</v>
      </c>
      <c r="V425" s="11">
        <v>0</v>
      </c>
      <c r="W425" s="11">
        <v>0</v>
      </c>
      <c r="X425" s="11">
        <v>0</v>
      </c>
      <c r="Y425" s="10">
        <v>0</v>
      </c>
      <c r="Z425" s="11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f t="shared" si="19"/>
        <v>1962</v>
      </c>
      <c r="AF425" s="10">
        <f t="shared" si="20"/>
        <v>181872</v>
      </c>
    </row>
    <row r="426" spans="1:32">
      <c r="A426" t="s">
        <v>947</v>
      </c>
      <c r="B426" t="s">
        <v>948</v>
      </c>
      <c r="C426" t="s">
        <v>95</v>
      </c>
      <c r="D426" t="s">
        <v>949</v>
      </c>
      <c r="E426" s="10">
        <v>318191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f t="shared" si="18"/>
        <v>318191</v>
      </c>
      <c r="M426" s="10">
        <v>0</v>
      </c>
      <c r="N426" s="10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  <c r="V426" s="11">
        <v>0</v>
      </c>
      <c r="W426" s="11">
        <v>0</v>
      </c>
      <c r="X426" s="11">
        <v>0</v>
      </c>
      <c r="Y426" s="10">
        <v>0</v>
      </c>
      <c r="Z426" s="11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f t="shared" si="19"/>
        <v>0</v>
      </c>
      <c r="AF426" s="10">
        <f t="shared" si="20"/>
        <v>318191</v>
      </c>
    </row>
    <row r="427" spans="1:32">
      <c r="A427" t="s">
        <v>950</v>
      </c>
      <c r="B427" t="s">
        <v>951</v>
      </c>
      <c r="C427" t="s">
        <v>32</v>
      </c>
      <c r="D427" t="s">
        <v>952</v>
      </c>
      <c r="E427" s="10">
        <v>322231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f t="shared" si="18"/>
        <v>322231</v>
      </c>
      <c r="M427" s="10">
        <v>119</v>
      </c>
      <c r="N427" s="10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0">
        <v>0</v>
      </c>
      <c r="Z427" s="11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f t="shared" si="19"/>
        <v>119</v>
      </c>
      <c r="AF427" s="10">
        <f t="shared" si="20"/>
        <v>322112</v>
      </c>
    </row>
    <row r="428" spans="1:32">
      <c r="A428" t="s">
        <v>953</v>
      </c>
      <c r="B428" t="s">
        <v>954</v>
      </c>
      <c r="C428" t="s">
        <v>95</v>
      </c>
      <c r="D428" t="s">
        <v>955</v>
      </c>
      <c r="E428" s="10">
        <v>1020246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f t="shared" si="18"/>
        <v>1020246</v>
      </c>
      <c r="M428" s="10">
        <v>2243</v>
      </c>
      <c r="N428" s="10">
        <v>0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1">
        <v>0</v>
      </c>
      <c r="X428" s="11">
        <v>0</v>
      </c>
      <c r="Y428" s="10">
        <v>0</v>
      </c>
      <c r="Z428" s="11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f t="shared" si="19"/>
        <v>2243</v>
      </c>
      <c r="AF428" s="10">
        <f t="shared" si="20"/>
        <v>1018003</v>
      </c>
    </row>
    <row r="429" spans="1:32">
      <c r="A429" t="s">
        <v>956</v>
      </c>
      <c r="B429" t="s">
        <v>957</v>
      </c>
      <c r="C429" t="s">
        <v>95</v>
      </c>
      <c r="D429" t="s">
        <v>958</v>
      </c>
      <c r="E429" s="10">
        <v>155783</v>
      </c>
      <c r="F429" s="10">
        <v>0</v>
      </c>
      <c r="G429" s="10">
        <v>57906</v>
      </c>
      <c r="H429" s="10">
        <v>-21</v>
      </c>
      <c r="I429" s="10">
        <v>0</v>
      </c>
      <c r="J429" s="10">
        <v>0</v>
      </c>
      <c r="K429" s="10">
        <v>0</v>
      </c>
      <c r="L429" s="10">
        <f t="shared" si="18"/>
        <v>213668</v>
      </c>
      <c r="M429" s="10">
        <v>49283</v>
      </c>
      <c r="N429" s="10">
        <v>0</v>
      </c>
      <c r="O429" s="11">
        <v>0</v>
      </c>
      <c r="P429" s="11">
        <v>0</v>
      </c>
      <c r="Q429" s="11">
        <v>0</v>
      </c>
      <c r="R429" s="11">
        <v>0</v>
      </c>
      <c r="S429" s="11">
        <v>0</v>
      </c>
      <c r="T429" s="11">
        <v>0</v>
      </c>
      <c r="U429" s="11">
        <v>0</v>
      </c>
      <c r="V429" s="11">
        <v>0</v>
      </c>
      <c r="W429" s="11">
        <v>0</v>
      </c>
      <c r="X429" s="11">
        <v>0</v>
      </c>
      <c r="Y429" s="10">
        <v>0</v>
      </c>
      <c r="Z429" s="11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f t="shared" si="19"/>
        <v>49283</v>
      </c>
      <c r="AF429" s="10">
        <f t="shared" si="20"/>
        <v>164385</v>
      </c>
    </row>
    <row r="430" spans="1:32">
      <c r="A430" t="s">
        <v>959</v>
      </c>
      <c r="B430" t="s">
        <v>960</v>
      </c>
      <c r="C430" t="s">
        <v>95</v>
      </c>
      <c r="D430" t="s">
        <v>961</v>
      </c>
      <c r="E430" s="10">
        <v>821007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f t="shared" si="18"/>
        <v>821007</v>
      </c>
      <c r="M430" s="10">
        <v>16589</v>
      </c>
      <c r="N430" s="10">
        <v>0</v>
      </c>
      <c r="O430" s="11">
        <v>0</v>
      </c>
      <c r="P430" s="11">
        <v>0</v>
      </c>
      <c r="Q430" s="11">
        <v>0</v>
      </c>
      <c r="R430" s="11">
        <v>0</v>
      </c>
      <c r="S430" s="11">
        <v>0</v>
      </c>
      <c r="T430" s="11">
        <v>0</v>
      </c>
      <c r="U430" s="11">
        <v>0</v>
      </c>
      <c r="V430" s="11">
        <v>0</v>
      </c>
      <c r="W430" s="11">
        <v>0</v>
      </c>
      <c r="X430" s="11">
        <v>0</v>
      </c>
      <c r="Y430" s="10">
        <v>0</v>
      </c>
      <c r="Z430" s="11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f t="shared" si="19"/>
        <v>16589</v>
      </c>
      <c r="AF430" s="10">
        <f t="shared" si="20"/>
        <v>804418</v>
      </c>
    </row>
    <row r="431" spans="1:32">
      <c r="A431" t="s">
        <v>962</v>
      </c>
      <c r="B431" t="s">
        <v>963</v>
      </c>
      <c r="C431" t="s">
        <v>32</v>
      </c>
      <c r="D431" t="s">
        <v>964</v>
      </c>
      <c r="E431" s="10">
        <v>799052</v>
      </c>
      <c r="F431" s="10">
        <v>0</v>
      </c>
      <c r="G431" s="10">
        <v>44694</v>
      </c>
      <c r="H431" s="10">
        <v>236</v>
      </c>
      <c r="I431" s="10">
        <v>0</v>
      </c>
      <c r="J431" s="10">
        <v>0</v>
      </c>
      <c r="K431" s="10">
        <v>0</v>
      </c>
      <c r="L431" s="10">
        <f t="shared" si="18"/>
        <v>843982</v>
      </c>
      <c r="M431" s="10">
        <v>17608</v>
      </c>
      <c r="N431" s="10">
        <v>3513</v>
      </c>
      <c r="O431" s="11">
        <v>0</v>
      </c>
      <c r="P431" s="11">
        <v>0</v>
      </c>
      <c r="Q431" s="11">
        <v>0</v>
      </c>
      <c r="R431" s="11">
        <v>0</v>
      </c>
      <c r="S431" s="11">
        <v>0</v>
      </c>
      <c r="T431" s="11">
        <v>0</v>
      </c>
      <c r="U431" s="11">
        <v>0</v>
      </c>
      <c r="V431" s="11">
        <v>0</v>
      </c>
      <c r="W431" s="11">
        <v>0</v>
      </c>
      <c r="X431" s="11">
        <v>0</v>
      </c>
      <c r="Y431" s="10">
        <v>0</v>
      </c>
      <c r="Z431" s="11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f t="shared" si="19"/>
        <v>21121</v>
      </c>
      <c r="AF431" s="10">
        <f t="shared" si="20"/>
        <v>822861</v>
      </c>
    </row>
    <row r="432" spans="1:32">
      <c r="A432" t="s">
        <v>965</v>
      </c>
      <c r="B432" t="s">
        <v>966</v>
      </c>
      <c r="C432" t="s">
        <v>32</v>
      </c>
      <c r="D432" t="s">
        <v>967</v>
      </c>
      <c r="E432" s="10">
        <v>1117681</v>
      </c>
      <c r="F432" s="10">
        <v>0</v>
      </c>
      <c r="G432" s="10">
        <v>31175</v>
      </c>
      <c r="H432" s="10">
        <v>765</v>
      </c>
      <c r="I432" s="10">
        <v>0</v>
      </c>
      <c r="J432" s="10">
        <v>0</v>
      </c>
      <c r="K432" s="10">
        <v>0</v>
      </c>
      <c r="L432" s="10">
        <f t="shared" si="18"/>
        <v>1149621</v>
      </c>
      <c r="M432" s="10">
        <v>105343</v>
      </c>
      <c r="N432" s="10">
        <v>8475</v>
      </c>
      <c r="O432" s="11">
        <v>0</v>
      </c>
      <c r="P432" s="11">
        <v>0</v>
      </c>
      <c r="Q432" s="11">
        <v>0</v>
      </c>
      <c r="R432" s="11">
        <v>0</v>
      </c>
      <c r="S432" s="11">
        <v>0</v>
      </c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0">
        <v>0</v>
      </c>
      <c r="Z432" s="11">
        <v>0</v>
      </c>
      <c r="AA432" s="10">
        <v>0</v>
      </c>
      <c r="AB432" s="10">
        <v>0</v>
      </c>
      <c r="AC432" s="10">
        <v>0</v>
      </c>
      <c r="AD432" s="10">
        <v>0</v>
      </c>
      <c r="AE432" s="10">
        <f t="shared" si="19"/>
        <v>113818</v>
      </c>
      <c r="AF432" s="10">
        <f t="shared" si="20"/>
        <v>1035803</v>
      </c>
    </row>
    <row r="433" spans="1:32">
      <c r="A433" t="s">
        <v>968</v>
      </c>
      <c r="B433" t="s">
        <v>969</v>
      </c>
      <c r="C433" t="s">
        <v>95</v>
      </c>
      <c r="D433" t="s">
        <v>970</v>
      </c>
      <c r="E433" s="10">
        <v>641762</v>
      </c>
      <c r="F433" s="10">
        <v>0</v>
      </c>
      <c r="G433" s="10">
        <v>78197</v>
      </c>
      <c r="H433" s="10">
        <v>0</v>
      </c>
      <c r="I433" s="10">
        <v>0</v>
      </c>
      <c r="J433" s="10">
        <v>0</v>
      </c>
      <c r="K433" s="10">
        <v>0</v>
      </c>
      <c r="L433" s="10">
        <f t="shared" si="18"/>
        <v>719959</v>
      </c>
      <c r="M433" s="10">
        <v>13659</v>
      </c>
      <c r="N433" s="10">
        <v>0</v>
      </c>
      <c r="O433" s="11">
        <v>0</v>
      </c>
      <c r="P433" s="11">
        <v>0</v>
      </c>
      <c r="Q433" s="11">
        <v>0</v>
      </c>
      <c r="R433" s="11">
        <v>0</v>
      </c>
      <c r="S433" s="11">
        <v>0</v>
      </c>
      <c r="T433" s="11">
        <v>0</v>
      </c>
      <c r="U433" s="11">
        <v>0</v>
      </c>
      <c r="V433" s="11">
        <v>0</v>
      </c>
      <c r="W433" s="11">
        <v>0</v>
      </c>
      <c r="X433" s="11">
        <v>0</v>
      </c>
      <c r="Y433" s="10">
        <v>0</v>
      </c>
      <c r="Z433" s="11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f t="shared" si="19"/>
        <v>13659</v>
      </c>
      <c r="AF433" s="10">
        <f t="shared" si="20"/>
        <v>706300</v>
      </c>
    </row>
    <row r="434" spans="1:32">
      <c r="A434" t="s">
        <v>971</v>
      </c>
      <c r="B434" t="s">
        <v>972</v>
      </c>
      <c r="C434" t="s">
        <v>32</v>
      </c>
      <c r="D434" t="s">
        <v>973</v>
      </c>
      <c r="E434" s="10">
        <v>462824</v>
      </c>
      <c r="F434" s="10">
        <v>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f t="shared" si="18"/>
        <v>462824</v>
      </c>
      <c r="M434" s="10">
        <v>0</v>
      </c>
      <c r="N434" s="10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0">
        <v>0</v>
      </c>
      <c r="Z434" s="11">
        <v>0</v>
      </c>
      <c r="AA434" s="10">
        <v>0</v>
      </c>
      <c r="AB434" s="10">
        <v>0</v>
      </c>
      <c r="AC434" s="10">
        <v>0</v>
      </c>
      <c r="AD434" s="10">
        <v>0</v>
      </c>
      <c r="AE434" s="10">
        <f t="shared" si="19"/>
        <v>0</v>
      </c>
      <c r="AF434" s="10">
        <f t="shared" si="20"/>
        <v>462824</v>
      </c>
    </row>
    <row r="435" spans="1:32">
      <c r="A435" t="s">
        <v>974</v>
      </c>
      <c r="B435" t="s">
        <v>975</v>
      </c>
      <c r="C435" t="s">
        <v>32</v>
      </c>
      <c r="D435" t="s">
        <v>976</v>
      </c>
      <c r="E435" s="10">
        <v>696879</v>
      </c>
      <c r="F435" s="10">
        <v>0</v>
      </c>
      <c r="G435" s="10">
        <v>88321</v>
      </c>
      <c r="H435" s="10">
        <v>30299</v>
      </c>
      <c r="I435" s="10">
        <v>0</v>
      </c>
      <c r="J435" s="10">
        <v>0</v>
      </c>
      <c r="K435" s="10">
        <v>0</v>
      </c>
      <c r="L435" s="10">
        <f t="shared" si="18"/>
        <v>815499</v>
      </c>
      <c r="M435" s="10">
        <v>76068</v>
      </c>
      <c r="N435" s="10">
        <v>91652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  <c r="V435" s="11">
        <v>0</v>
      </c>
      <c r="W435" s="11">
        <v>0</v>
      </c>
      <c r="X435" s="11">
        <v>0</v>
      </c>
      <c r="Y435" s="10">
        <v>0</v>
      </c>
      <c r="Z435" s="11">
        <v>0</v>
      </c>
      <c r="AA435" s="10">
        <v>0</v>
      </c>
      <c r="AB435" s="10">
        <v>0</v>
      </c>
      <c r="AC435" s="10">
        <v>0</v>
      </c>
      <c r="AD435" s="10">
        <v>0</v>
      </c>
      <c r="AE435" s="10">
        <f t="shared" si="19"/>
        <v>167720</v>
      </c>
      <c r="AF435" s="10">
        <f t="shared" si="20"/>
        <v>647779</v>
      </c>
    </row>
    <row r="436" spans="1:32">
      <c r="A436" t="s">
        <v>977</v>
      </c>
      <c r="B436" t="s">
        <v>978</v>
      </c>
      <c r="C436" t="s">
        <v>95</v>
      </c>
      <c r="D436" t="s">
        <v>979</v>
      </c>
      <c r="E436" s="10">
        <v>67733</v>
      </c>
      <c r="F436" s="10">
        <v>0</v>
      </c>
      <c r="G436" s="10">
        <v>21891</v>
      </c>
      <c r="H436" s="10">
        <v>15444</v>
      </c>
      <c r="I436" s="10">
        <v>0</v>
      </c>
      <c r="J436" s="10">
        <v>0</v>
      </c>
      <c r="K436" s="10">
        <v>0</v>
      </c>
      <c r="L436" s="10">
        <f t="shared" si="18"/>
        <v>105068</v>
      </c>
      <c r="M436" s="10">
        <v>9342</v>
      </c>
      <c r="N436" s="10">
        <v>133407</v>
      </c>
      <c r="O436" s="11">
        <v>0</v>
      </c>
      <c r="P436" s="11">
        <v>0</v>
      </c>
      <c r="Q436" s="11">
        <v>0</v>
      </c>
      <c r="R436" s="11">
        <v>0</v>
      </c>
      <c r="S436" s="11">
        <v>0</v>
      </c>
      <c r="T436" s="11">
        <v>0</v>
      </c>
      <c r="U436" s="11">
        <v>0</v>
      </c>
      <c r="V436" s="11">
        <v>0</v>
      </c>
      <c r="W436" s="11">
        <v>0</v>
      </c>
      <c r="X436" s="11">
        <v>0</v>
      </c>
      <c r="Y436" s="10">
        <v>0</v>
      </c>
      <c r="Z436" s="11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f t="shared" si="19"/>
        <v>142749</v>
      </c>
      <c r="AF436" s="10">
        <f t="shared" si="20"/>
        <v>-37681</v>
      </c>
    </row>
    <row r="437" spans="1:32">
      <c r="A437" t="s">
        <v>980</v>
      </c>
      <c r="B437" t="s">
        <v>981</v>
      </c>
      <c r="C437" t="s">
        <v>95</v>
      </c>
      <c r="D437" t="s">
        <v>982</v>
      </c>
      <c r="E437" s="10">
        <v>242455</v>
      </c>
      <c r="F437" s="10">
        <v>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f t="shared" si="18"/>
        <v>242455</v>
      </c>
      <c r="M437" s="10">
        <v>2699</v>
      </c>
      <c r="N437" s="10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  <c r="V437" s="11">
        <v>0</v>
      </c>
      <c r="W437" s="11">
        <v>0</v>
      </c>
      <c r="X437" s="11">
        <v>0</v>
      </c>
      <c r="Y437" s="10">
        <v>0</v>
      </c>
      <c r="Z437" s="11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f t="shared" si="19"/>
        <v>2699</v>
      </c>
      <c r="AF437" s="10">
        <f t="shared" si="20"/>
        <v>239756</v>
      </c>
    </row>
    <row r="438" spans="1:32">
      <c r="A438" t="s">
        <v>983</v>
      </c>
      <c r="B438" t="s">
        <v>984</v>
      </c>
      <c r="C438" t="s">
        <v>95</v>
      </c>
      <c r="D438" t="s">
        <v>985</v>
      </c>
      <c r="E438" s="10">
        <v>2082410</v>
      </c>
      <c r="F438" s="10">
        <v>0</v>
      </c>
      <c r="G438" s="10">
        <v>82039</v>
      </c>
      <c r="H438" s="10">
        <v>5466</v>
      </c>
      <c r="I438" s="10">
        <v>0</v>
      </c>
      <c r="J438" s="10">
        <v>0</v>
      </c>
      <c r="K438" s="10">
        <v>0</v>
      </c>
      <c r="L438" s="10">
        <f t="shared" si="18"/>
        <v>2169915</v>
      </c>
      <c r="M438" s="10">
        <v>52870</v>
      </c>
      <c r="N438" s="10">
        <v>68478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  <c r="V438" s="11">
        <v>0</v>
      </c>
      <c r="W438" s="11">
        <v>0</v>
      </c>
      <c r="X438" s="11">
        <v>0</v>
      </c>
      <c r="Y438" s="10">
        <v>0</v>
      </c>
      <c r="Z438" s="11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f t="shared" si="19"/>
        <v>121348</v>
      </c>
      <c r="AF438" s="10">
        <f t="shared" si="20"/>
        <v>2048567</v>
      </c>
    </row>
    <row r="439" spans="1:32">
      <c r="A439" t="s">
        <v>986</v>
      </c>
      <c r="B439" t="s">
        <v>987</v>
      </c>
      <c r="C439" t="s">
        <v>95</v>
      </c>
      <c r="D439" t="s">
        <v>988</v>
      </c>
      <c r="E439" s="10">
        <v>2010040</v>
      </c>
      <c r="F439" s="10">
        <v>0</v>
      </c>
      <c r="G439" s="10">
        <v>11023</v>
      </c>
      <c r="H439" s="10">
        <v>7617</v>
      </c>
      <c r="I439" s="10">
        <v>0</v>
      </c>
      <c r="J439" s="10">
        <v>0</v>
      </c>
      <c r="K439" s="10">
        <v>0</v>
      </c>
      <c r="L439" s="10">
        <f t="shared" si="18"/>
        <v>2028680</v>
      </c>
      <c r="M439" s="10">
        <v>10425</v>
      </c>
      <c r="N439" s="10">
        <v>45633</v>
      </c>
      <c r="O439" s="11">
        <v>0</v>
      </c>
      <c r="P439" s="11">
        <v>0</v>
      </c>
      <c r="Q439" s="11">
        <v>0</v>
      </c>
      <c r="R439" s="11">
        <v>0</v>
      </c>
      <c r="S439" s="11">
        <v>0</v>
      </c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11">
        <v>0</v>
      </c>
      <c r="AC439" s="11">
        <v>0</v>
      </c>
      <c r="AD439" s="10">
        <v>0</v>
      </c>
      <c r="AE439" s="10">
        <f t="shared" si="19"/>
        <v>56058</v>
      </c>
      <c r="AF439" s="10">
        <f t="shared" si="20"/>
        <v>1972622</v>
      </c>
    </row>
    <row r="440" spans="1:32">
      <c r="A440" t="s">
        <v>989</v>
      </c>
      <c r="B440" t="s">
        <v>990</v>
      </c>
      <c r="C440" t="s">
        <v>32</v>
      </c>
      <c r="D440" t="s">
        <v>991</v>
      </c>
      <c r="E440" s="10">
        <v>667572</v>
      </c>
      <c r="F440" s="10">
        <v>0</v>
      </c>
      <c r="G440" s="10">
        <v>61636</v>
      </c>
      <c r="H440" s="10">
        <v>0</v>
      </c>
      <c r="I440" s="10">
        <v>0</v>
      </c>
      <c r="J440" s="10">
        <v>0</v>
      </c>
      <c r="K440" s="10">
        <v>0</v>
      </c>
      <c r="L440" s="10">
        <f t="shared" si="18"/>
        <v>729208</v>
      </c>
      <c r="M440" s="10">
        <v>3244</v>
      </c>
      <c r="N440" s="10">
        <v>0</v>
      </c>
      <c r="O440" s="11">
        <v>0</v>
      </c>
      <c r="P440" s="11">
        <v>0</v>
      </c>
      <c r="Q440" s="11">
        <v>0</v>
      </c>
      <c r="R440" s="11">
        <v>0</v>
      </c>
      <c r="S440" s="11">
        <v>0</v>
      </c>
      <c r="T440" s="11">
        <v>0</v>
      </c>
      <c r="U440" s="11">
        <v>0</v>
      </c>
      <c r="V440" s="11">
        <v>0</v>
      </c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11">
        <v>0</v>
      </c>
      <c r="AC440" s="11">
        <v>0</v>
      </c>
      <c r="AD440" s="10">
        <v>0</v>
      </c>
      <c r="AE440" s="10">
        <f t="shared" si="19"/>
        <v>3244</v>
      </c>
      <c r="AF440" s="10">
        <f t="shared" si="20"/>
        <v>725964</v>
      </c>
    </row>
    <row r="441" spans="1:32">
      <c r="B441" s="16" t="s">
        <v>992</v>
      </c>
      <c r="C441" s="14" t="s">
        <v>95</v>
      </c>
      <c r="D441" s="17" t="s">
        <v>993</v>
      </c>
      <c r="E441" s="10">
        <v>0</v>
      </c>
      <c r="F441" s="10">
        <v>0</v>
      </c>
      <c r="G441" s="10">
        <v>0</v>
      </c>
      <c r="H441" s="10">
        <v>0</v>
      </c>
      <c r="I441" s="10">
        <v>323367</v>
      </c>
      <c r="J441" s="10">
        <v>0</v>
      </c>
      <c r="K441" s="10">
        <v>0</v>
      </c>
      <c r="L441" s="10">
        <f>SUM(E441:K441)</f>
        <v>323367</v>
      </c>
      <c r="M441" s="10">
        <v>0</v>
      </c>
      <c r="N441" s="10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11">
        <v>0</v>
      </c>
      <c r="AC441" s="11">
        <v>0</v>
      </c>
      <c r="AD441" s="10">
        <v>0</v>
      </c>
      <c r="AE441" s="10">
        <f t="shared" si="19"/>
        <v>0</v>
      </c>
      <c r="AF441" s="10">
        <f t="shared" si="20"/>
        <v>323367</v>
      </c>
    </row>
    <row r="442" spans="1:32">
      <c r="A442" s="13">
        <v>950</v>
      </c>
      <c r="B442" s="18" t="s">
        <v>994</v>
      </c>
      <c r="C442" s="18" t="s">
        <v>32</v>
      </c>
      <c r="D442" s="18" t="s">
        <v>995</v>
      </c>
      <c r="E442" s="10">
        <v>0</v>
      </c>
      <c r="F442" s="10">
        <v>0</v>
      </c>
      <c r="G442" s="10">
        <v>639815</v>
      </c>
      <c r="H442" s="10">
        <v>0</v>
      </c>
      <c r="I442" s="10">
        <v>0</v>
      </c>
      <c r="J442" s="10">
        <v>0</v>
      </c>
      <c r="K442" s="10">
        <v>0</v>
      </c>
      <c r="L442" s="10">
        <f>SUM(E442:K442)</f>
        <v>639815</v>
      </c>
      <c r="M442" s="10">
        <v>0</v>
      </c>
      <c r="N442" s="10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11">
        <v>0</v>
      </c>
      <c r="AC442" s="11">
        <v>0</v>
      </c>
      <c r="AD442" s="10">
        <v>0</v>
      </c>
      <c r="AE442" s="10">
        <f t="shared" si="19"/>
        <v>0</v>
      </c>
      <c r="AF442" s="10">
        <f t="shared" si="20"/>
        <v>639815</v>
      </c>
    </row>
    <row r="443" spans="1:32">
      <c r="A443" s="13">
        <v>3902</v>
      </c>
      <c r="B443" s="19" t="s">
        <v>996</v>
      </c>
      <c r="C443" s="19" t="s">
        <v>32</v>
      </c>
      <c r="D443" s="19" t="s">
        <v>997</v>
      </c>
      <c r="E443" s="10">
        <v>0</v>
      </c>
      <c r="F443" s="10">
        <v>0</v>
      </c>
      <c r="G443" s="10">
        <v>294068</v>
      </c>
      <c r="H443" s="10">
        <v>0</v>
      </c>
      <c r="I443" s="10">
        <v>0</v>
      </c>
      <c r="J443" s="10">
        <v>0</v>
      </c>
      <c r="K443" s="10">
        <v>0</v>
      </c>
      <c r="L443" s="10">
        <f>SUM(E443:K443)</f>
        <v>294068</v>
      </c>
      <c r="M443" s="10">
        <v>0</v>
      </c>
      <c r="N443" s="10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11">
        <v>0</v>
      </c>
      <c r="AC443" s="11">
        <v>0</v>
      </c>
      <c r="AD443" s="10">
        <v>0</v>
      </c>
      <c r="AE443" s="10">
        <f t="shared" si="19"/>
        <v>0</v>
      </c>
      <c r="AF443" s="10">
        <f t="shared" si="20"/>
        <v>294068</v>
      </c>
    </row>
    <row r="444" spans="1:32">
      <c r="A444" s="13"/>
      <c r="B444" s="19"/>
      <c r="C444" s="19"/>
      <c r="D444" s="19"/>
      <c r="G444" s="10"/>
      <c r="H444" s="10"/>
      <c r="J444" s="10"/>
      <c r="K444" s="10"/>
      <c r="L444" s="10"/>
      <c r="AD444" s="10"/>
      <c r="AE444" s="10"/>
    </row>
    <row r="445" spans="1:32">
      <c r="D445" t="s">
        <v>998</v>
      </c>
      <c r="E445" s="11">
        <f>SUM(E2:E443)</f>
        <v>328581025</v>
      </c>
      <c r="F445" s="11">
        <f t="shared" ref="F445:AF445" si="21">SUM(F2:F443)</f>
        <v>78722193</v>
      </c>
      <c r="G445" s="11">
        <f t="shared" si="21"/>
        <v>7654737</v>
      </c>
      <c r="H445" s="11">
        <f t="shared" si="21"/>
        <v>10884191</v>
      </c>
      <c r="I445" s="11">
        <f t="shared" si="21"/>
        <v>323367</v>
      </c>
      <c r="J445" s="11">
        <f t="shared" si="21"/>
        <v>2230891</v>
      </c>
      <c r="K445" s="11">
        <f t="shared" si="21"/>
        <v>598738</v>
      </c>
      <c r="L445" s="11">
        <f t="shared" si="21"/>
        <v>428995142</v>
      </c>
      <c r="M445" s="11">
        <f t="shared" si="21"/>
        <v>7644994</v>
      </c>
      <c r="N445" s="11">
        <f t="shared" si="21"/>
        <v>63386055</v>
      </c>
      <c r="O445" s="11">
        <f t="shared" si="21"/>
        <v>1067933</v>
      </c>
      <c r="P445" s="11">
        <f t="shared" si="21"/>
        <v>14955</v>
      </c>
      <c r="Q445" s="11">
        <f t="shared" si="21"/>
        <v>3173649</v>
      </c>
      <c r="R445" s="11">
        <f t="shared" si="21"/>
        <v>908151</v>
      </c>
      <c r="S445" s="11">
        <f t="shared" si="21"/>
        <v>173433</v>
      </c>
      <c r="T445" s="11">
        <f t="shared" si="21"/>
        <v>149883</v>
      </c>
      <c r="U445" s="11">
        <f t="shared" si="21"/>
        <v>10061</v>
      </c>
      <c r="V445" s="11">
        <f t="shared" si="21"/>
        <v>2078</v>
      </c>
      <c r="W445" s="11">
        <f t="shared" si="21"/>
        <v>13344610</v>
      </c>
      <c r="X445" s="11">
        <f t="shared" si="21"/>
        <v>2655629</v>
      </c>
      <c r="Y445" s="11">
        <f>SUM(Y2:Y443)</f>
        <v>322877</v>
      </c>
      <c r="Z445" s="11">
        <f t="shared" si="21"/>
        <v>0</v>
      </c>
      <c r="AA445" s="11">
        <f t="shared" si="21"/>
        <v>11231</v>
      </c>
      <c r="AB445" s="11">
        <f t="shared" si="21"/>
        <v>0</v>
      </c>
      <c r="AC445" s="11">
        <f t="shared" si="21"/>
        <v>55083</v>
      </c>
      <c r="AD445" s="11">
        <f t="shared" si="21"/>
        <v>44166</v>
      </c>
      <c r="AE445" s="11">
        <f t="shared" si="21"/>
        <v>92964788</v>
      </c>
      <c r="AF445" s="11">
        <f t="shared" si="21"/>
        <v>336030354</v>
      </c>
    </row>
    <row r="447" spans="1:32">
      <c r="AD447" s="20" t="s">
        <v>1140</v>
      </c>
      <c r="AF447" s="10">
        <f>SUMIF(AF2:AF442,"&lt;0")</f>
        <v>-157325</v>
      </c>
    </row>
    <row r="449" spans="30:30">
      <c r="AD449" s="20"/>
    </row>
    <row r="451" spans="30:30">
      <c r="AD451" s="20"/>
    </row>
  </sheetData>
  <autoFilter ref="A1:EL1"/>
  <pageMargins left="0.75" right="0.75" top="1" bottom="1" header="0.5" footer="0.5"/>
  <pageSetup scale="80" orientation="portrait" horizontalDpi="4294967292" verticalDpi="4294967292" r:id="rId1"/>
  <headerFooter alignWithMargins="0">
    <oddHeader>&amp;LSeptember Local Aid Distribution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F1" sqref="F1:G1048576"/>
    </sheetView>
  </sheetViews>
  <sheetFormatPr defaultRowHeight="11.25"/>
  <cols>
    <col min="1" max="1" width="5.1640625" bestFit="1" customWidth="1"/>
    <col min="2" max="2" width="13.83203125" bestFit="1" customWidth="1"/>
    <col min="3" max="3" width="14.83203125" bestFit="1" customWidth="1"/>
    <col min="4" max="4" width="28.33203125" bestFit="1" customWidth="1"/>
    <col min="5" max="5" width="10.1640625" style="11" bestFit="1" customWidth="1"/>
    <col min="7" max="7" width="28.33203125" bestFit="1" customWidth="1"/>
    <col min="8" max="8" width="5.5" bestFit="1" customWidth="1"/>
  </cols>
  <sheetData>
    <row r="1" spans="1:5" s="2" customFormat="1">
      <c r="A1" s="2" t="s">
        <v>999</v>
      </c>
      <c r="B1" s="2" t="s">
        <v>1</v>
      </c>
      <c r="C1" s="2" t="s">
        <v>2</v>
      </c>
      <c r="D1" s="2" t="s">
        <v>3</v>
      </c>
      <c r="E1" s="2" t="s">
        <v>1141</v>
      </c>
    </row>
    <row r="3" spans="1:5">
      <c r="A3">
        <v>409</v>
      </c>
      <c r="B3" t="s">
        <v>1000</v>
      </c>
      <c r="C3" t="s">
        <v>32</v>
      </c>
      <c r="D3" t="s">
        <v>1001</v>
      </c>
      <c r="E3" s="11">
        <v>239751</v>
      </c>
    </row>
    <row r="4" spans="1:5">
      <c r="A4">
        <v>410</v>
      </c>
      <c r="B4" t="s">
        <v>1002</v>
      </c>
      <c r="C4" t="s">
        <v>32</v>
      </c>
      <c r="D4" t="s">
        <v>1003</v>
      </c>
      <c r="E4" s="11">
        <v>667225</v>
      </c>
    </row>
    <row r="5" spans="1:5">
      <c r="A5">
        <v>412</v>
      </c>
      <c r="B5" t="s">
        <v>1004</v>
      </c>
      <c r="C5" t="s">
        <v>32</v>
      </c>
      <c r="D5" t="s">
        <v>1005</v>
      </c>
      <c r="E5" s="11">
        <v>601255</v>
      </c>
    </row>
    <row r="6" spans="1:5">
      <c r="A6">
        <v>413</v>
      </c>
      <c r="B6" t="s">
        <v>1006</v>
      </c>
      <c r="C6" t="s">
        <v>32</v>
      </c>
      <c r="D6" t="s">
        <v>1007</v>
      </c>
      <c r="E6" s="11">
        <v>264331</v>
      </c>
    </row>
    <row r="7" spans="1:5">
      <c r="A7">
        <v>414</v>
      </c>
      <c r="B7" t="s">
        <v>1008</v>
      </c>
      <c r="C7" t="s">
        <v>32</v>
      </c>
      <c r="D7" t="s">
        <v>1009</v>
      </c>
      <c r="E7" s="11">
        <v>357487</v>
      </c>
    </row>
    <row r="8" spans="1:5">
      <c r="A8">
        <v>416</v>
      </c>
      <c r="B8" t="s">
        <v>1010</v>
      </c>
      <c r="C8" t="s">
        <v>32</v>
      </c>
      <c r="D8" t="s">
        <v>1011</v>
      </c>
      <c r="E8" s="11">
        <v>500433</v>
      </c>
    </row>
    <row r="9" spans="1:5">
      <c r="A9">
        <v>417</v>
      </c>
      <c r="B9" t="s">
        <v>1012</v>
      </c>
      <c r="C9" t="s">
        <v>32</v>
      </c>
      <c r="D9" t="s">
        <v>1013</v>
      </c>
      <c r="E9" s="11">
        <v>240136</v>
      </c>
    </row>
    <row r="10" spans="1:5">
      <c r="A10">
        <v>418</v>
      </c>
      <c r="B10" t="s">
        <v>1014</v>
      </c>
      <c r="C10" t="s">
        <v>32</v>
      </c>
      <c r="D10" t="s">
        <v>1015</v>
      </c>
      <c r="E10" s="11">
        <v>436012</v>
      </c>
    </row>
    <row r="11" spans="1:5">
      <c r="A11">
        <v>419</v>
      </c>
      <c r="B11" t="s">
        <v>1016</v>
      </c>
      <c r="C11" t="s">
        <v>32</v>
      </c>
      <c r="D11" t="s">
        <v>1017</v>
      </c>
      <c r="E11" s="11">
        <v>273925</v>
      </c>
    </row>
    <row r="12" spans="1:5">
      <c r="A12">
        <v>420</v>
      </c>
      <c r="B12" t="s">
        <v>1018</v>
      </c>
      <c r="C12" t="s">
        <v>32</v>
      </c>
      <c r="D12" t="s">
        <v>1019</v>
      </c>
      <c r="E12" s="11">
        <v>558846</v>
      </c>
    </row>
    <row r="13" spans="1:5">
      <c r="A13">
        <v>426</v>
      </c>
      <c r="B13" t="s">
        <v>1020</v>
      </c>
      <c r="C13" t="s">
        <v>32</v>
      </c>
      <c r="D13" t="s">
        <v>1021</v>
      </c>
      <c r="E13" s="11">
        <v>209059</v>
      </c>
    </row>
    <row r="14" spans="1:5">
      <c r="A14">
        <v>428</v>
      </c>
      <c r="B14" t="s">
        <v>1022</v>
      </c>
      <c r="C14" t="s">
        <v>32</v>
      </c>
      <c r="D14" t="s">
        <v>1023</v>
      </c>
      <c r="E14" s="11">
        <v>624443</v>
      </c>
    </row>
    <row r="15" spans="1:5">
      <c r="A15">
        <v>429</v>
      </c>
      <c r="B15" t="s">
        <v>1024</v>
      </c>
      <c r="C15" t="s">
        <v>32</v>
      </c>
      <c r="D15" t="s">
        <v>1025</v>
      </c>
      <c r="E15" s="11">
        <v>849043</v>
      </c>
    </row>
    <row r="16" spans="1:5">
      <c r="A16">
        <v>430</v>
      </c>
      <c r="B16" t="s">
        <v>1026</v>
      </c>
      <c r="C16" t="s">
        <v>32</v>
      </c>
      <c r="D16" t="s">
        <v>1027</v>
      </c>
      <c r="E16" s="11">
        <v>1080729</v>
      </c>
    </row>
    <row r="17" spans="1:5">
      <c r="A17">
        <v>431</v>
      </c>
      <c r="B17" t="s">
        <v>1028</v>
      </c>
      <c r="C17" t="s">
        <v>32</v>
      </c>
      <c r="D17" t="s">
        <v>1029</v>
      </c>
      <c r="E17" s="11">
        <v>201896</v>
      </c>
    </row>
    <row r="18" spans="1:5">
      <c r="A18">
        <v>432</v>
      </c>
      <c r="B18" t="s">
        <v>1030</v>
      </c>
      <c r="C18" t="s">
        <v>32</v>
      </c>
      <c r="D18" t="s">
        <v>1031</v>
      </c>
      <c r="E18" s="11">
        <v>276783</v>
      </c>
    </row>
    <row r="19" spans="1:5">
      <c r="A19">
        <v>435</v>
      </c>
      <c r="B19" t="s">
        <v>1032</v>
      </c>
      <c r="C19" t="s">
        <v>32</v>
      </c>
      <c r="D19" t="s">
        <v>1033</v>
      </c>
      <c r="E19" s="11">
        <v>760624</v>
      </c>
    </row>
    <row r="20" spans="1:5">
      <c r="A20">
        <v>436</v>
      </c>
      <c r="B20" t="s">
        <v>1034</v>
      </c>
      <c r="C20" t="s">
        <v>32</v>
      </c>
      <c r="D20" t="s">
        <v>1035</v>
      </c>
      <c r="E20" s="11">
        <v>540397</v>
      </c>
    </row>
    <row r="21" spans="1:5">
      <c r="A21">
        <v>437</v>
      </c>
      <c r="B21" t="s">
        <v>1036</v>
      </c>
      <c r="C21" t="s">
        <v>32</v>
      </c>
      <c r="D21" t="s">
        <v>1037</v>
      </c>
      <c r="E21" s="11">
        <v>380206</v>
      </c>
    </row>
    <row r="22" spans="1:5">
      <c r="A22">
        <v>438</v>
      </c>
      <c r="B22" t="s">
        <v>1038</v>
      </c>
      <c r="C22" t="s">
        <v>32</v>
      </c>
      <c r="D22" t="s">
        <v>1039</v>
      </c>
      <c r="E22" s="11">
        <v>345104</v>
      </c>
    </row>
    <row r="23" spans="1:5">
      <c r="A23">
        <v>439</v>
      </c>
      <c r="B23" t="s">
        <v>1040</v>
      </c>
      <c r="C23" t="s">
        <v>32</v>
      </c>
      <c r="D23" t="s">
        <v>1041</v>
      </c>
      <c r="E23" s="11">
        <v>474618</v>
      </c>
    </row>
    <row r="24" spans="1:5">
      <c r="A24">
        <v>440</v>
      </c>
      <c r="B24" t="s">
        <v>1042</v>
      </c>
      <c r="C24" t="s">
        <v>32</v>
      </c>
      <c r="D24" t="s">
        <v>1043</v>
      </c>
      <c r="E24" s="11">
        <v>398077</v>
      </c>
    </row>
    <row r="25" spans="1:5">
      <c r="A25">
        <v>441</v>
      </c>
      <c r="B25" t="s">
        <v>1044</v>
      </c>
      <c r="C25" t="s">
        <v>32</v>
      </c>
      <c r="D25" t="s">
        <v>1045</v>
      </c>
      <c r="E25" s="11">
        <v>1447006</v>
      </c>
    </row>
    <row r="26" spans="1:5">
      <c r="A26">
        <v>443</v>
      </c>
      <c r="B26" t="s">
        <v>1046</v>
      </c>
      <c r="C26" t="s">
        <v>32</v>
      </c>
      <c r="D26" t="s">
        <v>1047</v>
      </c>
      <c r="E26" s="11">
        <v>566670</v>
      </c>
    </row>
    <row r="27" spans="1:5">
      <c r="A27">
        <v>444</v>
      </c>
      <c r="B27" t="s">
        <v>1048</v>
      </c>
      <c r="C27" t="s">
        <v>32</v>
      </c>
      <c r="D27" t="s">
        <v>1049</v>
      </c>
      <c r="E27" s="11">
        <v>473851</v>
      </c>
    </row>
    <row r="28" spans="1:5">
      <c r="A28">
        <v>445</v>
      </c>
      <c r="B28" t="s">
        <v>1050</v>
      </c>
      <c r="C28" t="s">
        <v>32</v>
      </c>
      <c r="D28" t="s">
        <v>1051</v>
      </c>
      <c r="E28" s="11">
        <v>1323045</v>
      </c>
    </row>
    <row r="29" spans="1:5">
      <c r="A29">
        <v>446</v>
      </c>
      <c r="B29" t="s">
        <v>1052</v>
      </c>
      <c r="C29" t="s">
        <v>32</v>
      </c>
      <c r="D29" t="s">
        <v>1053</v>
      </c>
      <c r="E29" s="11">
        <v>1159275</v>
      </c>
    </row>
    <row r="30" spans="1:5">
      <c r="A30">
        <v>447</v>
      </c>
      <c r="B30" t="s">
        <v>1054</v>
      </c>
      <c r="C30" t="s">
        <v>32</v>
      </c>
      <c r="D30" t="s">
        <v>1055</v>
      </c>
      <c r="E30" s="11">
        <v>394431</v>
      </c>
    </row>
    <row r="31" spans="1:5">
      <c r="A31">
        <v>449</v>
      </c>
      <c r="B31" t="s">
        <v>1056</v>
      </c>
      <c r="C31" t="s">
        <v>32</v>
      </c>
      <c r="D31" t="s">
        <v>1057</v>
      </c>
      <c r="E31" s="11">
        <v>774635</v>
      </c>
    </row>
    <row r="32" spans="1:5">
      <c r="A32">
        <v>450</v>
      </c>
      <c r="B32" t="s">
        <v>1058</v>
      </c>
      <c r="C32" t="s">
        <v>32</v>
      </c>
      <c r="D32" t="s">
        <v>1059</v>
      </c>
      <c r="E32" s="11">
        <v>192613</v>
      </c>
    </row>
    <row r="33" spans="1:5">
      <c r="A33">
        <v>453</v>
      </c>
      <c r="B33" t="s">
        <v>1060</v>
      </c>
      <c r="C33" t="s">
        <v>32</v>
      </c>
      <c r="D33" t="s">
        <v>1061</v>
      </c>
      <c r="E33" s="11">
        <v>670061</v>
      </c>
    </row>
    <row r="34" spans="1:5">
      <c r="A34">
        <v>454</v>
      </c>
      <c r="B34" t="s">
        <v>1062</v>
      </c>
      <c r="C34" t="s">
        <v>32</v>
      </c>
      <c r="D34" t="s">
        <v>1063</v>
      </c>
      <c r="E34" s="11">
        <v>683796</v>
      </c>
    </row>
    <row r="35" spans="1:5">
      <c r="A35">
        <v>455</v>
      </c>
      <c r="B35" t="s">
        <v>1064</v>
      </c>
      <c r="C35" t="s">
        <v>32</v>
      </c>
      <c r="D35" t="s">
        <v>1065</v>
      </c>
      <c r="E35" s="11">
        <v>242828</v>
      </c>
    </row>
    <row r="36" spans="1:5">
      <c r="A36">
        <v>456</v>
      </c>
      <c r="B36" t="s">
        <v>1066</v>
      </c>
      <c r="C36" t="s">
        <v>32</v>
      </c>
      <c r="D36" t="s">
        <v>1067</v>
      </c>
      <c r="E36" s="11">
        <v>834887</v>
      </c>
    </row>
    <row r="37" spans="1:5">
      <c r="A37">
        <v>457</v>
      </c>
      <c r="B37" t="s">
        <v>1068</v>
      </c>
      <c r="C37" t="s">
        <v>32</v>
      </c>
      <c r="D37" t="s">
        <v>1069</v>
      </c>
      <c r="E37" s="11">
        <v>455443</v>
      </c>
    </row>
    <row r="38" spans="1:5">
      <c r="A38">
        <v>458</v>
      </c>
      <c r="B38" t="s">
        <v>1070</v>
      </c>
      <c r="C38" t="s">
        <v>32</v>
      </c>
      <c r="D38" t="s">
        <v>1071</v>
      </c>
      <c r="E38" s="11">
        <v>87805</v>
      </c>
    </row>
    <row r="39" spans="1:5">
      <c r="A39">
        <v>463</v>
      </c>
      <c r="B39" t="s">
        <v>1072</v>
      </c>
      <c r="C39" t="s">
        <v>32</v>
      </c>
      <c r="D39" t="s">
        <v>1073</v>
      </c>
      <c r="E39" s="11">
        <v>364477</v>
      </c>
    </row>
    <row r="40" spans="1:5">
      <c r="A40">
        <v>464</v>
      </c>
      <c r="B40" t="s">
        <v>1074</v>
      </c>
      <c r="C40" t="s">
        <v>32</v>
      </c>
      <c r="D40" t="s">
        <v>1075</v>
      </c>
      <c r="E40" s="11">
        <v>219620</v>
      </c>
    </row>
    <row r="41" spans="1:5">
      <c r="A41">
        <v>466</v>
      </c>
      <c r="B41" t="s">
        <v>1076</v>
      </c>
      <c r="C41" t="s">
        <v>32</v>
      </c>
      <c r="D41" t="s">
        <v>1077</v>
      </c>
      <c r="E41" s="11">
        <v>331198</v>
      </c>
    </row>
    <row r="42" spans="1:5">
      <c r="A42">
        <v>469</v>
      </c>
      <c r="B42" t="s">
        <v>1078</v>
      </c>
      <c r="C42" t="s">
        <v>32</v>
      </c>
      <c r="D42" t="s">
        <v>1079</v>
      </c>
      <c r="E42" s="11">
        <v>1148513</v>
      </c>
    </row>
    <row r="43" spans="1:5">
      <c r="A43">
        <v>470</v>
      </c>
      <c r="B43" t="s">
        <v>1080</v>
      </c>
      <c r="C43" t="s">
        <v>32</v>
      </c>
      <c r="D43" t="s">
        <v>1081</v>
      </c>
      <c r="E43" s="11">
        <v>1362799</v>
      </c>
    </row>
    <row r="44" spans="1:5">
      <c r="A44">
        <v>474</v>
      </c>
      <c r="B44" t="s">
        <v>1082</v>
      </c>
      <c r="C44" t="s">
        <v>32</v>
      </c>
      <c r="D44" t="s">
        <v>1083</v>
      </c>
      <c r="E44" s="11">
        <v>359815</v>
      </c>
    </row>
    <row r="45" spans="1:5">
      <c r="A45">
        <v>475</v>
      </c>
      <c r="B45" t="s">
        <v>1084</v>
      </c>
      <c r="C45" t="s">
        <v>32</v>
      </c>
      <c r="D45" t="s">
        <v>1085</v>
      </c>
      <c r="E45" s="11">
        <v>223977</v>
      </c>
    </row>
    <row r="46" spans="1:5">
      <c r="A46">
        <v>478</v>
      </c>
      <c r="B46" t="s">
        <v>1086</v>
      </c>
      <c r="C46" t="s">
        <v>32</v>
      </c>
      <c r="D46" t="s">
        <v>1087</v>
      </c>
      <c r="E46" s="11">
        <v>406008</v>
      </c>
    </row>
    <row r="47" spans="1:5">
      <c r="A47">
        <v>479</v>
      </c>
      <c r="B47" t="s">
        <v>1088</v>
      </c>
      <c r="C47" t="s">
        <v>32</v>
      </c>
      <c r="D47" t="s">
        <v>1089</v>
      </c>
      <c r="E47" s="11">
        <v>428654</v>
      </c>
    </row>
    <row r="48" spans="1:5">
      <c r="A48">
        <v>481</v>
      </c>
      <c r="B48" t="s">
        <v>1090</v>
      </c>
      <c r="C48" t="s">
        <v>32</v>
      </c>
      <c r="D48" t="s">
        <v>1091</v>
      </c>
      <c r="E48" s="11">
        <v>1195457</v>
      </c>
    </row>
    <row r="49" spans="1:5">
      <c r="A49">
        <v>482</v>
      </c>
      <c r="B49" t="s">
        <v>1092</v>
      </c>
      <c r="C49" t="s">
        <v>32</v>
      </c>
      <c r="D49" t="s">
        <v>1093</v>
      </c>
      <c r="E49" s="11">
        <v>302900</v>
      </c>
    </row>
    <row r="50" spans="1:5">
      <c r="A50">
        <v>483</v>
      </c>
      <c r="B50" t="s">
        <v>1094</v>
      </c>
      <c r="C50" t="s">
        <v>32</v>
      </c>
      <c r="D50" t="s">
        <v>1095</v>
      </c>
      <c r="E50" s="11">
        <v>580595</v>
      </c>
    </row>
    <row r="51" spans="1:5">
      <c r="A51">
        <v>484</v>
      </c>
      <c r="B51" t="s">
        <v>1096</v>
      </c>
      <c r="C51" t="s">
        <v>32</v>
      </c>
      <c r="D51" t="s">
        <v>1097</v>
      </c>
      <c r="E51" s="11">
        <v>1023847</v>
      </c>
    </row>
    <row r="52" spans="1:5">
      <c r="A52">
        <v>485</v>
      </c>
      <c r="B52" t="s">
        <v>1098</v>
      </c>
      <c r="C52" t="s">
        <v>32</v>
      </c>
      <c r="D52" t="s">
        <v>1099</v>
      </c>
      <c r="E52" s="11">
        <v>423332</v>
      </c>
    </row>
    <row r="53" spans="1:5">
      <c r="A53">
        <v>486</v>
      </c>
      <c r="B53" t="s">
        <v>1100</v>
      </c>
      <c r="C53" t="s">
        <v>32</v>
      </c>
      <c r="D53" t="s">
        <v>1101</v>
      </c>
      <c r="E53" s="11">
        <v>684981</v>
      </c>
    </row>
    <row r="54" spans="1:5">
      <c r="A54">
        <v>487</v>
      </c>
      <c r="B54" t="s">
        <v>1102</v>
      </c>
      <c r="C54" t="s">
        <v>32</v>
      </c>
      <c r="D54" t="s">
        <v>1103</v>
      </c>
      <c r="E54" s="11">
        <v>1542885</v>
      </c>
    </row>
    <row r="55" spans="1:5">
      <c r="A55">
        <v>488</v>
      </c>
      <c r="B55" t="s">
        <v>1104</v>
      </c>
      <c r="C55" t="s">
        <v>32</v>
      </c>
      <c r="D55" t="s">
        <v>1105</v>
      </c>
      <c r="E55" s="11">
        <v>628055</v>
      </c>
    </row>
    <row r="56" spans="1:5">
      <c r="A56">
        <v>489</v>
      </c>
      <c r="B56" t="s">
        <v>1106</v>
      </c>
      <c r="C56" t="s">
        <v>32</v>
      </c>
      <c r="D56" t="s">
        <v>1107</v>
      </c>
      <c r="E56" s="11">
        <v>991841</v>
      </c>
    </row>
    <row r="57" spans="1:5">
      <c r="A57">
        <v>491</v>
      </c>
      <c r="B57" t="s">
        <v>1108</v>
      </c>
      <c r="C57" t="s">
        <v>32</v>
      </c>
      <c r="D57" t="s">
        <v>1109</v>
      </c>
      <c r="E57" s="11">
        <v>763895</v>
      </c>
    </row>
    <row r="58" spans="1:5">
      <c r="A58">
        <v>492</v>
      </c>
      <c r="B58" t="s">
        <v>1110</v>
      </c>
      <c r="C58" t="s">
        <v>32</v>
      </c>
      <c r="D58" t="s">
        <v>1111</v>
      </c>
      <c r="E58" s="11">
        <v>362955</v>
      </c>
    </row>
    <row r="59" spans="1:5">
      <c r="A59">
        <v>493</v>
      </c>
      <c r="B59" t="s">
        <v>1112</v>
      </c>
      <c r="C59" t="s">
        <v>32</v>
      </c>
      <c r="D59" t="s">
        <v>1113</v>
      </c>
      <c r="E59" s="11">
        <v>230432</v>
      </c>
    </row>
    <row r="60" spans="1:5">
      <c r="A60">
        <v>494</v>
      </c>
      <c r="B60" t="s">
        <v>1114</v>
      </c>
      <c r="C60" t="s">
        <v>32</v>
      </c>
      <c r="D60" t="s">
        <v>1115</v>
      </c>
      <c r="E60" s="11">
        <v>388378</v>
      </c>
    </row>
    <row r="61" spans="1:5">
      <c r="A61">
        <v>496</v>
      </c>
      <c r="B61" t="s">
        <v>1116</v>
      </c>
      <c r="C61" t="s">
        <v>32</v>
      </c>
      <c r="D61" t="s">
        <v>1117</v>
      </c>
      <c r="E61" s="11">
        <v>478372</v>
      </c>
    </row>
    <row r="62" spans="1:5">
      <c r="A62">
        <v>497</v>
      </c>
      <c r="B62" t="s">
        <v>1118</v>
      </c>
      <c r="C62" t="s">
        <v>32</v>
      </c>
      <c r="D62" t="s">
        <v>1119</v>
      </c>
      <c r="E62" s="11">
        <v>420275</v>
      </c>
    </row>
    <row r="63" spans="1:5">
      <c r="A63">
        <v>498</v>
      </c>
      <c r="B63" t="s">
        <v>1120</v>
      </c>
      <c r="C63" t="s">
        <v>32</v>
      </c>
      <c r="D63" t="s">
        <v>1121</v>
      </c>
      <c r="E63" s="11">
        <v>242052</v>
      </c>
    </row>
    <row r="64" spans="1:5">
      <c r="A64">
        <v>499</v>
      </c>
      <c r="B64" t="s">
        <v>1122</v>
      </c>
      <c r="C64" t="s">
        <v>32</v>
      </c>
      <c r="D64" t="s">
        <v>1123</v>
      </c>
      <c r="E64" s="11">
        <v>353361</v>
      </c>
    </row>
    <row r="65" spans="1:5">
      <c r="A65">
        <v>3501</v>
      </c>
      <c r="B65" t="s">
        <v>1124</v>
      </c>
      <c r="C65" t="s">
        <v>32</v>
      </c>
      <c r="D65" t="s">
        <v>1125</v>
      </c>
      <c r="E65" s="11">
        <v>243433</v>
      </c>
    </row>
    <row r="66" spans="1:5">
      <c r="A66">
        <v>3502</v>
      </c>
      <c r="B66" t="s">
        <v>1126</v>
      </c>
      <c r="C66" t="s">
        <v>32</v>
      </c>
      <c r="D66" t="s">
        <v>1127</v>
      </c>
      <c r="E66" s="11">
        <v>190045</v>
      </c>
    </row>
    <row r="67" spans="1:5">
      <c r="A67">
        <v>3503</v>
      </c>
      <c r="B67" t="s">
        <v>1128</v>
      </c>
      <c r="C67" t="s">
        <v>32</v>
      </c>
      <c r="D67" t="s">
        <v>1129</v>
      </c>
      <c r="E67" s="11">
        <v>333756</v>
      </c>
    </row>
    <row r="68" spans="1:5">
      <c r="A68">
        <v>3504</v>
      </c>
      <c r="B68" t="s">
        <v>1130</v>
      </c>
      <c r="C68" t="s">
        <v>32</v>
      </c>
      <c r="D68" t="s">
        <v>1131</v>
      </c>
      <c r="E68" s="11">
        <v>242769</v>
      </c>
    </row>
    <row r="69" spans="1:5">
      <c r="A69">
        <v>3506</v>
      </c>
      <c r="B69" t="s">
        <v>1132</v>
      </c>
      <c r="C69" t="s">
        <v>32</v>
      </c>
      <c r="D69" t="s">
        <v>1133</v>
      </c>
      <c r="E69" s="11">
        <v>229986</v>
      </c>
    </row>
    <row r="70" spans="1:5">
      <c r="A70">
        <v>3507</v>
      </c>
      <c r="B70" t="s">
        <v>1134</v>
      </c>
      <c r="C70" t="s">
        <v>32</v>
      </c>
      <c r="D70" t="s">
        <v>1135</v>
      </c>
      <c r="E70" s="11">
        <v>73005</v>
      </c>
    </row>
    <row r="71" spans="1:5">
      <c r="A71">
        <v>3508</v>
      </c>
      <c r="B71" t="s">
        <v>1136</v>
      </c>
      <c r="C71" t="s">
        <v>32</v>
      </c>
      <c r="D71" t="s">
        <v>1137</v>
      </c>
      <c r="E71" s="11">
        <v>123737</v>
      </c>
    </row>
    <row r="72" spans="1:5">
      <c r="A72">
        <v>3509</v>
      </c>
      <c r="B72" t="s">
        <v>1138</v>
      </c>
      <c r="C72" t="s">
        <v>32</v>
      </c>
      <c r="D72" t="s">
        <v>1139</v>
      </c>
      <c r="E72" s="11">
        <v>102654</v>
      </c>
    </row>
    <row r="73" spans="1:5">
      <c r="D73" s="21" t="s">
        <v>998</v>
      </c>
      <c r="E73" s="11">
        <f>SUM(E3:E72)</f>
        <v>36584785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March Summary</vt:lpstr>
      <vt:lpstr>March Charter Schools</vt:lpstr>
      <vt:lpstr>'March Summary'!Print_Area</vt:lpstr>
      <vt:lpstr>'March Summary'!Print_Titles</vt:lpstr>
    </vt:vector>
  </TitlesOfParts>
  <Company>Commonwealth of MA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2015-01-28T20:49:14Z</dcterms:created>
  <dc:creator>Lisa Krzywicki</dc:creator>
  <lastModifiedBy>Lisa Krzywicki</lastModifiedBy>
  <dcterms:modified xsi:type="dcterms:W3CDTF">2015-03-30T14:40:14Z</dcterms:modified>
</coreProperties>
</file>