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ture/Desktop/"/>
    </mc:Choice>
  </mc:AlternateContent>
  <xr:revisionPtr revIDLastSave="0" documentId="8_{2145A8CB-1631-8A49-83F0-273D089F2DE8}" xr6:coauthVersionLast="47" xr6:coauthVersionMax="47" xr10:uidLastSave="{00000000-0000-0000-0000-000000000000}"/>
  <bookViews>
    <workbookView xWindow="0" yWindow="500" windowWidth="23240" windowHeight="12560" xr2:uid="{14BA188D-F2FA-43BD-9DCB-BCAC22462C08}"/>
  </bookViews>
  <sheets>
    <sheet name="Stormwater Utility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E72" i="1"/>
  <c r="E73" i="1"/>
  <c r="E70" i="1"/>
  <c r="F50" i="1" l="1"/>
  <c r="F49" i="1"/>
  <c r="E45" i="1"/>
  <c r="E44" i="1"/>
  <c r="E43" i="1"/>
  <c r="E42" i="1"/>
  <c r="E41" i="1"/>
  <c r="E40" i="1"/>
  <c r="E39" i="1"/>
  <c r="E38" i="1"/>
</calcChain>
</file>

<file path=xl/sharedStrings.xml><?xml version="1.0" encoding="utf-8"?>
<sst xmlns="http://schemas.openxmlformats.org/spreadsheetml/2006/main" count="411" uniqueCount="158">
  <si>
    <t>Residential</t>
  </si>
  <si>
    <t>Agricultural</t>
  </si>
  <si>
    <t>Tax Exempt</t>
  </si>
  <si>
    <t>Municipality</t>
  </si>
  <si>
    <t>flat fee</t>
  </si>
  <si>
    <t>varies by area, minimum $100.00</t>
  </si>
  <si>
    <t>$35.00 or $100.00</t>
  </si>
  <si>
    <t>Ashland</t>
  </si>
  <si>
    <t>Annual  fee</t>
  </si>
  <si>
    <t>Category</t>
  </si>
  <si>
    <t xml:space="preserve">Varies by amount of impervious area. No charge if no impervious area on parcel. </t>
  </si>
  <si>
    <t>Varies by amount of impervious area. No charge if no impervious area on parcel. Farm roads exempt.</t>
  </si>
  <si>
    <t>Belchertown</t>
  </si>
  <si>
    <t>varies by number of units</t>
  </si>
  <si>
    <t>~$0.41/100 sqft ISA</t>
  </si>
  <si>
    <t>varies by area</t>
  </si>
  <si>
    <t>$11.25+</t>
  </si>
  <si>
    <t>Braintree</t>
  </si>
  <si>
    <t>Bellingham</t>
  </si>
  <si>
    <t>Impervious Area Charge per quarter unless otherwise noted</t>
  </si>
  <si>
    <t>$20.00 or $8.75, depending on assessed land type</t>
  </si>
  <si>
    <t xml:space="preserve">$11.25 - $11/unit </t>
  </si>
  <si>
    <t>$2.40 per 1000 sqft ISA</t>
  </si>
  <si>
    <t>Chelmsford</t>
  </si>
  <si>
    <t>$10 / quarter</t>
  </si>
  <si>
    <t>Impervious Area for tiered structure (sqft)</t>
  </si>
  <si>
    <t>100 sqft ISA</t>
  </si>
  <si>
    <t>3,025 sqft ISA</t>
  </si>
  <si>
    <t>0 - 5,000 sqft ISA</t>
  </si>
  <si>
    <t>5,001 - 10,000 sqft ISA</t>
  </si>
  <si>
    <t>10,001 - 15,000 sqft ISA</t>
  </si>
  <si>
    <t>15,001 - 25,000 sqft ISA</t>
  </si>
  <si>
    <t>25,001 - 50,000 sqft ISA</t>
  </si>
  <si>
    <t>50,001 - 75,000 sqft ISA</t>
  </si>
  <si>
    <t>75,001 - 100,000 sqft ISA</t>
  </si>
  <si>
    <t>100,001 - 200,000 sqft ISA</t>
  </si>
  <si>
    <t>200,001 - 300,000 sqft ISA</t>
  </si>
  <si>
    <t>300,001 - 400,000 sqft ISA</t>
  </si>
  <si>
    <t>400,001 - 500,000 sqft ISA</t>
  </si>
  <si>
    <t>500,001 - 600,000 sqft ISA</t>
  </si>
  <si>
    <t>600,001 - 700,000 sqft ISA</t>
  </si>
  <si>
    <t>700,001 - 800,000 sqft ISA</t>
  </si>
  <si>
    <t>800,001 - 900,000 sqft ISA</t>
  </si>
  <si>
    <t>900,001 - 1,000,000 sqft ISA</t>
  </si>
  <si>
    <t>1,000,001 - 1,100,000 sqft ISA</t>
  </si>
  <si>
    <t>1,100,001 - 1,200,000 sqft ISA</t>
  </si>
  <si>
    <t>Other Residential</t>
  </si>
  <si>
    <t>Chicopee</t>
  </si>
  <si>
    <t>~$0.45 (min $25; max $160)</t>
  </si>
  <si>
    <t>1000 sqft property</t>
  </si>
  <si>
    <t>flat</t>
  </si>
  <si>
    <t>Mixed Use Commercial - Residential, predom. Commercial</t>
  </si>
  <si>
    <t>Mixed Use</t>
  </si>
  <si>
    <t>Exempt Parcels - Commercial</t>
  </si>
  <si>
    <t>Agricultural vacant land</t>
  </si>
  <si>
    <t>East Longmeadow</t>
  </si>
  <si>
    <t>$0.80 per 100 sqft</t>
  </si>
  <si>
    <t>Fall River</t>
  </si>
  <si>
    <t>2800 sqft of ISA</t>
  </si>
  <si>
    <t>$44.00 per 2,800 sqft</t>
  </si>
  <si>
    <t>11-50 ERU * 0.9 * $4.43</t>
  </si>
  <si>
    <t>51-100 ERU * 0.8 *$4.43</t>
  </si>
  <si>
    <t>101-500 ERU * 0.7 * $4.43</t>
  </si>
  <si>
    <t>Longmeadow</t>
  </si>
  <si>
    <t>1-10 ERU * 1 * $4.43</t>
  </si>
  <si>
    <t>1-10 ERU</t>
  </si>
  <si>
    <t>11-50 ERU</t>
  </si>
  <si>
    <t>51-100 ERU</t>
  </si>
  <si>
    <t xml:space="preserve">101-500 ERU </t>
  </si>
  <si>
    <t>Each additional 1000 sqft</t>
  </si>
  <si>
    <t>+ $33</t>
  </si>
  <si>
    <t>varies</t>
  </si>
  <si>
    <t>Millis</t>
  </si>
  <si>
    <t>$1.88 x 100 ft2 </t>
  </si>
  <si>
    <t>Milton</t>
  </si>
  <si>
    <t>2,076 - 2,675 sqft ISA</t>
  </si>
  <si>
    <t>2,676 - 4,225 sqft ISA</t>
  </si>
  <si>
    <t>4,226 - 8,364 sqft ISA</t>
  </si>
  <si>
    <t>8,365 - 15,894 sqft ISA</t>
  </si>
  <si>
    <t>$0.047/ sqft ISA</t>
  </si>
  <si>
    <t>varies by area, with minimum of $150 annually</t>
  </si>
  <si>
    <t>Newton</t>
  </si>
  <si>
    <t>Northampton</t>
  </si>
  <si>
    <t>Pepperell</t>
  </si>
  <si>
    <t xml:space="preserve">opt out </t>
  </si>
  <si>
    <t>All parcels</t>
  </si>
  <si>
    <t>$15/quarter</t>
  </si>
  <si>
    <t>$1.87 / 100 sqft ISA</t>
  </si>
  <si>
    <t xml:space="preserve">Reading </t>
  </si>
  <si>
    <t>$22.50 per quarter</t>
  </si>
  <si>
    <t>$50.00 per quarter</t>
  </si>
  <si>
    <t>$81.25 per quarter</t>
  </si>
  <si>
    <t>-</t>
  </si>
  <si>
    <t>Shrewsbury</t>
  </si>
  <si>
    <t>$0.020 / sqft property</t>
  </si>
  <si>
    <t>Westfield</t>
  </si>
  <si>
    <t>$75.00/ERU</t>
  </si>
  <si>
    <t xml:space="preserve">varies </t>
  </si>
  <si>
    <t>Westford</t>
  </si>
  <si>
    <t>Exempt Parcels - Residential</t>
  </si>
  <si>
    <t>Commercial/Industrial</t>
  </si>
  <si>
    <t>0 - 2,250 sqft ISA</t>
  </si>
  <si>
    <t>2,250 - 3,056 sqft ISA</t>
  </si>
  <si>
    <t>3,056 - 4,276 sqft ISA</t>
  </si>
  <si>
    <t>4,276 + sqft ISA</t>
  </si>
  <si>
    <t>5,000 - 10,000 sqft ISA</t>
  </si>
  <si>
    <t>&gt;10,000 sqft ISA</t>
  </si>
  <si>
    <t>&gt;300,000 sqft ISA</t>
  </si>
  <si>
    <t>&gt;2,000 to &lt;=2,900 sqft ISA</t>
  </si>
  <si>
    <t>&gt;2,900 to &lt;=4,100 sqft ISA</t>
  </si>
  <si>
    <t>&gt;4,100 to &lt;=5,500 sqft ISA</t>
  </si>
  <si>
    <t>&gt;5,500 sqft ISA</t>
  </si>
  <si>
    <t>15,895+ sqft ISA</t>
  </si>
  <si>
    <t>0 - 2,075 sqft sqft ISA</t>
  </si>
  <si>
    <t>0 - 199 sqft sqft ISA</t>
  </si>
  <si>
    <t>200 - 1499 sqft sqft ISA</t>
  </si>
  <si>
    <t>1500 - 2499 sqft sqft ISA</t>
  </si>
  <si>
    <t>2500 - 3499 sqft sqft ISA</t>
  </si>
  <si>
    <t>1000 sqft ISA</t>
  </si>
  <si>
    <t>2-3 Multi Family Homes</t>
  </si>
  <si>
    <t>4+ Multi Family Homes</t>
  </si>
  <si>
    <t>Single Family Homes</t>
  </si>
  <si>
    <t>includes Condos</t>
  </si>
  <si>
    <t>Tier 1</t>
  </si>
  <si>
    <t>Tier 2</t>
  </si>
  <si>
    <t>Tier 3</t>
  </si>
  <si>
    <t>Tier 4</t>
  </si>
  <si>
    <t>Tier 5</t>
  </si>
  <si>
    <t>Tier 6</t>
  </si>
  <si>
    <t>Tier 7</t>
  </si>
  <si>
    <t>Tier 8</t>
  </si>
  <si>
    <t>Tier 9</t>
  </si>
  <si>
    <t>Tier 10</t>
  </si>
  <si>
    <t xml:space="preserve">Tier 1 </t>
  </si>
  <si>
    <t xml:space="preserve">Tier 2 </t>
  </si>
  <si>
    <t>Tier 11</t>
  </si>
  <si>
    <t>Tier 12</t>
  </si>
  <si>
    <t>Tier 13</t>
  </si>
  <si>
    <t>Tier 14</t>
  </si>
  <si>
    <t>Tier 15</t>
  </si>
  <si>
    <t>Tier 16</t>
  </si>
  <si>
    <t>Tier 17</t>
  </si>
  <si>
    <t>Tier 18</t>
  </si>
  <si>
    <t>Other Residential/Commercial/Industrial</t>
  </si>
  <si>
    <t>2-4 Units</t>
  </si>
  <si>
    <t>4-8 Units</t>
  </si>
  <si>
    <t>2-3 Units</t>
  </si>
  <si>
    <t>Multi Family Homes</t>
  </si>
  <si>
    <t>Small Residential (SF, 2, 3, &amp; 4 Family)</t>
  </si>
  <si>
    <t>Other Residential/Commercial/Industrial/Tax Exempt/Municipal</t>
  </si>
  <si>
    <t>Other Residential/Commercial/Industrial/Tax Exempt</t>
  </si>
  <si>
    <t>Commercial/Industrial/Tax Exempt</t>
  </si>
  <si>
    <t>Vacant Land</t>
  </si>
  <si>
    <t>&lt;2,000 sqft ISA</t>
  </si>
  <si>
    <t>Government owned parcels, undeveloped parcels, 501(c)(3) parcels designated for open space or conservation</t>
  </si>
  <si>
    <t>varies by unit</t>
  </si>
  <si>
    <t>Single Family Homes, 2-unit Condos, 2-3 Family Homes, Townhouses, Multiple Houses</t>
  </si>
  <si>
    <t>Subcategory/Notes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</si>
</sst>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Inherit"/>
    </font>
    <font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6" fontId="0" fillId="0" borderId="0" xfId="1" applyNumberFormat="1" applyFont="1"/>
    <xf numFmtId="0" fontId="0" fillId="0" borderId="0" xfId="0" applyFill="1"/>
    <xf numFmtId="0" fontId="3" fillId="0" borderId="0" xfId="0" applyFont="1"/>
    <xf numFmtId="44" fontId="3" fillId="0" borderId="0" xfId="1" applyFont="1"/>
    <xf numFmtId="0" fontId="4" fillId="0" borderId="0" xfId="0" applyFont="1" applyAlignment="1">
      <alignment horizontal="left" vertical="center" wrapText="1" indent="1"/>
    </xf>
    <xf numFmtId="8" fontId="0" fillId="0" borderId="0" xfId="0" applyNumberFormat="1"/>
    <xf numFmtId="44" fontId="0" fillId="0" borderId="0" xfId="1" applyFont="1" applyFill="1"/>
    <xf numFmtId="6" fontId="0" fillId="0" borderId="0" xfId="1" applyNumberFormat="1" applyFont="1" applyFill="1"/>
    <xf numFmtId="0" fontId="0" fillId="2" borderId="0" xfId="0" applyFill="1"/>
    <xf numFmtId="44" fontId="0" fillId="2" borderId="0" xfId="1" applyFont="1" applyFill="1"/>
    <xf numFmtId="8" fontId="0" fillId="2" borderId="0" xfId="1" applyNumberFormat="1" applyFont="1" applyFill="1"/>
    <xf numFmtId="6" fontId="0" fillId="2" borderId="0" xfId="1" applyNumberFormat="1" applyFont="1" applyFill="1"/>
    <xf numFmtId="0" fontId="0" fillId="2" borderId="0" xfId="0" applyFont="1" applyFill="1"/>
    <xf numFmtId="0" fontId="0" fillId="0" borderId="0" xfId="0" applyFont="1"/>
    <xf numFmtId="0" fontId="0" fillId="0" borderId="0" xfId="0" applyFont="1" applyFill="1"/>
    <xf numFmtId="8" fontId="5" fillId="2" borderId="0" xfId="0" applyNumberFormat="1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8" fontId="5" fillId="0" borderId="0" xfId="0" applyNumberFormat="1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EC631-293A-479C-9DB4-F85637553CE1}">
  <dimension ref="A1:H101"/>
  <sheetViews>
    <sheetView tabSelected="1" workbookViewId="0">
      <pane ySplit="1" topLeftCell="A2" activePane="bottomLeft" state="frozen"/>
      <selection pane="bottomLeft" activeCell="C2" sqref="C2"/>
    </sheetView>
  </sheetViews>
  <sheetFormatPr baseColWidth="10" defaultColWidth="21.1640625" defaultRowHeight="15"/>
  <cols>
    <col min="2" max="2" width="69.1640625" customWidth="1"/>
    <col min="3" max="3" width="14.6640625" customWidth="1"/>
    <col min="4" max="4" width="28" customWidth="1"/>
    <col min="5" max="5" width="53.1640625" style="1" bestFit="1" customWidth="1"/>
    <col min="6" max="6" width="21.1640625" style="1"/>
  </cols>
  <sheetData>
    <row r="1" spans="1:6" s="4" customFormat="1">
      <c r="A1" s="4" t="s">
        <v>3</v>
      </c>
      <c r="B1" s="4" t="s">
        <v>9</v>
      </c>
      <c r="C1" s="4" t="s">
        <v>157</v>
      </c>
      <c r="D1" s="4" t="s">
        <v>25</v>
      </c>
      <c r="E1" s="5" t="s">
        <v>19</v>
      </c>
      <c r="F1" s="5" t="s">
        <v>8</v>
      </c>
    </row>
    <row r="2" spans="1:6" s="10" customFormat="1">
      <c r="A2" s="14" t="s">
        <v>7</v>
      </c>
      <c r="B2" s="14" t="s">
        <v>121</v>
      </c>
      <c r="C2" s="14" t="s">
        <v>122</v>
      </c>
      <c r="D2" s="14" t="s">
        <v>4</v>
      </c>
      <c r="E2" s="11">
        <v>8.75</v>
      </c>
      <c r="F2" s="11">
        <v>35</v>
      </c>
    </row>
    <row r="3" spans="1:6" s="10" customFormat="1">
      <c r="A3" s="14" t="s">
        <v>7</v>
      </c>
      <c r="B3" s="14" t="s">
        <v>150</v>
      </c>
      <c r="C3" s="14"/>
      <c r="D3" s="14" t="s">
        <v>4</v>
      </c>
      <c r="E3" s="11" t="s">
        <v>56</v>
      </c>
      <c r="F3" s="11" t="s">
        <v>5</v>
      </c>
    </row>
    <row r="4" spans="1:6" s="10" customFormat="1">
      <c r="A4" s="14" t="s">
        <v>7</v>
      </c>
      <c r="B4" s="14" t="s">
        <v>152</v>
      </c>
      <c r="C4" s="14"/>
      <c r="D4" s="14" t="s">
        <v>4</v>
      </c>
      <c r="E4" s="11" t="s">
        <v>20</v>
      </c>
      <c r="F4" s="11" t="s">
        <v>6</v>
      </c>
    </row>
    <row r="5" spans="1:6">
      <c r="A5" s="15" t="s">
        <v>12</v>
      </c>
      <c r="B5" s="15" t="s">
        <v>0</v>
      </c>
      <c r="C5" s="15"/>
      <c r="D5" s="15" t="s">
        <v>118</v>
      </c>
      <c r="E5" s="1" t="s">
        <v>22</v>
      </c>
      <c r="F5" s="1" t="s">
        <v>10</v>
      </c>
    </row>
    <row r="6" spans="1:6">
      <c r="A6" s="15" t="s">
        <v>12</v>
      </c>
      <c r="B6" s="15" t="s">
        <v>1</v>
      </c>
      <c r="C6" s="15"/>
      <c r="D6" s="15" t="s">
        <v>118</v>
      </c>
      <c r="E6" s="1" t="s">
        <v>22</v>
      </c>
      <c r="F6" s="1" t="s">
        <v>11</v>
      </c>
    </row>
    <row r="7" spans="1:6">
      <c r="A7" s="15" t="s">
        <v>12</v>
      </c>
      <c r="B7" s="15" t="s">
        <v>151</v>
      </c>
      <c r="C7" s="15"/>
      <c r="D7" s="15" t="s">
        <v>118</v>
      </c>
      <c r="E7" s="1" t="s">
        <v>22</v>
      </c>
      <c r="F7" s="1" t="s">
        <v>10</v>
      </c>
    </row>
    <row r="8" spans="1:6">
      <c r="A8" s="15" t="s">
        <v>12</v>
      </c>
      <c r="B8" s="15" t="s">
        <v>152</v>
      </c>
      <c r="C8" s="15"/>
      <c r="D8" s="15" t="s">
        <v>118</v>
      </c>
      <c r="E8" s="1" t="s">
        <v>22</v>
      </c>
      <c r="F8" s="1" t="s">
        <v>10</v>
      </c>
    </row>
    <row r="9" spans="1:6" s="10" customFormat="1">
      <c r="A9" s="14" t="s">
        <v>17</v>
      </c>
      <c r="B9" s="14" t="s">
        <v>121</v>
      </c>
      <c r="C9" s="14"/>
      <c r="D9" s="14" t="s">
        <v>4</v>
      </c>
      <c r="E9" s="11">
        <v>11.25</v>
      </c>
      <c r="F9" s="11">
        <v>45</v>
      </c>
    </row>
    <row r="10" spans="1:6" s="10" customFormat="1">
      <c r="A10" s="14" t="s">
        <v>17</v>
      </c>
      <c r="B10" s="14" t="s">
        <v>147</v>
      </c>
      <c r="C10" s="14" t="s">
        <v>119</v>
      </c>
      <c r="D10" s="14" t="s">
        <v>4</v>
      </c>
      <c r="E10" s="11">
        <v>11.25</v>
      </c>
      <c r="F10" s="11">
        <v>45</v>
      </c>
    </row>
    <row r="11" spans="1:6" s="10" customFormat="1">
      <c r="A11" s="14" t="s">
        <v>17</v>
      </c>
      <c r="B11" s="14" t="s">
        <v>147</v>
      </c>
      <c r="C11" s="14" t="s">
        <v>120</v>
      </c>
      <c r="D11" s="14" t="s">
        <v>155</v>
      </c>
      <c r="E11" s="11" t="s">
        <v>21</v>
      </c>
      <c r="F11" s="11" t="s">
        <v>13</v>
      </c>
    </row>
    <row r="12" spans="1:6" s="10" customFormat="1">
      <c r="A12" s="14" t="s">
        <v>17</v>
      </c>
      <c r="B12" s="14" t="s">
        <v>100</v>
      </c>
      <c r="C12" s="14"/>
      <c r="D12" s="14" t="s">
        <v>26</v>
      </c>
      <c r="E12" s="11" t="s">
        <v>14</v>
      </c>
      <c r="F12" s="11" t="s">
        <v>15</v>
      </c>
    </row>
    <row r="13" spans="1:6" s="10" customFormat="1">
      <c r="A13" s="14" t="s">
        <v>17</v>
      </c>
      <c r="B13" s="14" t="s">
        <v>2</v>
      </c>
      <c r="C13" s="14"/>
      <c r="D13" s="14" t="s">
        <v>15</v>
      </c>
      <c r="E13" s="11" t="s">
        <v>16</v>
      </c>
      <c r="F13" s="11" t="s">
        <v>15</v>
      </c>
    </row>
    <row r="14" spans="1:6">
      <c r="A14" s="15" t="s">
        <v>18</v>
      </c>
      <c r="B14" s="15" t="s">
        <v>121</v>
      </c>
      <c r="C14" s="15" t="s">
        <v>122</v>
      </c>
      <c r="D14" s="15" t="s">
        <v>4</v>
      </c>
      <c r="E14" s="1">
        <v>24</v>
      </c>
      <c r="F14" s="1">
        <v>96</v>
      </c>
    </row>
    <row r="15" spans="1:6">
      <c r="A15" s="15" t="s">
        <v>18</v>
      </c>
      <c r="B15" s="15" t="s">
        <v>147</v>
      </c>
      <c r="C15" s="15" t="s">
        <v>146</v>
      </c>
      <c r="D15" s="15" t="s">
        <v>4</v>
      </c>
      <c r="E15" s="1">
        <v>48</v>
      </c>
      <c r="F15" s="1">
        <v>192</v>
      </c>
    </row>
    <row r="16" spans="1:6" s="3" customFormat="1">
      <c r="A16" s="16" t="s">
        <v>18</v>
      </c>
      <c r="B16" s="15" t="s">
        <v>150</v>
      </c>
      <c r="C16" s="16"/>
      <c r="D16" s="16" t="s">
        <v>27</v>
      </c>
      <c r="E16" s="8" t="s">
        <v>15</v>
      </c>
      <c r="F16" s="8" t="s">
        <v>15</v>
      </c>
    </row>
    <row r="17" spans="1:6" s="10" customFormat="1">
      <c r="A17" s="14" t="s">
        <v>23</v>
      </c>
      <c r="B17" s="14" t="s">
        <v>121</v>
      </c>
      <c r="C17" s="14"/>
      <c r="D17" s="14" t="s">
        <v>4</v>
      </c>
      <c r="E17" s="11" t="s">
        <v>24</v>
      </c>
      <c r="F17" s="11">
        <v>40</v>
      </c>
    </row>
    <row r="18" spans="1:6" s="10" customFormat="1">
      <c r="A18" s="14" t="s">
        <v>23</v>
      </c>
      <c r="B18" s="14" t="s">
        <v>143</v>
      </c>
      <c r="C18" s="14" t="s">
        <v>133</v>
      </c>
      <c r="D18" s="14" t="s">
        <v>28</v>
      </c>
      <c r="E18" s="12">
        <v>62.5</v>
      </c>
      <c r="F18" s="11">
        <v>250</v>
      </c>
    </row>
    <row r="19" spans="1:6" s="10" customFormat="1">
      <c r="A19" s="14" t="s">
        <v>23</v>
      </c>
      <c r="B19" s="14" t="s">
        <v>143</v>
      </c>
      <c r="C19" s="14" t="s">
        <v>134</v>
      </c>
      <c r="D19" s="14" t="s">
        <v>29</v>
      </c>
      <c r="E19" s="13">
        <v>125</v>
      </c>
      <c r="F19" s="11">
        <v>500</v>
      </c>
    </row>
    <row r="20" spans="1:6" s="10" customFormat="1">
      <c r="A20" s="14" t="s">
        <v>23</v>
      </c>
      <c r="B20" s="14" t="s">
        <v>143</v>
      </c>
      <c r="C20" s="14" t="s">
        <v>125</v>
      </c>
      <c r="D20" s="14" t="s">
        <v>30</v>
      </c>
      <c r="E20" s="12">
        <v>187.5</v>
      </c>
      <c r="F20" s="11">
        <v>750</v>
      </c>
    </row>
    <row r="21" spans="1:6" s="10" customFormat="1">
      <c r="A21" s="14" t="s">
        <v>23</v>
      </c>
      <c r="B21" s="14" t="s">
        <v>143</v>
      </c>
      <c r="C21" s="14" t="s">
        <v>126</v>
      </c>
      <c r="D21" s="14" t="s">
        <v>31</v>
      </c>
      <c r="E21" s="13">
        <v>250</v>
      </c>
      <c r="F21" s="11">
        <v>1000</v>
      </c>
    </row>
    <row r="22" spans="1:6" s="10" customFormat="1">
      <c r="A22" s="14" t="s">
        <v>23</v>
      </c>
      <c r="B22" s="14" t="s">
        <v>143</v>
      </c>
      <c r="C22" s="14" t="s">
        <v>127</v>
      </c>
      <c r="D22" s="14" t="s">
        <v>32</v>
      </c>
      <c r="E22" s="13">
        <v>375</v>
      </c>
      <c r="F22" s="11">
        <v>1500</v>
      </c>
    </row>
    <row r="23" spans="1:6" s="10" customFormat="1">
      <c r="A23" s="14" t="s">
        <v>23</v>
      </c>
      <c r="B23" s="14" t="s">
        <v>143</v>
      </c>
      <c r="C23" s="14" t="s">
        <v>128</v>
      </c>
      <c r="D23" s="14" t="s">
        <v>33</v>
      </c>
      <c r="E23" s="13">
        <v>500</v>
      </c>
      <c r="F23" s="11">
        <v>2000</v>
      </c>
    </row>
    <row r="24" spans="1:6" s="10" customFormat="1">
      <c r="A24" s="14" t="s">
        <v>23</v>
      </c>
      <c r="B24" s="14" t="s">
        <v>143</v>
      </c>
      <c r="C24" s="14" t="s">
        <v>129</v>
      </c>
      <c r="D24" s="14" t="s">
        <v>34</v>
      </c>
      <c r="E24" s="13">
        <v>625</v>
      </c>
      <c r="F24" s="11">
        <v>2500</v>
      </c>
    </row>
    <row r="25" spans="1:6" s="10" customFormat="1">
      <c r="A25" s="14" t="s">
        <v>23</v>
      </c>
      <c r="B25" s="14" t="s">
        <v>143</v>
      </c>
      <c r="C25" s="14" t="s">
        <v>130</v>
      </c>
      <c r="D25" s="14" t="s">
        <v>35</v>
      </c>
      <c r="E25" s="13">
        <v>750</v>
      </c>
      <c r="F25" s="11">
        <v>3000</v>
      </c>
    </row>
    <row r="26" spans="1:6" s="10" customFormat="1">
      <c r="A26" s="14" t="s">
        <v>23</v>
      </c>
      <c r="B26" s="14" t="s">
        <v>143</v>
      </c>
      <c r="C26" s="14" t="s">
        <v>131</v>
      </c>
      <c r="D26" s="14" t="s">
        <v>36</v>
      </c>
      <c r="E26" s="13">
        <v>875</v>
      </c>
      <c r="F26" s="11">
        <v>3500</v>
      </c>
    </row>
    <row r="27" spans="1:6" s="10" customFormat="1">
      <c r="A27" s="14" t="s">
        <v>23</v>
      </c>
      <c r="B27" s="14" t="s">
        <v>143</v>
      </c>
      <c r="C27" s="14" t="s">
        <v>132</v>
      </c>
      <c r="D27" s="14" t="s">
        <v>37</v>
      </c>
      <c r="E27" s="13">
        <v>1000</v>
      </c>
      <c r="F27" s="11">
        <v>4000</v>
      </c>
    </row>
    <row r="28" spans="1:6" s="10" customFormat="1">
      <c r="A28" s="14" t="s">
        <v>23</v>
      </c>
      <c r="B28" s="14" t="s">
        <v>143</v>
      </c>
      <c r="C28" s="14" t="s">
        <v>135</v>
      </c>
      <c r="D28" s="14" t="s">
        <v>38</v>
      </c>
      <c r="E28" s="13">
        <v>1125</v>
      </c>
      <c r="F28" s="11">
        <v>4500</v>
      </c>
    </row>
    <row r="29" spans="1:6" s="10" customFormat="1">
      <c r="A29" s="14" t="s">
        <v>23</v>
      </c>
      <c r="B29" s="14" t="s">
        <v>143</v>
      </c>
      <c r="C29" s="14" t="s">
        <v>136</v>
      </c>
      <c r="D29" s="14" t="s">
        <v>39</v>
      </c>
      <c r="E29" s="13">
        <v>1250</v>
      </c>
      <c r="F29" s="11">
        <v>5000</v>
      </c>
    </row>
    <row r="30" spans="1:6" s="10" customFormat="1">
      <c r="A30" s="14" t="s">
        <v>23</v>
      </c>
      <c r="B30" s="14" t="s">
        <v>143</v>
      </c>
      <c r="C30" s="14" t="s">
        <v>137</v>
      </c>
      <c r="D30" s="14" t="s">
        <v>40</v>
      </c>
      <c r="E30" s="13">
        <v>1375</v>
      </c>
      <c r="F30" s="11">
        <v>5500</v>
      </c>
    </row>
    <row r="31" spans="1:6" s="10" customFormat="1">
      <c r="A31" s="14" t="s">
        <v>23</v>
      </c>
      <c r="B31" s="14" t="s">
        <v>143</v>
      </c>
      <c r="C31" s="14" t="s">
        <v>138</v>
      </c>
      <c r="D31" s="14" t="s">
        <v>41</v>
      </c>
      <c r="E31" s="13">
        <v>1500</v>
      </c>
      <c r="F31" s="11">
        <v>6000</v>
      </c>
    </row>
    <row r="32" spans="1:6" s="10" customFormat="1">
      <c r="A32" s="14" t="s">
        <v>23</v>
      </c>
      <c r="B32" s="14" t="s">
        <v>143</v>
      </c>
      <c r="C32" s="14" t="s">
        <v>139</v>
      </c>
      <c r="D32" s="14" t="s">
        <v>42</v>
      </c>
      <c r="E32" s="13">
        <v>1625</v>
      </c>
      <c r="F32" s="11">
        <v>6500</v>
      </c>
    </row>
    <row r="33" spans="1:6" s="10" customFormat="1">
      <c r="A33" s="14" t="s">
        <v>23</v>
      </c>
      <c r="B33" s="14" t="s">
        <v>143</v>
      </c>
      <c r="C33" s="14" t="s">
        <v>140</v>
      </c>
      <c r="D33" s="14" t="s">
        <v>43</v>
      </c>
      <c r="E33" s="13">
        <v>1750</v>
      </c>
      <c r="F33" s="11">
        <v>7000</v>
      </c>
    </row>
    <row r="34" spans="1:6" s="10" customFormat="1">
      <c r="A34" s="14" t="s">
        <v>23</v>
      </c>
      <c r="B34" s="14" t="s">
        <v>143</v>
      </c>
      <c r="C34" s="14" t="s">
        <v>141</v>
      </c>
      <c r="D34" s="14" t="s">
        <v>44</v>
      </c>
      <c r="E34" s="13">
        <v>1875</v>
      </c>
      <c r="F34" s="11">
        <v>7500</v>
      </c>
    </row>
    <row r="35" spans="1:6" s="10" customFormat="1">
      <c r="A35" s="14" t="s">
        <v>23</v>
      </c>
      <c r="B35" s="14" t="s">
        <v>143</v>
      </c>
      <c r="C35" s="14" t="s">
        <v>142</v>
      </c>
      <c r="D35" s="14" t="s">
        <v>45</v>
      </c>
      <c r="E35" s="13">
        <v>2000</v>
      </c>
      <c r="F35" s="11">
        <v>8000</v>
      </c>
    </row>
    <row r="36" spans="1:6">
      <c r="A36" s="15" t="s">
        <v>47</v>
      </c>
      <c r="B36" s="15" t="s">
        <v>121</v>
      </c>
      <c r="C36" s="15"/>
      <c r="D36" s="15" t="s">
        <v>4</v>
      </c>
      <c r="E36" s="2">
        <v>25</v>
      </c>
      <c r="F36" s="1">
        <v>100</v>
      </c>
    </row>
    <row r="37" spans="1:6">
      <c r="A37" s="15" t="s">
        <v>47</v>
      </c>
      <c r="B37" s="15" t="s">
        <v>150</v>
      </c>
      <c r="C37" s="15"/>
      <c r="D37" s="15" t="s">
        <v>49</v>
      </c>
      <c r="E37" s="1" t="s">
        <v>48</v>
      </c>
      <c r="F37" s="1" t="s">
        <v>15</v>
      </c>
    </row>
    <row r="38" spans="1:6" s="10" customFormat="1">
      <c r="A38" s="14" t="s">
        <v>55</v>
      </c>
      <c r="B38" s="14" t="s">
        <v>121</v>
      </c>
      <c r="C38" s="14"/>
      <c r="D38" s="11" t="s">
        <v>50</v>
      </c>
      <c r="E38" s="11">
        <f>F38/4</f>
        <v>6.25</v>
      </c>
      <c r="F38" s="11">
        <v>25</v>
      </c>
    </row>
    <row r="39" spans="1:6" s="10" customFormat="1">
      <c r="A39" s="14" t="s">
        <v>55</v>
      </c>
      <c r="B39" s="14" t="s">
        <v>147</v>
      </c>
      <c r="C39" s="14" t="s">
        <v>145</v>
      </c>
      <c r="D39" s="11" t="s">
        <v>50</v>
      </c>
      <c r="E39" s="11">
        <f t="shared" ref="E39:E45" si="0">F39/4</f>
        <v>6.25</v>
      </c>
      <c r="F39" s="11">
        <v>25</v>
      </c>
    </row>
    <row r="40" spans="1:6" s="10" customFormat="1">
      <c r="A40" s="14" t="s">
        <v>55</v>
      </c>
      <c r="B40" s="14" t="s">
        <v>143</v>
      </c>
      <c r="C40" s="14"/>
      <c r="D40" s="11" t="s">
        <v>50</v>
      </c>
      <c r="E40" s="11">
        <f t="shared" si="0"/>
        <v>125</v>
      </c>
      <c r="F40" s="11">
        <v>500</v>
      </c>
    </row>
    <row r="41" spans="1:6" s="10" customFormat="1">
      <c r="A41" s="14" t="s">
        <v>55</v>
      </c>
      <c r="B41" s="14" t="s">
        <v>51</v>
      </c>
      <c r="C41" s="14"/>
      <c r="D41" s="11" t="s">
        <v>50</v>
      </c>
      <c r="E41" s="11">
        <f t="shared" si="0"/>
        <v>50</v>
      </c>
      <c r="F41" s="11">
        <v>200</v>
      </c>
    </row>
    <row r="42" spans="1:6" s="10" customFormat="1">
      <c r="A42" s="14" t="s">
        <v>55</v>
      </c>
      <c r="B42" s="14" t="s">
        <v>52</v>
      </c>
      <c r="C42" s="14"/>
      <c r="D42" s="11" t="s">
        <v>50</v>
      </c>
      <c r="E42" s="11">
        <f t="shared" si="0"/>
        <v>6.25</v>
      </c>
      <c r="F42" s="11">
        <v>25</v>
      </c>
    </row>
    <row r="43" spans="1:6" s="10" customFormat="1">
      <c r="A43" s="14" t="s">
        <v>55</v>
      </c>
      <c r="B43" s="14" t="s">
        <v>99</v>
      </c>
      <c r="C43" s="14"/>
      <c r="D43" s="11" t="s">
        <v>50</v>
      </c>
      <c r="E43" s="11">
        <f t="shared" si="0"/>
        <v>6.25</v>
      </c>
      <c r="F43" s="11">
        <v>25</v>
      </c>
    </row>
    <row r="44" spans="1:6" s="10" customFormat="1">
      <c r="A44" s="14" t="s">
        <v>55</v>
      </c>
      <c r="B44" s="14" t="s">
        <v>53</v>
      </c>
      <c r="C44" s="14"/>
      <c r="D44" s="11" t="s">
        <v>50</v>
      </c>
      <c r="E44" s="11">
        <f t="shared" si="0"/>
        <v>125</v>
      </c>
      <c r="F44" s="11">
        <v>500</v>
      </c>
    </row>
    <row r="45" spans="1:6" s="10" customFormat="1">
      <c r="A45" s="14" t="s">
        <v>55</v>
      </c>
      <c r="B45" s="14" t="s">
        <v>54</v>
      </c>
      <c r="C45" s="14"/>
      <c r="D45" s="11" t="s">
        <v>50</v>
      </c>
      <c r="E45" s="11">
        <f t="shared" si="0"/>
        <v>0</v>
      </c>
      <c r="F45" s="11">
        <v>0</v>
      </c>
    </row>
    <row r="46" spans="1:6">
      <c r="A46" s="15" t="s">
        <v>57</v>
      </c>
      <c r="B46" s="15" t="s">
        <v>121</v>
      </c>
      <c r="C46" s="15"/>
      <c r="D46" s="1" t="s">
        <v>50</v>
      </c>
      <c r="E46" s="1">
        <v>44</v>
      </c>
      <c r="F46" s="15">
        <v>176</v>
      </c>
    </row>
    <row r="47" spans="1:6">
      <c r="A47" s="15" t="s">
        <v>57</v>
      </c>
      <c r="B47" s="15" t="s">
        <v>46</v>
      </c>
      <c r="C47" s="15"/>
      <c r="D47" s="1" t="s">
        <v>50</v>
      </c>
      <c r="E47" s="1">
        <v>44</v>
      </c>
      <c r="F47" s="15">
        <v>176</v>
      </c>
    </row>
    <row r="48" spans="1:6">
      <c r="A48" s="15" t="s">
        <v>57</v>
      </c>
      <c r="B48" s="15" t="s">
        <v>151</v>
      </c>
      <c r="C48" s="15"/>
      <c r="D48" s="16" t="s">
        <v>58</v>
      </c>
      <c r="E48" s="15" t="s">
        <v>59</v>
      </c>
      <c r="F48" s="15" t="s">
        <v>15</v>
      </c>
    </row>
    <row r="49" spans="1:6" s="10" customFormat="1">
      <c r="A49" s="14" t="s">
        <v>63</v>
      </c>
      <c r="B49" s="14" t="s">
        <v>121</v>
      </c>
      <c r="C49" s="14"/>
      <c r="D49" s="14" t="s">
        <v>50</v>
      </c>
      <c r="E49" s="11">
        <v>4.43</v>
      </c>
      <c r="F49" s="11">
        <f>E49*12</f>
        <v>53.16</v>
      </c>
    </row>
    <row r="50" spans="1:6" s="10" customFormat="1">
      <c r="A50" s="14" t="s">
        <v>63</v>
      </c>
      <c r="B50" s="14" t="s">
        <v>46</v>
      </c>
      <c r="C50" s="14"/>
      <c r="D50" s="14" t="s">
        <v>50</v>
      </c>
      <c r="E50" s="11">
        <v>4.43</v>
      </c>
      <c r="F50" s="11">
        <f>E50*12</f>
        <v>53.16</v>
      </c>
    </row>
    <row r="51" spans="1:6" s="10" customFormat="1">
      <c r="A51" s="14" t="s">
        <v>63</v>
      </c>
      <c r="B51" s="14" t="s">
        <v>149</v>
      </c>
      <c r="C51" s="14"/>
      <c r="D51" s="14" t="s">
        <v>65</v>
      </c>
      <c r="E51" s="14" t="s">
        <v>64</v>
      </c>
      <c r="F51" s="14" t="s">
        <v>15</v>
      </c>
    </row>
    <row r="52" spans="1:6" s="10" customFormat="1">
      <c r="A52" s="14" t="s">
        <v>63</v>
      </c>
      <c r="B52" s="14" t="s">
        <v>149</v>
      </c>
      <c r="C52" s="14"/>
      <c r="D52" s="14" t="s">
        <v>66</v>
      </c>
      <c r="E52" s="14" t="s">
        <v>60</v>
      </c>
      <c r="F52" s="14" t="s">
        <v>15</v>
      </c>
    </row>
    <row r="53" spans="1:6" s="10" customFormat="1">
      <c r="A53" s="14" t="s">
        <v>63</v>
      </c>
      <c r="B53" s="14" t="s">
        <v>149</v>
      </c>
      <c r="C53" s="14"/>
      <c r="D53" s="14" t="s">
        <v>67</v>
      </c>
      <c r="E53" s="14" t="s">
        <v>61</v>
      </c>
      <c r="F53" s="14" t="s">
        <v>15</v>
      </c>
    </row>
    <row r="54" spans="1:6" s="10" customFormat="1">
      <c r="A54" s="14" t="s">
        <v>63</v>
      </c>
      <c r="B54" s="14" t="s">
        <v>149</v>
      </c>
      <c r="C54" s="14"/>
      <c r="D54" s="14" t="s">
        <v>68</v>
      </c>
      <c r="E54" s="14" t="s">
        <v>62</v>
      </c>
      <c r="F54" s="14" t="s">
        <v>15</v>
      </c>
    </row>
    <row r="55" spans="1:6">
      <c r="A55" s="15" t="s">
        <v>72</v>
      </c>
      <c r="B55" s="15" t="s">
        <v>85</v>
      </c>
      <c r="C55" s="15"/>
      <c r="D55" s="15" t="s">
        <v>114</v>
      </c>
      <c r="E55" s="1">
        <v>0</v>
      </c>
      <c r="F55" s="1">
        <v>0</v>
      </c>
    </row>
    <row r="56" spans="1:6">
      <c r="A56" s="15" t="s">
        <v>72</v>
      </c>
      <c r="B56" s="15" t="s">
        <v>85</v>
      </c>
      <c r="C56" s="15"/>
      <c r="D56" s="15" t="s">
        <v>115</v>
      </c>
      <c r="E56" s="1">
        <v>33</v>
      </c>
      <c r="F56" s="1">
        <v>33</v>
      </c>
    </row>
    <row r="57" spans="1:6">
      <c r="A57" s="15" t="s">
        <v>72</v>
      </c>
      <c r="B57" s="15" t="s">
        <v>85</v>
      </c>
      <c r="C57" s="15"/>
      <c r="D57" s="15" t="s">
        <v>116</v>
      </c>
      <c r="E57" s="1">
        <v>66</v>
      </c>
      <c r="F57" s="1">
        <v>66</v>
      </c>
    </row>
    <row r="58" spans="1:6">
      <c r="A58" s="15" t="s">
        <v>72</v>
      </c>
      <c r="B58" s="15" t="s">
        <v>85</v>
      </c>
      <c r="C58" s="15"/>
      <c r="D58" s="15" t="s">
        <v>117</v>
      </c>
      <c r="E58" s="1">
        <v>99</v>
      </c>
      <c r="F58" s="1">
        <v>99</v>
      </c>
    </row>
    <row r="59" spans="1:6">
      <c r="A59" s="15" t="s">
        <v>72</v>
      </c>
      <c r="B59" s="15" t="s">
        <v>85</v>
      </c>
      <c r="C59" s="15"/>
      <c r="D59" s="15" t="s">
        <v>69</v>
      </c>
      <c r="E59" s="1" t="s">
        <v>70</v>
      </c>
      <c r="F59" s="1" t="s">
        <v>71</v>
      </c>
    </row>
    <row r="60" spans="1:6" s="10" customFormat="1">
      <c r="A60" s="14" t="s">
        <v>74</v>
      </c>
      <c r="B60" s="14" t="s">
        <v>121</v>
      </c>
      <c r="C60" s="14" t="s">
        <v>123</v>
      </c>
      <c r="D60" s="14" t="s">
        <v>113</v>
      </c>
      <c r="E60" s="11">
        <v>32</v>
      </c>
      <c r="F60" s="11">
        <v>32</v>
      </c>
    </row>
    <row r="61" spans="1:6" s="10" customFormat="1">
      <c r="A61" s="14" t="s">
        <v>74</v>
      </c>
      <c r="B61" s="14" t="s">
        <v>121</v>
      </c>
      <c r="C61" s="14" t="s">
        <v>124</v>
      </c>
      <c r="D61" s="14" t="s">
        <v>75</v>
      </c>
      <c r="E61" s="11">
        <v>44</v>
      </c>
      <c r="F61" s="11">
        <v>44</v>
      </c>
    </row>
    <row r="62" spans="1:6" s="10" customFormat="1">
      <c r="A62" s="14" t="s">
        <v>74</v>
      </c>
      <c r="B62" s="14" t="s">
        <v>121</v>
      </c>
      <c r="C62" s="14" t="s">
        <v>125</v>
      </c>
      <c r="D62" s="14" t="s">
        <v>76</v>
      </c>
      <c r="E62" s="11">
        <v>61</v>
      </c>
      <c r="F62" s="11">
        <v>61</v>
      </c>
    </row>
    <row r="63" spans="1:6" s="10" customFormat="1">
      <c r="A63" s="14" t="s">
        <v>74</v>
      </c>
      <c r="B63" s="14" t="s">
        <v>121</v>
      </c>
      <c r="C63" s="14" t="s">
        <v>126</v>
      </c>
      <c r="D63" s="14" t="s">
        <v>77</v>
      </c>
      <c r="E63" s="11">
        <v>110</v>
      </c>
      <c r="F63" s="11">
        <v>156</v>
      </c>
    </row>
    <row r="64" spans="1:6" s="10" customFormat="1">
      <c r="A64" s="14" t="s">
        <v>74</v>
      </c>
      <c r="B64" s="14" t="s">
        <v>121</v>
      </c>
      <c r="C64" s="14" t="s">
        <v>127</v>
      </c>
      <c r="D64" s="14" t="s">
        <v>78</v>
      </c>
      <c r="E64" s="11">
        <v>205</v>
      </c>
      <c r="F64" s="11">
        <v>205</v>
      </c>
    </row>
    <row r="65" spans="1:8" s="10" customFormat="1">
      <c r="A65" s="14" t="s">
        <v>74</v>
      </c>
      <c r="B65" s="14" t="s">
        <v>121</v>
      </c>
      <c r="C65" s="14" t="s">
        <v>128</v>
      </c>
      <c r="D65" s="14" t="s">
        <v>112</v>
      </c>
      <c r="E65" s="11">
        <v>468</v>
      </c>
      <c r="F65" s="11">
        <v>468</v>
      </c>
    </row>
    <row r="66" spans="1:8" s="10" customFormat="1">
      <c r="A66" s="14" t="s">
        <v>74</v>
      </c>
      <c r="B66" s="14" t="s">
        <v>150</v>
      </c>
      <c r="C66" s="14"/>
      <c r="D66" s="14" t="s">
        <v>26</v>
      </c>
      <c r="E66" s="11" t="s">
        <v>73</v>
      </c>
      <c r="F66" s="11" t="s">
        <v>15</v>
      </c>
    </row>
    <row r="67" spans="1:8" s="3" customFormat="1">
      <c r="A67" s="16" t="s">
        <v>81</v>
      </c>
      <c r="B67" s="16" t="s">
        <v>121</v>
      </c>
      <c r="C67" s="16"/>
      <c r="D67" s="16" t="s">
        <v>4</v>
      </c>
      <c r="E67" s="9">
        <v>25</v>
      </c>
      <c r="F67" s="8">
        <v>100</v>
      </c>
    </row>
    <row r="68" spans="1:8" s="3" customFormat="1">
      <c r="A68" s="16" t="s">
        <v>81</v>
      </c>
      <c r="B68" s="16" t="s">
        <v>147</v>
      </c>
      <c r="C68" s="16" t="s">
        <v>144</v>
      </c>
      <c r="D68" s="16" t="s">
        <v>4</v>
      </c>
      <c r="E68" s="9">
        <v>25</v>
      </c>
      <c r="F68" s="8">
        <v>100</v>
      </c>
    </row>
    <row r="69" spans="1:8" s="3" customFormat="1">
      <c r="A69" s="16" t="s">
        <v>81</v>
      </c>
      <c r="B69" s="16" t="s">
        <v>150</v>
      </c>
      <c r="C69" s="16"/>
      <c r="D69" s="8" t="s">
        <v>79</v>
      </c>
      <c r="E69" s="8" t="s">
        <v>79</v>
      </c>
      <c r="F69" s="8" t="s">
        <v>80</v>
      </c>
    </row>
    <row r="70" spans="1:8" s="10" customFormat="1" ht="16">
      <c r="A70" s="14" t="s">
        <v>82</v>
      </c>
      <c r="B70" s="14" t="s">
        <v>148</v>
      </c>
      <c r="C70" s="14" t="s">
        <v>123</v>
      </c>
      <c r="D70" s="17" t="s">
        <v>101</v>
      </c>
      <c r="E70" s="11">
        <f>F70/4</f>
        <v>16.545000000000002</v>
      </c>
      <c r="F70" s="11">
        <v>66.180000000000007</v>
      </c>
    </row>
    <row r="71" spans="1:8" s="10" customFormat="1" ht="16">
      <c r="A71" s="14" t="s">
        <v>82</v>
      </c>
      <c r="B71" s="14" t="s">
        <v>148</v>
      </c>
      <c r="C71" s="14" t="s">
        <v>124</v>
      </c>
      <c r="D71" s="18" t="s">
        <v>102</v>
      </c>
      <c r="E71" s="11">
        <f t="shared" ref="E71:E73" si="1">F71/4</f>
        <v>23.56</v>
      </c>
      <c r="F71" s="11">
        <v>94.24</v>
      </c>
    </row>
    <row r="72" spans="1:8" s="10" customFormat="1" ht="16">
      <c r="A72" s="14" t="s">
        <v>82</v>
      </c>
      <c r="B72" s="14" t="s">
        <v>148</v>
      </c>
      <c r="C72" s="14" t="s">
        <v>125</v>
      </c>
      <c r="D72" s="18" t="s">
        <v>103</v>
      </c>
      <c r="E72" s="11">
        <f t="shared" si="1"/>
        <v>32.502499999999998</v>
      </c>
      <c r="F72" s="11">
        <v>130.01</v>
      </c>
    </row>
    <row r="73" spans="1:8" s="10" customFormat="1" ht="16">
      <c r="A73" s="14" t="s">
        <v>82</v>
      </c>
      <c r="B73" s="14" t="s">
        <v>148</v>
      </c>
      <c r="C73" s="14" t="s">
        <v>126</v>
      </c>
      <c r="D73" s="18" t="s">
        <v>104</v>
      </c>
      <c r="E73" s="11">
        <f t="shared" si="1"/>
        <v>67.032499999999999</v>
      </c>
      <c r="F73" s="11">
        <v>268.13</v>
      </c>
    </row>
    <row r="74" spans="1:8" s="10" customFormat="1">
      <c r="A74" s="14" t="s">
        <v>82</v>
      </c>
      <c r="B74" s="14" t="s">
        <v>150</v>
      </c>
      <c r="C74" s="14"/>
      <c r="D74" s="14" t="s">
        <v>15</v>
      </c>
      <c r="E74" s="14" t="s">
        <v>15</v>
      </c>
      <c r="F74" s="11" t="s">
        <v>71</v>
      </c>
    </row>
    <row r="75" spans="1:8" ht="16">
      <c r="A75" s="15" t="s">
        <v>83</v>
      </c>
      <c r="B75" s="15" t="s">
        <v>85</v>
      </c>
      <c r="C75" s="15"/>
      <c r="D75" s="19" t="s">
        <v>4</v>
      </c>
      <c r="E75" s="2">
        <v>15</v>
      </c>
      <c r="F75" s="2">
        <v>60</v>
      </c>
    </row>
    <row r="76" spans="1:8" ht="16">
      <c r="A76" s="15" t="s">
        <v>83</v>
      </c>
      <c r="B76" s="15" t="s">
        <v>154</v>
      </c>
      <c r="C76" s="15"/>
      <c r="D76" s="20" t="s">
        <v>84</v>
      </c>
      <c r="E76" s="20" t="s">
        <v>84</v>
      </c>
      <c r="F76" s="1">
        <v>0</v>
      </c>
    </row>
    <row r="77" spans="1:8" s="10" customFormat="1">
      <c r="A77" s="14" t="s">
        <v>88</v>
      </c>
      <c r="B77" s="14" t="s">
        <v>121</v>
      </c>
      <c r="C77" s="14"/>
      <c r="D77" s="14" t="s">
        <v>4</v>
      </c>
      <c r="E77" s="11" t="s">
        <v>86</v>
      </c>
      <c r="F77" s="11">
        <v>60</v>
      </c>
    </row>
    <row r="78" spans="1:8" s="10" customFormat="1">
      <c r="A78" s="14" t="s">
        <v>88</v>
      </c>
      <c r="B78" s="14" t="s">
        <v>150</v>
      </c>
      <c r="C78" s="14"/>
      <c r="D78" s="11" t="s">
        <v>87</v>
      </c>
      <c r="E78" s="11" t="s">
        <v>15</v>
      </c>
      <c r="F78" s="11" t="s">
        <v>15</v>
      </c>
    </row>
    <row r="79" spans="1:8">
      <c r="A79" s="15" t="s">
        <v>93</v>
      </c>
      <c r="B79" s="15" t="s">
        <v>156</v>
      </c>
      <c r="C79" s="15" t="s">
        <v>123</v>
      </c>
      <c r="D79" s="15" t="s">
        <v>28</v>
      </c>
      <c r="E79" s="1" t="s">
        <v>89</v>
      </c>
      <c r="F79" s="1">
        <v>90</v>
      </c>
      <c r="G79" s="1"/>
      <c r="H79" s="6"/>
    </row>
    <row r="80" spans="1:8">
      <c r="A80" s="15" t="s">
        <v>93</v>
      </c>
      <c r="B80" s="15" t="s">
        <v>156</v>
      </c>
      <c r="C80" s="15" t="s">
        <v>124</v>
      </c>
      <c r="D80" s="15" t="s">
        <v>105</v>
      </c>
      <c r="E80" s="1" t="s">
        <v>90</v>
      </c>
      <c r="F80" s="1">
        <v>200</v>
      </c>
    </row>
    <row r="81" spans="1:8">
      <c r="A81" s="15" t="s">
        <v>93</v>
      </c>
      <c r="B81" s="15" t="s">
        <v>156</v>
      </c>
      <c r="C81" s="15" t="s">
        <v>125</v>
      </c>
      <c r="D81" s="15" t="s">
        <v>106</v>
      </c>
      <c r="E81" s="1" t="s">
        <v>91</v>
      </c>
      <c r="F81" s="1">
        <v>325</v>
      </c>
    </row>
    <row r="82" spans="1:8">
      <c r="A82" s="15" t="s">
        <v>93</v>
      </c>
      <c r="B82" s="15" t="s">
        <v>143</v>
      </c>
      <c r="C82" s="15" t="s">
        <v>123</v>
      </c>
      <c r="D82" s="15" t="s">
        <v>28</v>
      </c>
      <c r="E82" s="1">
        <v>22.5</v>
      </c>
      <c r="F82" s="1">
        <v>90</v>
      </c>
      <c r="H82" s="6"/>
    </row>
    <row r="83" spans="1:8">
      <c r="A83" s="15" t="s">
        <v>93</v>
      </c>
      <c r="B83" s="15" t="s">
        <v>143</v>
      </c>
      <c r="C83" s="15" t="s">
        <v>124</v>
      </c>
      <c r="D83" s="15" t="s">
        <v>29</v>
      </c>
      <c r="E83" s="1">
        <v>50</v>
      </c>
      <c r="F83" s="1">
        <v>200</v>
      </c>
      <c r="H83" s="6"/>
    </row>
    <row r="84" spans="1:8">
      <c r="A84" s="15" t="s">
        <v>93</v>
      </c>
      <c r="B84" s="15" t="s">
        <v>143</v>
      </c>
      <c r="C84" s="15" t="s">
        <v>125</v>
      </c>
      <c r="D84" s="15" t="s">
        <v>30</v>
      </c>
      <c r="E84" s="1">
        <v>81.25</v>
      </c>
      <c r="F84" s="1">
        <v>325</v>
      </c>
      <c r="H84" s="6"/>
    </row>
    <row r="85" spans="1:8">
      <c r="A85" s="15" t="s">
        <v>93</v>
      </c>
      <c r="B85" s="15" t="s">
        <v>143</v>
      </c>
      <c r="C85" s="15" t="s">
        <v>126</v>
      </c>
      <c r="D85" s="15" t="s">
        <v>31</v>
      </c>
      <c r="E85" s="1">
        <v>125</v>
      </c>
      <c r="F85" s="1">
        <v>500</v>
      </c>
      <c r="H85" s="6"/>
    </row>
    <row r="86" spans="1:8">
      <c r="A86" s="15" t="s">
        <v>93</v>
      </c>
      <c r="B86" s="15" t="s">
        <v>143</v>
      </c>
      <c r="C86" s="15" t="s">
        <v>127</v>
      </c>
      <c r="D86" s="15" t="s">
        <v>32</v>
      </c>
      <c r="E86" s="1">
        <v>250</v>
      </c>
      <c r="F86" s="1">
        <v>1000</v>
      </c>
      <c r="H86" s="6"/>
    </row>
    <row r="87" spans="1:8">
      <c r="A87" s="15" t="s">
        <v>93</v>
      </c>
      <c r="B87" s="15" t="s">
        <v>143</v>
      </c>
      <c r="C87" s="15" t="s">
        <v>128</v>
      </c>
      <c r="D87" s="15" t="s">
        <v>33</v>
      </c>
      <c r="E87" s="1">
        <v>375</v>
      </c>
      <c r="F87" s="1">
        <v>1500</v>
      </c>
      <c r="H87" s="6"/>
    </row>
    <row r="88" spans="1:8">
      <c r="A88" s="15" t="s">
        <v>93</v>
      </c>
      <c r="B88" s="15" t="s">
        <v>143</v>
      </c>
      <c r="C88" s="15" t="s">
        <v>129</v>
      </c>
      <c r="D88" s="15" t="s">
        <v>34</v>
      </c>
      <c r="E88" s="1">
        <v>562.5</v>
      </c>
      <c r="F88" s="1">
        <v>2250</v>
      </c>
      <c r="H88" s="6"/>
    </row>
    <row r="89" spans="1:8">
      <c r="A89" s="15" t="s">
        <v>93</v>
      </c>
      <c r="B89" s="15" t="s">
        <v>143</v>
      </c>
      <c r="C89" s="15" t="s">
        <v>130</v>
      </c>
      <c r="D89" s="15" t="s">
        <v>35</v>
      </c>
      <c r="E89" s="1">
        <v>937.5</v>
      </c>
      <c r="F89" s="1">
        <v>3750</v>
      </c>
      <c r="H89" s="6"/>
    </row>
    <row r="90" spans="1:8">
      <c r="A90" s="15" t="s">
        <v>93</v>
      </c>
      <c r="B90" s="15" t="s">
        <v>143</v>
      </c>
      <c r="C90" s="15" t="s">
        <v>131</v>
      </c>
      <c r="D90" s="15" t="s">
        <v>36</v>
      </c>
      <c r="E90" s="1">
        <v>1562.5</v>
      </c>
      <c r="F90" s="1">
        <v>6250</v>
      </c>
      <c r="H90" s="6"/>
    </row>
    <row r="91" spans="1:8">
      <c r="A91" s="15" t="s">
        <v>93</v>
      </c>
      <c r="B91" s="15" t="s">
        <v>143</v>
      </c>
      <c r="C91" s="15" t="s">
        <v>132</v>
      </c>
      <c r="D91" s="15" t="s">
        <v>107</v>
      </c>
      <c r="E91" s="1">
        <v>1875</v>
      </c>
      <c r="F91" s="1">
        <v>7500</v>
      </c>
      <c r="H91" s="6"/>
    </row>
    <row r="92" spans="1:8">
      <c r="A92" s="15" t="s">
        <v>93</v>
      </c>
      <c r="B92" s="15" t="s">
        <v>152</v>
      </c>
      <c r="C92" s="15"/>
      <c r="D92" s="15" t="s">
        <v>92</v>
      </c>
      <c r="E92" s="1">
        <v>11.25</v>
      </c>
      <c r="F92" s="1">
        <v>45</v>
      </c>
      <c r="H92" s="6"/>
    </row>
    <row r="93" spans="1:8" s="10" customFormat="1">
      <c r="A93" s="14" t="s">
        <v>95</v>
      </c>
      <c r="B93" s="14" t="s">
        <v>121</v>
      </c>
      <c r="C93" s="14"/>
      <c r="D93" s="14" t="s">
        <v>4</v>
      </c>
      <c r="E93" s="11">
        <v>7.5</v>
      </c>
      <c r="F93" s="11">
        <v>30</v>
      </c>
    </row>
    <row r="94" spans="1:8" s="10" customFormat="1">
      <c r="A94" s="14" t="s">
        <v>95</v>
      </c>
      <c r="B94" s="14" t="s">
        <v>147</v>
      </c>
      <c r="C94" s="14"/>
      <c r="D94" s="14" t="s">
        <v>4</v>
      </c>
      <c r="E94" s="11">
        <v>7.5</v>
      </c>
      <c r="F94" s="11">
        <v>30</v>
      </c>
    </row>
    <row r="95" spans="1:8" s="10" customFormat="1">
      <c r="A95" s="14" t="s">
        <v>95</v>
      </c>
      <c r="B95" s="14" t="s">
        <v>150</v>
      </c>
      <c r="C95" s="14"/>
      <c r="D95" s="11" t="s">
        <v>94</v>
      </c>
      <c r="E95" s="11" t="s">
        <v>15</v>
      </c>
      <c r="F95" s="11" t="s">
        <v>15</v>
      </c>
    </row>
    <row r="96" spans="1:8" ht="16">
      <c r="A96" s="15" t="s">
        <v>98</v>
      </c>
      <c r="B96" s="15" t="s">
        <v>121</v>
      </c>
      <c r="C96" s="15" t="s">
        <v>123</v>
      </c>
      <c r="D96" s="19" t="s">
        <v>153</v>
      </c>
      <c r="E96" s="19">
        <v>9.375</v>
      </c>
      <c r="F96" s="19">
        <v>37.5</v>
      </c>
      <c r="G96" s="7"/>
    </row>
    <row r="97" spans="1:7" ht="16">
      <c r="A97" s="15" t="s">
        <v>98</v>
      </c>
      <c r="B97" s="15" t="s">
        <v>121</v>
      </c>
      <c r="C97" s="15" t="s">
        <v>124</v>
      </c>
      <c r="D97" s="19" t="s">
        <v>108</v>
      </c>
      <c r="E97" s="21">
        <v>13.125</v>
      </c>
      <c r="F97" s="21">
        <v>52.5</v>
      </c>
      <c r="G97" s="7"/>
    </row>
    <row r="98" spans="1:7" ht="16">
      <c r="A98" s="15" t="s">
        <v>98</v>
      </c>
      <c r="B98" s="15" t="s">
        <v>121</v>
      </c>
      <c r="C98" s="15" t="s">
        <v>125</v>
      </c>
      <c r="D98" s="19" t="s">
        <v>109</v>
      </c>
      <c r="E98" s="21">
        <v>18.75</v>
      </c>
      <c r="F98" s="21">
        <v>75</v>
      </c>
      <c r="G98" s="7"/>
    </row>
    <row r="99" spans="1:7" ht="16">
      <c r="A99" s="15" t="s">
        <v>98</v>
      </c>
      <c r="B99" s="15" t="s">
        <v>121</v>
      </c>
      <c r="C99" s="15" t="s">
        <v>126</v>
      </c>
      <c r="D99" s="19" t="s">
        <v>110</v>
      </c>
      <c r="E99" s="19">
        <v>24.375</v>
      </c>
      <c r="F99" s="19">
        <v>97.5</v>
      </c>
      <c r="G99" s="7"/>
    </row>
    <row r="100" spans="1:7" ht="16">
      <c r="A100" s="15" t="s">
        <v>98</v>
      </c>
      <c r="B100" s="15" t="s">
        <v>121</v>
      </c>
      <c r="C100" s="15" t="s">
        <v>127</v>
      </c>
      <c r="D100" s="19" t="s">
        <v>111</v>
      </c>
      <c r="E100" s="19">
        <v>37.5</v>
      </c>
      <c r="F100" s="19">
        <v>150</v>
      </c>
      <c r="G100" s="7"/>
    </row>
    <row r="101" spans="1:7" ht="16">
      <c r="A101" s="15" t="s">
        <v>98</v>
      </c>
      <c r="B101" s="15" t="s">
        <v>143</v>
      </c>
      <c r="C101" s="15"/>
      <c r="D101" s="19" t="s">
        <v>109</v>
      </c>
      <c r="E101" s="19" t="s">
        <v>96</v>
      </c>
      <c r="F101" s="19" t="s">
        <v>97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Stormwater Utility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Schifman, Laura (DEP)</dc:creator>
  <cp:lastModifiedBy>Ture, Julianne (DEP)</cp:lastModifiedBy>
  <dcterms:created xsi:type="dcterms:W3CDTF">2021-08-13T13:11:35Z</dcterms:created>
  <dcterms:modified xsi:type="dcterms:W3CDTF">2021-09-08T15:14:32Z</dcterms:modified>
</cp:coreProperties>
</file>