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888" tabRatio="963" activeTab="0"/>
  </bookViews>
  <sheets>
    <sheet name="prime cont. evaluation (6)" sheetId="1" r:id="rId1"/>
    <sheet name="subcont. evaluation (6A)" sheetId="2" r:id="rId2"/>
    <sheet name="ESRI_MAPINFO_SHEET" sheetId="3" state="veryHidden" r:id="rId3"/>
  </sheets>
  <definedNames>
    <definedName name="_xlnm.Print_Area" localSheetId="0">'prime cont. evaluation (6)'!$A$1:$R$105</definedName>
    <definedName name="_xlnm.Print_Area" localSheetId="1">'subcont. evaluation (6A)'!$A$1:$T$104</definedName>
  </definedNames>
  <calcPr fullCalcOnLoad="1"/>
</workbook>
</file>

<file path=xl/sharedStrings.xml><?xml version="1.0" encoding="utf-8"?>
<sst xmlns="http://schemas.openxmlformats.org/spreadsheetml/2006/main" count="263" uniqueCount="106">
  <si>
    <t>Date:</t>
  </si>
  <si>
    <t>% Rating</t>
  </si>
  <si>
    <t>Fair</t>
  </si>
  <si>
    <t>Poor</t>
  </si>
  <si>
    <t>Contract Number:</t>
  </si>
  <si>
    <t>City/Town:</t>
  </si>
  <si>
    <t>Contractor:</t>
  </si>
  <si>
    <t>Bid Price:</t>
  </si>
  <si>
    <t>Contractor's Superintendent:</t>
  </si>
  <si>
    <t xml:space="preserve">   Final Report</t>
  </si>
  <si>
    <t>Interim Report</t>
  </si>
  <si>
    <t>                                                                                                           </t>
  </si>
  <si>
    <t xml:space="preserve">Project: </t>
  </si>
  <si>
    <t>Address:</t>
  </si>
  <si>
    <t>F.A. No.</t>
  </si>
  <si>
    <t>Notice to Proceed:</t>
  </si>
  <si>
    <t>Current Contract Completion Date:</t>
  </si>
  <si>
    <t>Date Work Started </t>
  </si>
  <si>
    <t>Date Work Completed*:</t>
  </si>
  <si>
    <t>*If work was NOT completed within specified time (including extensions) give reasons on following page.</t>
  </si>
  <si>
    <t>Excellent</t>
  </si>
  <si>
    <t>Very Good</t>
  </si>
  <si>
    <t>Average</t>
  </si>
  <si>
    <t>1. Workmanship</t>
  </si>
  <si>
    <t xml:space="preserve"> x 2= </t>
  </si>
  <si>
    <t>2. Safety</t>
  </si>
  <si>
    <t xml:space="preserve"> x 2=</t>
  </si>
  <si>
    <t>3. Schedule</t>
  </si>
  <si>
    <t xml:space="preserve"> x 1.5=</t>
  </si>
  <si>
    <t>4. Home Office Support</t>
  </si>
  <si>
    <t xml:space="preserve"> x 1=</t>
  </si>
  <si>
    <t>6. Field Supervision/ Superintendent</t>
  </si>
  <si>
    <t>7. Contract Compliance</t>
  </si>
  <si>
    <t xml:space="preserve"> x 0.5=</t>
  </si>
  <si>
    <t xml:space="preserve">8. Equipment </t>
  </si>
  <si>
    <t>9. Payment of Accounts</t>
  </si>
  <si>
    <t>(use back for additional comments)</t>
  </si>
  <si>
    <t>Overall Rating:</t>
  </si>
  <si>
    <t>(Give explanation of items 1 through 9 on the following page in numerical order if overall rating is below 80%. Use</t>
  </si>
  <si>
    <t>(additional sheets if necessary.)</t>
  </si>
  <si>
    <t>Resident Engineer's Signature/Date</t>
  </si>
  <si>
    <t xml:space="preserve">                       </t>
  </si>
  <si>
    <t>Contractor's Signature Acknowledging Report/Date</t>
  </si>
  <si>
    <t>Contractor's Comments:</t>
  </si>
  <si>
    <t>Page 1 of 2</t>
  </si>
  <si>
    <t>A deduction may be recommended for this project being completed late due to the Contractor’s fault.</t>
  </si>
  <si>
    <t>RECOMMENDATIONS FOR DEDUCTIONS FROM CONTRACTORS' ASSIGNED FACTOR</t>
  </si>
  <si>
    <r>
      <t>(</t>
    </r>
    <r>
      <rPr>
        <i/>
        <sz val="11"/>
        <rFont val="Times New Roman"/>
        <family val="1"/>
      </rPr>
      <t>Write Yes or No in space provided</t>
    </r>
    <r>
      <rPr>
        <sz val="11"/>
        <rFont val="Times New Roman"/>
        <family val="1"/>
      </rPr>
      <t xml:space="preserve">)                   </t>
    </r>
  </si>
  <si>
    <t>I recommend a deduction for project completed late:</t>
  </si>
  <si>
    <t>EXPLANATION OF RATINGS 1-9</t>
  </si>
  <si>
    <t>WORK NOT COMPLETED WITHIN SPECIFIED TIME:</t>
  </si>
  <si>
    <t>Page 2 of 2</t>
  </si>
  <si>
    <t>Subcontractor:</t>
  </si>
  <si>
    <t>Prime Contractor:</t>
  </si>
  <si>
    <t>Date Work Started: </t>
  </si>
  <si>
    <t>Subcontractor's Superintendent:</t>
  </si>
  <si>
    <t>Type of Work Performed by Subcontractor:</t>
  </si>
  <si>
    <t>5. Field Supervision/ Superintendent</t>
  </si>
  <si>
    <t>6. Contract Compliance</t>
  </si>
  <si>
    <t xml:space="preserve">7. Equipment </t>
  </si>
  <si>
    <t>8. Payment of Accounts</t>
  </si>
  <si>
    <t>EXPLANATION OF RATINGS 1-8</t>
  </si>
  <si>
    <t>I recommend a deduction for Contractor's unsatisfactory performance:</t>
  </si>
  <si>
    <t>Subcontractor Signature Acknowledging Report/Date</t>
  </si>
  <si>
    <t>Contractor Signature Acknowledging Report/Date</t>
  </si>
  <si>
    <t>Subcontract Amount:</t>
  </si>
  <si>
    <t>Line # 41 - Division/Section Head may be changed from</t>
  </si>
  <si>
    <t>Rename Tab for each Subcontractor</t>
  </si>
  <si>
    <t>Right click on tab, Move or Copy, Create Copy, choose location,</t>
  </si>
  <si>
    <t>Additional Tab may be required for each subcontractor.</t>
  </si>
  <si>
    <t>Date Held:</t>
  </si>
  <si>
    <t>Contractor's Comments / Meeting Notes (extra sheets may be added to this form and noted here, if needed):</t>
  </si>
  <si>
    <t xml:space="preserve">        Yes</t>
  </si>
  <si>
    <t xml:space="preserve"> Date Held:</t>
  </si>
  <si>
    <t>Subcontractor Requests Meeting with the District?           No</t>
  </si>
  <si>
    <t>Subcontractor's Comments  / Meeting Notes (extra sheets may be added to this form and noted here, if needed):</t>
  </si>
  <si>
    <t>Funding Source</t>
  </si>
  <si>
    <t>City/Town/OAA</t>
  </si>
  <si>
    <t>PRINT NAME:</t>
  </si>
  <si>
    <t xml:space="preserve"> </t>
  </si>
  <si>
    <t>AWARDING AUTHORITY (AA) Signature/Date</t>
  </si>
  <si>
    <t>A Probation reporting period may be recommended for this project being completed late due to the Contractor’s fault.</t>
  </si>
  <si>
    <t>PRINT NAME &amp; TITLE:</t>
  </si>
  <si>
    <t>Contractor Requests Meeting with AA?</t>
  </si>
  <si>
    <t>OAA$:</t>
  </si>
  <si>
    <t>Funds: State$:            </t>
  </si>
  <si>
    <r>
      <rPr>
        <b/>
        <sz val="11"/>
        <color indexed="10"/>
        <rFont val="Times New Roman"/>
        <family val="1"/>
      </rPr>
      <t>SUBCONTRACTOR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PROJECT EVALUATION FORM- CITY / TOWN &amp; OTHER AWARDING AUTHORITY</t>
    </r>
  </si>
  <si>
    <r>
      <rPr>
        <b/>
        <sz val="12"/>
        <color indexed="10"/>
        <rFont val="Times New Roman"/>
        <family val="1"/>
      </rPr>
      <t xml:space="preserve"> PRIME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CONTRACTOR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PROJECT EVALUATION FORM- CITY / TOWN &amp; OTHER AWARDING AUTHORITY</t>
    </r>
  </si>
  <si>
    <t>A Follow-up Investigation shall be recommended for unsatisfactory performance if computed overall rating is &lt; 80%.</t>
  </si>
  <si>
    <t>INFORMATION TO OAA or DISTRICT HIGHWAY DIRECTOR (DHD) RELATING TO RECOMMENDATIONS TO THE PREQULIFICATION COMMITTEE</t>
  </si>
  <si>
    <r>
      <t xml:space="preserve">**If </t>
    </r>
    <r>
      <rPr>
        <b/>
        <sz val="10"/>
        <color indexed="10"/>
        <rFont val="Times New Roman"/>
        <family val="1"/>
      </rPr>
      <t>No</t>
    </r>
    <r>
      <rPr>
        <b/>
        <i/>
        <sz val="10"/>
        <color indexed="10"/>
        <rFont val="Times New Roman"/>
        <family val="1"/>
      </rPr>
      <t xml:space="preserve"> Subcontractors #5 - Overall Rating is pro-rated (divided by 0.9). </t>
    </r>
  </si>
  <si>
    <r>
      <t xml:space="preserve">5. </t>
    </r>
    <r>
      <rPr>
        <b/>
        <sz val="10"/>
        <color indexed="10"/>
        <rFont val="Times New Roman"/>
        <family val="1"/>
      </rPr>
      <t>**</t>
    </r>
    <r>
      <rPr>
        <b/>
        <sz val="10"/>
        <rFont val="Times New Roman"/>
        <family val="1"/>
      </rPr>
      <t>Subcontractors Performance</t>
    </r>
  </si>
  <si>
    <t>Revision #3 August 2019</t>
  </si>
  <si>
    <t>Line # 45 - Division/Section Head may be changed from</t>
  </si>
  <si>
    <t>Revision #3 AUGUST 2019</t>
  </si>
  <si>
    <t>AWARDING AUTHORITY (AA) SIGNATURE/ DATE</t>
  </si>
  <si>
    <t>A deduction shall be recommended for unsatisfactory performance if computed overall rating is &lt; 80%.</t>
  </si>
  <si>
    <t>###</t>
  </si>
  <si>
    <t>**</t>
  </si>
  <si>
    <t>Construction to Maintenance, Traffic, Bridge, etc.. As needed.</t>
  </si>
  <si>
    <t>Bid Opening Date:</t>
  </si>
  <si>
    <t>Class of work (indicate major class of work scope):</t>
  </si>
  <si>
    <t xml:space="preserve"> ###</t>
  </si>
  <si>
    <t>Yes</t>
  </si>
  <si>
    <t>No</t>
  </si>
  <si>
    <t>REVISION 1, 11/02/22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</si>
</sst>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&quot;$&quot;#,##0.00"/>
    <numFmt numFmtId="167" formatCode="m/d/yy;@"/>
    <numFmt numFmtId="168" formatCode="mm/d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50"/>
      <name val="Verdana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10"/>
      <name val="Arial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/>
      <right/>
      <top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>
        <color indexed="63"/>
      </left>
      <right style="medium"/>
      <top style="medium"/>
      <bottom style="medium"/>
    </border>
    <border>
      <left/>
      <right style="thin"/>
      <top style="mediumDashed"/>
      <bottom style="mediumDashed"/>
    </border>
    <border>
      <left style="dotted"/>
      <right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>
        <color indexed="63"/>
      </right>
      <top style="mediumDashed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9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19" fillId="25" borderId="0" applyNumberFormat="0" applyBorder="0" applyAlignment="0" applyProtection="0"/>
    <xf numFmtId="0" fontId="56" fillId="26" borderId="0" applyNumberFormat="0" applyBorder="0" applyAlignment="0" applyProtection="0"/>
    <xf numFmtId="0" fontId="19" fillId="17" borderId="0" applyNumberFormat="0" applyBorder="0" applyAlignment="0" applyProtection="0"/>
    <xf numFmtId="0" fontId="56" fillId="27" borderId="0" applyNumberFormat="0" applyBorder="0" applyAlignment="0" applyProtection="0"/>
    <xf numFmtId="0" fontId="19" fillId="19" borderId="0" applyNumberFormat="0" applyBorder="0" applyAlignment="0" applyProtection="0"/>
    <xf numFmtId="0" fontId="56" fillId="28" borderId="0" applyNumberFormat="0" applyBorder="0" applyAlignment="0" applyProtection="0"/>
    <xf numFmtId="0" fontId="19" fillId="29" borderId="0" applyNumberFormat="0" applyBorder="0" applyAlignment="0" applyProtection="0"/>
    <xf numFmtId="0" fontId="56" fillId="30" borderId="0" applyNumberFormat="0" applyBorder="0" applyAlignment="0" applyProtection="0"/>
    <xf numFmtId="0" fontId="19" fillId="31" borderId="0" applyNumberFormat="0" applyBorder="0" applyAlignment="0" applyProtection="0"/>
    <xf numFmtId="0" fontId="56" fillId="32" borderId="0" applyNumberFormat="0" applyBorder="0" applyAlignment="0" applyProtection="0"/>
    <xf numFmtId="0" fontId="19" fillId="33" borderId="0" applyNumberFormat="0" applyBorder="0" applyAlignment="0" applyProtection="0"/>
    <xf numFmtId="0" fontId="56" fillId="34" borderId="0" applyNumberFormat="0" applyBorder="0" applyAlignment="0" applyProtection="0"/>
    <xf numFmtId="0" fontId="19" fillId="35" borderId="0" applyNumberFormat="0" applyBorder="0" applyAlignment="0" applyProtection="0"/>
    <xf numFmtId="0" fontId="56" fillId="36" borderId="0" applyNumberFormat="0" applyBorder="0" applyAlignment="0" applyProtection="0"/>
    <xf numFmtId="0" fontId="19" fillId="37" borderId="0" applyNumberFormat="0" applyBorder="0" applyAlignment="0" applyProtection="0"/>
    <xf numFmtId="0" fontId="56" fillId="38" borderId="0" applyNumberFormat="0" applyBorder="0" applyAlignment="0" applyProtection="0"/>
    <xf numFmtId="0" fontId="19" fillId="39" borderId="0" applyNumberFormat="0" applyBorder="0" applyAlignment="0" applyProtection="0"/>
    <xf numFmtId="0" fontId="56" fillId="40" borderId="0" applyNumberFormat="0" applyBorder="0" applyAlignment="0" applyProtection="0"/>
    <xf numFmtId="0" fontId="19" fillId="29" borderId="0" applyNumberFormat="0" applyBorder="0" applyAlignment="0" applyProtection="0"/>
    <xf numFmtId="0" fontId="56" fillId="41" borderId="0" applyNumberFormat="0" applyBorder="0" applyAlignment="0" applyProtection="0"/>
    <xf numFmtId="0" fontId="19" fillId="31" borderId="0" applyNumberFormat="0" applyBorder="0" applyAlignment="0" applyProtection="0"/>
    <xf numFmtId="0" fontId="56" fillId="42" borderId="0" applyNumberFormat="0" applyBorder="0" applyAlignment="0" applyProtection="0"/>
    <xf numFmtId="0" fontId="19" fillId="43" borderId="0" applyNumberFormat="0" applyBorder="0" applyAlignment="0" applyProtection="0"/>
    <xf numFmtId="0" fontId="57" fillId="44" borderId="0" applyNumberFormat="0" applyBorder="0" applyAlignment="0" applyProtection="0"/>
    <xf numFmtId="0" fontId="20" fillId="5" borderId="0" applyNumberFormat="0" applyBorder="0" applyAlignment="0" applyProtection="0"/>
    <xf numFmtId="0" fontId="58" fillId="45" borderId="1" applyNumberFormat="0" applyAlignment="0" applyProtection="0"/>
    <xf numFmtId="0" fontId="21" fillId="46" borderId="2" applyNumberFormat="0" applyAlignment="0" applyProtection="0"/>
    <xf numFmtId="0" fontId="59" fillId="47" borderId="3" applyNumberFormat="0" applyAlignment="0" applyProtection="0"/>
    <xf numFmtId="0" fontId="2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4" fillId="7" borderId="0" applyNumberFormat="0" applyBorder="0" applyAlignment="0" applyProtection="0"/>
    <xf numFmtId="0" fontId="62" fillId="0" borderId="5" applyNumberFormat="0" applyFill="0" applyAlignment="0" applyProtection="0"/>
    <xf numFmtId="0" fontId="25" fillId="0" borderId="6" applyNumberFormat="0" applyFill="0" applyAlignment="0" applyProtection="0"/>
    <xf numFmtId="0" fontId="63" fillId="0" borderId="7" applyNumberFormat="0" applyFill="0" applyAlignment="0" applyProtection="0"/>
    <xf numFmtId="0" fontId="26" fillId="0" borderId="8" applyNumberFormat="0" applyFill="0" applyAlignment="0" applyProtection="0"/>
    <xf numFmtId="0" fontId="64" fillId="0" borderId="9" applyNumberFormat="0" applyFill="0" applyAlignment="0" applyProtection="0"/>
    <xf numFmtId="0" fontId="2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50" borderId="1" applyNumberFormat="0" applyAlignment="0" applyProtection="0"/>
    <xf numFmtId="0" fontId="28" fillId="13" borderId="2" applyNumberFormat="0" applyAlignment="0" applyProtection="0"/>
    <xf numFmtId="0" fontId="66" fillId="0" borderId="11" applyNumberFormat="0" applyFill="0" applyAlignment="0" applyProtection="0"/>
    <xf numFmtId="0" fontId="29" fillId="0" borderId="12" applyNumberFormat="0" applyFill="0" applyAlignment="0" applyProtection="0"/>
    <xf numFmtId="0" fontId="67" fillId="51" borderId="0" applyNumberFormat="0" applyBorder="0" applyAlignment="0" applyProtection="0"/>
    <xf numFmtId="0" fontId="30" fillId="52" borderId="0" applyNumberFormat="0" applyBorder="0" applyAlignment="0" applyProtection="0"/>
    <xf numFmtId="0" fontId="1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8" fillId="45" borderId="15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33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indent="2"/>
      <protection locked="0"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5" fontId="6" fillId="0" borderId="0" xfId="0" applyNumberFormat="1" applyFont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 horizontal="left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55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56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56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6" fillId="46" borderId="0" xfId="0" applyFont="1" applyFill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2" fillId="0" borderId="0" xfId="0" applyFont="1" applyBorder="1" applyAlignment="1" applyProtection="1">
      <alignment/>
      <protection locked="0"/>
    </xf>
    <xf numFmtId="0" fontId="72" fillId="0" borderId="26" xfId="0" applyFont="1" applyBorder="1" applyAlignment="1" applyProtection="1">
      <alignment/>
      <protection locked="0"/>
    </xf>
    <xf numFmtId="0" fontId="73" fillId="0" borderId="20" xfId="0" applyFont="1" applyBorder="1" applyAlignment="1" applyProtection="1">
      <alignment horizontal="center" wrapText="1"/>
      <protection/>
    </xf>
    <xf numFmtId="0" fontId="72" fillId="0" borderId="25" xfId="0" applyFont="1" applyBorder="1" applyAlignment="1" applyProtection="1">
      <alignment horizontal="center"/>
      <protection locked="0"/>
    </xf>
    <xf numFmtId="0" fontId="74" fillId="0" borderId="0" xfId="0" applyFont="1" applyAlignment="1" applyProtection="1">
      <alignment/>
      <protection locked="0"/>
    </xf>
    <xf numFmtId="0" fontId="75" fillId="0" borderId="20" xfId="0" applyFont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/>
      <protection locked="0"/>
    </xf>
    <xf numFmtId="0" fontId="72" fillId="0" borderId="27" xfId="0" applyFont="1" applyBorder="1" applyAlignment="1" applyProtection="1">
      <alignment/>
      <protection locked="0"/>
    </xf>
    <xf numFmtId="0" fontId="72" fillId="0" borderId="28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0" fontId="74" fillId="0" borderId="0" xfId="0" applyFont="1" applyAlignment="1" applyProtection="1">
      <alignment horizontal="left" indent="2"/>
      <protection locked="0"/>
    </xf>
    <xf numFmtId="0" fontId="76" fillId="0" borderId="0" xfId="0" applyFont="1" applyBorder="1" applyAlignment="1" applyProtection="1">
      <alignment horizontal="center"/>
      <protection locked="0"/>
    </xf>
    <xf numFmtId="0" fontId="77" fillId="0" borderId="22" xfId="0" applyFont="1" applyBorder="1" applyAlignment="1" applyProtection="1">
      <alignment horizontal="center" wrapText="1"/>
      <protection/>
    </xf>
    <xf numFmtId="0" fontId="77" fillId="0" borderId="23" xfId="0" applyFont="1" applyBorder="1" applyAlignment="1" applyProtection="1">
      <alignment horizontal="center" wrapText="1"/>
      <protection/>
    </xf>
    <xf numFmtId="0" fontId="77" fillId="0" borderId="20" xfId="0" applyFont="1" applyBorder="1" applyAlignment="1" applyProtection="1">
      <alignment horizontal="center" wrapText="1"/>
      <protection/>
    </xf>
    <xf numFmtId="0" fontId="78" fillId="0" borderId="0" xfId="0" applyFont="1" applyAlignment="1" applyProtection="1">
      <alignment/>
      <protection locked="0"/>
    </xf>
    <xf numFmtId="0" fontId="72" fillId="0" borderId="20" xfId="0" applyFont="1" applyFill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72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74" fillId="0" borderId="30" xfId="0" applyFont="1" applyBorder="1" applyAlignment="1" applyProtection="1">
      <alignment/>
      <protection locked="0"/>
    </xf>
    <xf numFmtId="0" fontId="74" fillId="0" borderId="33" xfId="0" applyFont="1" applyBorder="1" applyAlignment="1" applyProtection="1">
      <alignment/>
      <protection locked="0"/>
    </xf>
    <xf numFmtId="0" fontId="72" fillId="0" borderId="3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79" fillId="0" borderId="0" xfId="0" applyFont="1" applyAlignment="1" applyProtection="1">
      <alignment vertical="center" wrapText="1"/>
      <protection/>
    </xf>
    <xf numFmtId="0" fontId="72" fillId="0" borderId="0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72" fillId="0" borderId="2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0" fillId="0" borderId="25" xfId="0" applyFont="1" applyBorder="1" applyAlignment="1" applyProtection="1">
      <alignment horizontal="center"/>
      <protection/>
    </xf>
    <xf numFmtId="0" fontId="72" fillId="0" borderId="25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81" fillId="0" borderId="0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right"/>
      <protection locked="0"/>
    </xf>
    <xf numFmtId="0" fontId="6" fillId="0" borderId="28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/>
      <protection locked="0"/>
    </xf>
    <xf numFmtId="0" fontId="77" fillId="0" borderId="27" xfId="0" applyFont="1" applyBorder="1" applyAlignment="1" applyProtection="1">
      <alignment horizontal="center" wrapText="1"/>
      <protection/>
    </xf>
    <xf numFmtId="0" fontId="81" fillId="0" borderId="29" xfId="0" applyFont="1" applyBorder="1" applyAlignment="1" applyProtection="1">
      <alignment horizontal="center" wrapText="1"/>
      <protection/>
    </xf>
    <xf numFmtId="0" fontId="73" fillId="0" borderId="27" xfId="0" applyFont="1" applyBorder="1" applyAlignment="1" applyProtection="1">
      <alignment horizontal="center" wrapText="1"/>
      <protection/>
    </xf>
    <xf numFmtId="0" fontId="75" fillId="0" borderId="27" xfId="0" applyFont="1" applyBorder="1" applyAlignment="1" applyProtection="1">
      <alignment horizontal="center" vertical="center" wrapText="1"/>
      <protection locked="0"/>
    </xf>
    <xf numFmtId="0" fontId="83" fillId="0" borderId="29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4" fillId="0" borderId="28" xfId="0" applyFont="1" applyBorder="1" applyAlignment="1" applyProtection="1">
      <alignment/>
      <protection locked="0"/>
    </xf>
    <xf numFmtId="0" fontId="84" fillId="0" borderId="2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5" fontId="72" fillId="0" borderId="25" xfId="0" applyNumberFormat="1" applyFont="1" applyBorder="1" applyAlignment="1" applyProtection="1">
      <alignment horizontal="center"/>
      <protection locked="0"/>
    </xf>
    <xf numFmtId="0" fontId="72" fillId="0" borderId="25" xfId="0" applyFont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wrapText="1"/>
      <protection locked="0"/>
    </xf>
    <xf numFmtId="0" fontId="14" fillId="0" borderId="25" xfId="0" applyFont="1" applyBorder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85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17" fillId="0" borderId="41" xfId="0" applyNumberFormat="1" applyFont="1" applyBorder="1" applyAlignment="1" applyProtection="1">
      <alignment horizontal="center" vertical="center" wrapText="1"/>
      <protection/>
    </xf>
    <xf numFmtId="0" fontId="17" fillId="0" borderId="29" xfId="0" applyNumberFormat="1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64" fontId="5" fillId="0" borderId="41" xfId="0" applyNumberFormat="1" applyFont="1" applyBorder="1" applyAlignment="1" applyProtection="1">
      <alignment horizontal="center" vertical="center" wrapText="1"/>
      <protection/>
    </xf>
    <xf numFmtId="164" fontId="12" fillId="0" borderId="29" xfId="0" applyNumberFormat="1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166" fontId="72" fillId="0" borderId="25" xfId="0" applyNumberFormat="1" applyFont="1" applyBorder="1" applyAlignment="1" applyProtection="1">
      <alignment horizontal="left"/>
      <protection/>
    </xf>
    <xf numFmtId="165" fontId="72" fillId="0" borderId="25" xfId="0" applyNumberFormat="1" applyFont="1" applyBorder="1" applyAlignment="1" applyProtection="1">
      <alignment horizontal="center"/>
      <protection/>
    </xf>
    <xf numFmtId="0" fontId="6" fillId="46" borderId="0" xfId="0" applyFont="1" applyFill="1" applyAlignment="1" applyProtection="1">
      <alignment/>
      <protection locked="0"/>
    </xf>
    <xf numFmtId="0" fontId="3" fillId="0" borderId="27" xfId="0" applyFont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77" fillId="0" borderId="29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11" fillId="0" borderId="29" xfId="0" applyFont="1" applyBorder="1" applyAlignment="1" applyProtection="1">
      <alignment horizontal="center" wrapText="1"/>
      <protection/>
    </xf>
    <xf numFmtId="0" fontId="72" fillId="0" borderId="25" xfId="0" applyFont="1" applyBorder="1" applyAlignment="1" applyProtection="1">
      <alignment/>
      <protection locked="0"/>
    </xf>
    <xf numFmtId="0" fontId="86" fillId="57" borderId="42" xfId="0" applyFont="1" applyFill="1" applyBorder="1" applyAlignment="1" applyProtection="1">
      <alignment horizontal="center"/>
      <protection locked="0"/>
    </xf>
    <xf numFmtId="0" fontId="87" fillId="57" borderId="43" xfId="0" applyFont="1" applyFill="1" applyBorder="1" applyAlignment="1" applyProtection="1">
      <alignment horizontal="center"/>
      <protection locked="0"/>
    </xf>
    <xf numFmtId="0" fontId="87" fillId="57" borderId="44" xfId="0" applyFont="1" applyFill="1" applyBorder="1" applyAlignment="1" applyProtection="1">
      <alignment horizontal="center"/>
      <protection locked="0"/>
    </xf>
    <xf numFmtId="165" fontId="81" fillId="0" borderId="25" xfId="0" applyNumberFormat="1" applyFont="1" applyBorder="1" applyAlignment="1" applyProtection="1">
      <alignment horizontal="center"/>
      <protection locked="0"/>
    </xf>
    <xf numFmtId="0" fontId="72" fillId="0" borderId="25" xfId="0" applyFont="1" applyBorder="1" applyAlignment="1" applyProtection="1">
      <alignment/>
      <protection/>
    </xf>
    <xf numFmtId="0" fontId="81" fillId="0" borderId="25" xfId="0" applyFont="1" applyBorder="1" applyAlignment="1" applyProtection="1">
      <alignment/>
      <protection/>
    </xf>
    <xf numFmtId="0" fontId="81" fillId="0" borderId="25" xfId="0" applyFont="1" applyBorder="1" applyAlignment="1" applyProtection="1">
      <alignment/>
      <protection locked="0"/>
    </xf>
    <xf numFmtId="0" fontId="72" fillId="0" borderId="2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49" fontId="72" fillId="0" borderId="25" xfId="0" applyNumberFormat="1" applyFont="1" applyFill="1" applyBorder="1" applyAlignment="1" applyProtection="1">
      <alignment horizontal="center"/>
      <protection locked="0"/>
    </xf>
    <xf numFmtId="0" fontId="76" fillId="0" borderId="25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/>
      <protection/>
    </xf>
    <xf numFmtId="165" fontId="6" fillId="0" borderId="25" xfId="0" applyNumberFormat="1" applyFont="1" applyBorder="1" applyAlignment="1" applyProtection="1">
      <alignment horizontal="center"/>
      <protection locked="0"/>
    </xf>
    <xf numFmtId="0" fontId="77" fillId="0" borderId="45" xfId="0" applyFont="1" applyBorder="1" applyAlignment="1" applyProtection="1">
      <alignment horizontal="center" wrapText="1"/>
      <protection/>
    </xf>
    <xf numFmtId="0" fontId="81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81" fillId="0" borderId="25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77" fillId="0" borderId="47" xfId="0" applyFont="1" applyBorder="1" applyAlignment="1" applyProtection="1">
      <alignment horizontal="center" wrapText="1"/>
      <protection/>
    </xf>
    <xf numFmtId="0" fontId="81" fillId="0" borderId="48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77" fillId="0" borderId="48" xfId="0" applyFont="1" applyBorder="1" applyAlignment="1" applyProtection="1">
      <alignment horizontal="center" wrapText="1"/>
      <protection/>
    </xf>
    <xf numFmtId="0" fontId="77" fillId="0" borderId="46" xfId="0" applyFont="1" applyBorder="1" applyAlignment="1" applyProtection="1">
      <alignment horizontal="center" wrapText="1"/>
      <protection/>
    </xf>
    <xf numFmtId="0" fontId="18" fillId="2" borderId="30" xfId="0" applyFont="1" applyFill="1" applyBorder="1" applyAlignment="1" applyProtection="1">
      <alignment horizontal="center"/>
      <protection locked="0"/>
    </xf>
    <xf numFmtId="0" fontId="18" fillId="2" borderId="31" xfId="0" applyFont="1" applyFill="1" applyBorder="1" applyAlignment="1" applyProtection="1">
      <alignment horizontal="center"/>
      <protection locked="0"/>
    </xf>
    <xf numFmtId="0" fontId="17" fillId="2" borderId="31" xfId="0" applyFont="1" applyFill="1" applyBorder="1" applyAlignment="1" applyProtection="1">
      <alignment horizontal="center"/>
      <protection locked="0"/>
    </xf>
    <xf numFmtId="0" fontId="17" fillId="2" borderId="32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vertical="center" wrapText="1" shrinkToFit="1"/>
      <protection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/>
      <protection locked="0"/>
    </xf>
    <xf numFmtId="164" fontId="12" fillId="0" borderId="41" xfId="0" applyNumberFormat="1" applyFont="1" applyBorder="1" applyAlignment="1" applyProtection="1">
      <alignment horizontal="center" vertical="center" wrapText="1"/>
      <protection/>
    </xf>
    <xf numFmtId="164" fontId="12" fillId="0" borderId="29" xfId="0" applyNumberFormat="1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/>
      <protection locked="0"/>
    </xf>
    <xf numFmtId="0" fontId="80" fillId="0" borderId="25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5" fontId="80" fillId="0" borderId="25" xfId="0" applyNumberFormat="1" applyFont="1" applyBorder="1" applyAlignment="1" applyProtection="1">
      <alignment horizontal="center"/>
      <protection locked="0"/>
    </xf>
    <xf numFmtId="0" fontId="79" fillId="0" borderId="25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/>
    </xf>
    <xf numFmtId="166" fontId="72" fillId="0" borderId="25" xfId="0" applyNumberFormat="1" applyFont="1" applyBorder="1" applyAlignment="1" applyProtection="1">
      <alignment horizontal="center"/>
      <protection locked="0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47625</xdr:rowOff>
    </xdr:from>
    <xdr:to>
      <xdr:col>9</xdr:col>
      <xdr:colOff>247650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9075"/>
          <a:ext cx="3381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74</xdr:row>
      <xdr:rowOff>209550</xdr:rowOff>
    </xdr:from>
    <xdr:to>
      <xdr:col>13</xdr:col>
      <xdr:colOff>0</xdr:colOff>
      <xdr:row>75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95550" y="14239875"/>
          <a:ext cx="4600575" cy="200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CITY / TOWN or OTHER AWARDING AUTHORITY(OAA) AUTHORIZED REPRESENTATIVE</a:t>
          </a:r>
        </a:p>
      </xdr:txBody>
    </xdr:sp>
    <xdr:clientData/>
  </xdr:twoCellAnchor>
  <xdr:twoCellAnchor>
    <xdr:from>
      <xdr:col>4</xdr:col>
      <xdr:colOff>352425</xdr:colOff>
      <xdr:row>76</xdr:row>
      <xdr:rowOff>0</xdr:rowOff>
    </xdr:from>
    <xdr:to>
      <xdr:col>7</xdr:col>
      <xdr:colOff>85725</xdr:colOff>
      <xdr:row>76</xdr:row>
      <xdr:rowOff>171450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52825" y="14449425"/>
          <a:ext cx="10572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/ Date:</a:t>
          </a:r>
        </a:p>
      </xdr:txBody>
    </xdr:sp>
    <xdr:clientData/>
  </xdr:twoCellAnchor>
  <xdr:twoCellAnchor>
    <xdr:from>
      <xdr:col>4</xdr:col>
      <xdr:colOff>657225</xdr:colOff>
      <xdr:row>77</xdr:row>
      <xdr:rowOff>0</xdr:rowOff>
    </xdr:from>
    <xdr:to>
      <xdr:col>7</xdr:col>
      <xdr:colOff>76200</xdr:colOff>
      <xdr:row>77</xdr:row>
      <xdr:rowOff>171450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857625" y="14620875"/>
          <a:ext cx="742950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Print Name: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133350</xdr:rowOff>
    </xdr:from>
    <xdr:to>
      <xdr:col>11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186" t="31236" b="37527"/>
        <a:stretch>
          <a:fillRect/>
        </a:stretch>
      </xdr:blipFill>
      <xdr:spPr>
        <a:xfrm>
          <a:off x="2752725" y="13335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71</xdr:row>
      <xdr:rowOff>133350</xdr:rowOff>
    </xdr:from>
    <xdr:to>
      <xdr:col>16</xdr:col>
      <xdr:colOff>38100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13773150"/>
          <a:ext cx="5314950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CITY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 TOWN or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AWARDING AUTHORITY(OAA) AUTHORIZED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REPRESENTATIVE</a:t>
          </a:r>
        </a:p>
      </xdr:txBody>
    </xdr:sp>
    <xdr:clientData/>
  </xdr:twoCellAnchor>
  <xdr:twoCellAnchor>
    <xdr:from>
      <xdr:col>6</xdr:col>
      <xdr:colOff>219075</xdr:colOff>
      <xdr:row>73</xdr:row>
      <xdr:rowOff>19050</xdr:rowOff>
    </xdr:from>
    <xdr:to>
      <xdr:col>9</xdr:col>
      <xdr:colOff>142875</xdr:colOff>
      <xdr:row>73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14011275"/>
          <a:ext cx="1104900" cy="1619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Signature / Date:</a:t>
          </a:r>
        </a:p>
      </xdr:txBody>
    </xdr:sp>
    <xdr:clientData/>
  </xdr:twoCellAnchor>
  <xdr:twoCellAnchor>
    <xdr:from>
      <xdr:col>6</xdr:col>
      <xdr:colOff>628650</xdr:colOff>
      <xdr:row>74</xdr:row>
      <xdr:rowOff>0</xdr:rowOff>
    </xdr:from>
    <xdr:to>
      <xdr:col>9</xdr:col>
      <xdr:colOff>123825</xdr:colOff>
      <xdr:row>74</xdr:row>
      <xdr:rowOff>180975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81425" y="14173200"/>
          <a:ext cx="6762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Print Name: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466725</xdr:colOff>
      <xdr:row>9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562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7109375" style="1" customWidth="1"/>
    <col min="2" max="2" width="14.28125" style="1" customWidth="1"/>
    <col min="3" max="3" width="8.00390625" style="1" customWidth="1"/>
    <col min="4" max="4" width="10.00390625" style="1" customWidth="1"/>
    <col min="5" max="5" width="9.8515625" style="1" customWidth="1"/>
    <col min="6" max="6" width="2.8515625" style="1" customWidth="1"/>
    <col min="7" max="7" width="7.140625" style="1" customWidth="1"/>
    <col min="8" max="8" width="13.28125" style="1" customWidth="1"/>
    <col min="9" max="9" width="2.8515625" style="1" customWidth="1"/>
    <col min="10" max="10" width="7.140625" style="1" customWidth="1"/>
    <col min="11" max="11" width="4.421875" style="1" customWidth="1"/>
    <col min="12" max="13" width="5.421875" style="1" customWidth="1"/>
    <col min="14" max="14" width="4.57421875" style="1" customWidth="1"/>
    <col min="15" max="15" width="2.8515625" style="1" customWidth="1"/>
    <col min="16" max="16" width="3.8515625" style="1" customWidth="1"/>
    <col min="17" max="17" width="9.140625" style="1" hidden="1" customWidth="1"/>
    <col min="18" max="18" width="2.140625" style="1" customWidth="1"/>
    <col min="19" max="19" width="9.140625" style="1" customWidth="1"/>
    <col min="20" max="20" width="9.57421875" style="1" customWidth="1"/>
    <col min="21" max="22" width="9.140625" style="1" customWidth="1"/>
    <col min="23" max="16384" width="9.140625" style="1" customWidth="1"/>
  </cols>
  <sheetData>
    <row r="1" ht="13.5" customHeight="1" thickBot="1"/>
    <row r="2" spans="4:15" ht="14.25" customHeight="1" thickBot="1">
      <c r="D2"/>
      <c r="L2" s="2" t="s">
        <v>9</v>
      </c>
      <c r="M2" s="3"/>
      <c r="N2" s="3"/>
      <c r="O2" s="24"/>
    </row>
    <row r="3" spans="4:14" ht="14.25" customHeight="1" thickBot="1">
      <c r="D3"/>
      <c r="L3" s="2"/>
      <c r="M3" s="3"/>
      <c r="N3" s="3"/>
    </row>
    <row r="4" spans="12:22" ht="14.25" customHeight="1" thickBot="1">
      <c r="L4" s="2" t="s">
        <v>10</v>
      </c>
      <c r="M4" s="3"/>
      <c r="N4" s="3"/>
      <c r="O4" s="24"/>
      <c r="V4"/>
    </row>
    <row r="5" spans="13:14" ht="12.75" customHeight="1" thickBot="1">
      <c r="M5" s="5"/>
      <c r="N5" s="5"/>
    </row>
    <row r="6" spans="1:16" ht="16.5" thickBot="1" thickTop="1">
      <c r="A6" s="165" t="s">
        <v>87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5"/>
    </row>
    <row r="7" s="6" customFormat="1" ht="9.75" customHeight="1" thickTop="1"/>
    <row r="8" spans="1:15" s="6" customFormat="1" ht="15" customHeight="1">
      <c r="A8" s="6" t="s">
        <v>11</v>
      </c>
      <c r="H8" s="30" t="s">
        <v>0</v>
      </c>
      <c r="I8" s="133" t="s">
        <v>97</v>
      </c>
      <c r="J8" s="168"/>
      <c r="K8" s="168"/>
      <c r="L8" s="168"/>
      <c r="M8" s="168"/>
      <c r="N8" s="168"/>
      <c r="O8" s="168"/>
    </row>
    <row r="9" s="6" customFormat="1" ht="9.75" customHeight="1"/>
    <row r="10" spans="1:15" s="6" customFormat="1" ht="15" customHeight="1">
      <c r="A10" s="70" t="s">
        <v>77</v>
      </c>
      <c r="B10" s="169" t="s">
        <v>79</v>
      </c>
      <c r="C10" s="169"/>
      <c r="D10" s="169"/>
      <c r="E10" s="169"/>
      <c r="F10" s="7"/>
      <c r="G10" s="6" t="s">
        <v>6</v>
      </c>
      <c r="H10" s="7"/>
      <c r="I10" s="169" t="s">
        <v>79</v>
      </c>
      <c r="J10" s="170"/>
      <c r="K10" s="170"/>
      <c r="L10" s="170"/>
      <c r="M10" s="170"/>
      <c r="N10" s="170"/>
      <c r="O10" s="170"/>
    </row>
    <row r="11" s="6" customFormat="1" ht="9" customHeight="1"/>
    <row r="12" spans="1:15" s="6" customFormat="1" ht="15" customHeight="1">
      <c r="A12" s="6" t="s">
        <v>12</v>
      </c>
      <c r="B12" s="164" t="s">
        <v>79</v>
      </c>
      <c r="C12" s="164"/>
      <c r="D12" s="164"/>
      <c r="E12" s="164"/>
      <c r="F12" s="7"/>
      <c r="G12" s="6" t="s">
        <v>13</v>
      </c>
      <c r="H12" s="7"/>
      <c r="I12" s="164" t="s">
        <v>79</v>
      </c>
      <c r="J12" s="171"/>
      <c r="K12" s="171"/>
      <c r="L12" s="171"/>
      <c r="M12" s="171"/>
      <c r="N12" s="171"/>
      <c r="O12" s="171"/>
    </row>
    <row r="13" spans="2:15" s="6" customFormat="1" ht="6" customHeight="1">
      <c r="B13" s="106"/>
      <c r="C13" s="106"/>
      <c r="D13" s="106"/>
      <c r="E13" s="106"/>
      <c r="F13" s="7"/>
      <c r="H13" s="7"/>
      <c r="I13" s="106"/>
      <c r="J13" s="113"/>
      <c r="K13" s="113"/>
      <c r="L13" s="113"/>
      <c r="M13" s="113"/>
      <c r="N13" s="113"/>
      <c r="O13" s="113"/>
    </row>
    <row r="14" spans="1:17" s="6" customFormat="1" ht="15" customHeight="1">
      <c r="A14" s="6" t="s">
        <v>100</v>
      </c>
      <c r="B14" s="172" t="s">
        <v>97</v>
      </c>
      <c r="C14" s="172"/>
      <c r="D14" s="172"/>
      <c r="E14" s="172"/>
      <c r="I14" s="164" t="s">
        <v>79</v>
      </c>
      <c r="J14" s="164"/>
      <c r="K14" s="164"/>
      <c r="L14" s="164"/>
      <c r="M14" s="164"/>
      <c r="N14" s="164"/>
      <c r="O14" s="164"/>
      <c r="Q14" s="7"/>
    </row>
    <row r="15" spans="2:17" s="6" customFormat="1" ht="8.25" customHeight="1">
      <c r="B15" s="114"/>
      <c r="C15" s="114"/>
      <c r="D15" s="114"/>
      <c r="E15" s="114"/>
      <c r="F15" s="7"/>
      <c r="G15" s="7"/>
      <c r="H15" s="7"/>
      <c r="I15" s="106"/>
      <c r="J15" s="106"/>
      <c r="K15" s="106"/>
      <c r="L15" s="106"/>
      <c r="M15" s="106"/>
      <c r="N15" s="106"/>
      <c r="O15" s="106"/>
      <c r="Q15" s="7"/>
    </row>
    <row r="16" spans="1:15" s="6" customFormat="1" ht="18" customHeight="1">
      <c r="A16" s="6" t="s">
        <v>76</v>
      </c>
      <c r="B16" s="175" t="s">
        <v>79</v>
      </c>
      <c r="C16" s="175"/>
      <c r="D16" s="175"/>
      <c r="E16" s="175"/>
      <c r="F16" s="7"/>
      <c r="G16" s="6" t="s">
        <v>4</v>
      </c>
      <c r="J16" s="172" t="s">
        <v>97</v>
      </c>
      <c r="K16" s="172"/>
      <c r="L16" s="172"/>
      <c r="M16" s="172"/>
      <c r="N16" s="172"/>
      <c r="O16" s="172"/>
    </row>
    <row r="17" s="6" customFormat="1" ht="6" customHeight="1"/>
    <row r="18" spans="1:15" s="6" customFormat="1" ht="15" customHeight="1">
      <c r="A18" s="6" t="s">
        <v>7</v>
      </c>
      <c r="B18" s="154" t="s">
        <v>79</v>
      </c>
      <c r="C18" s="154"/>
      <c r="D18" s="154"/>
      <c r="E18" s="154"/>
      <c r="F18" s="7"/>
      <c r="G18" s="6" t="s">
        <v>15</v>
      </c>
      <c r="J18" s="155" t="s">
        <v>79</v>
      </c>
      <c r="K18" s="155"/>
      <c r="L18" s="155"/>
      <c r="M18" s="155"/>
      <c r="N18" s="155"/>
      <c r="O18" s="155"/>
    </row>
    <row r="19" s="6" customFormat="1" ht="9.75" customHeight="1"/>
    <row r="20" spans="1:16" s="6" customFormat="1" ht="15" customHeight="1">
      <c r="A20" s="6" t="s">
        <v>85</v>
      </c>
      <c r="B20" s="69" t="s">
        <v>79</v>
      </c>
      <c r="C20" s="6" t="s">
        <v>84</v>
      </c>
      <c r="D20" s="134" t="s">
        <v>79</v>
      </c>
      <c r="E20" s="134"/>
      <c r="F20" s="7"/>
      <c r="G20" s="173" t="s">
        <v>16</v>
      </c>
      <c r="H20" s="173"/>
      <c r="I20" s="173"/>
      <c r="J20" s="173"/>
      <c r="K20" s="133" t="s">
        <v>79</v>
      </c>
      <c r="L20" s="133"/>
      <c r="M20" s="133"/>
      <c r="N20" s="133"/>
      <c r="O20" s="133"/>
      <c r="P20" s="49"/>
    </row>
    <row r="21" s="6" customFormat="1" ht="9.75" customHeight="1"/>
    <row r="22" spans="1:15" s="6" customFormat="1" ht="15" customHeight="1">
      <c r="A22" s="6" t="s">
        <v>17</v>
      </c>
      <c r="C22" s="133" t="s">
        <v>79</v>
      </c>
      <c r="D22" s="133"/>
      <c r="E22" s="133"/>
      <c r="F22" s="7"/>
      <c r="G22" s="6" t="s">
        <v>18</v>
      </c>
      <c r="J22" s="7"/>
      <c r="K22" s="133" t="s">
        <v>79</v>
      </c>
      <c r="L22" s="164"/>
      <c r="M22" s="164"/>
      <c r="N22" s="164"/>
      <c r="O22" s="164"/>
    </row>
    <row r="23" s="6" customFormat="1" ht="9.75" customHeight="1">
      <c r="Q23" s="7"/>
    </row>
    <row r="24" spans="1:15" s="6" customFormat="1" ht="15" customHeight="1">
      <c r="A24" s="6" t="s">
        <v>8</v>
      </c>
      <c r="C24" s="106" t="s">
        <v>79</v>
      </c>
      <c r="D24" s="106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9:12" s="6" customFormat="1" ht="9.75" customHeight="1">
      <c r="I25" s="7"/>
      <c r="J25" s="7"/>
      <c r="K25" s="7"/>
      <c r="L25" s="7"/>
    </row>
    <row r="26" spans="1:22" s="6" customFormat="1" ht="15" customHeight="1">
      <c r="A26" s="6" t="s">
        <v>101</v>
      </c>
      <c r="C26" s="66"/>
      <c r="D26" s="66"/>
      <c r="E26" s="111" t="s">
        <v>79</v>
      </c>
      <c r="F26" s="111"/>
      <c r="G26" s="107"/>
      <c r="H26" s="111"/>
      <c r="I26" s="111"/>
      <c r="J26" s="111" t="s">
        <v>79</v>
      </c>
      <c r="K26" s="111"/>
      <c r="L26" s="111"/>
      <c r="M26" s="111"/>
      <c r="N26" s="111"/>
      <c r="O26" s="111"/>
      <c r="S26" s="7"/>
      <c r="T26" s="46"/>
      <c r="U26" s="45"/>
      <c r="V26" s="45"/>
    </row>
    <row r="27" spans="4:13" s="6" customFormat="1" ht="15" customHeight="1">
      <c r="D27" s="80" t="s">
        <v>79</v>
      </c>
      <c r="E27" s="7"/>
      <c r="F27" s="7"/>
      <c r="G27" s="80" t="s">
        <v>79</v>
      </c>
      <c r="H27" s="7"/>
      <c r="I27" s="7"/>
      <c r="J27" s="117" t="s">
        <v>79</v>
      </c>
      <c r="K27" s="118"/>
      <c r="L27" s="118"/>
      <c r="M27" s="118"/>
    </row>
    <row r="28" s="6" customFormat="1" ht="15" customHeight="1">
      <c r="A28" s="6" t="s">
        <v>19</v>
      </c>
    </row>
    <row r="29" spans="1:2" ht="9.75" customHeight="1">
      <c r="A29" s="9"/>
      <c r="B29" s="9"/>
    </row>
    <row r="30" spans="1:17" s="9" customFormat="1" ht="12.75" customHeight="1">
      <c r="A30" s="176"/>
      <c r="B30" s="177"/>
      <c r="C30" s="25" t="s">
        <v>20</v>
      </c>
      <c r="D30" s="28" t="s">
        <v>21</v>
      </c>
      <c r="E30" s="28" t="s">
        <v>22</v>
      </c>
      <c r="F30" s="157"/>
      <c r="G30" s="158"/>
      <c r="H30" s="83" t="s">
        <v>2</v>
      </c>
      <c r="I30" s="119"/>
      <c r="J30" s="159"/>
      <c r="K30" s="119" t="s">
        <v>3</v>
      </c>
      <c r="L30" s="120"/>
      <c r="M30" s="160" t="s">
        <v>1</v>
      </c>
      <c r="N30" s="160"/>
      <c r="O30" s="161"/>
      <c r="P30" s="26"/>
      <c r="Q30" s="26"/>
    </row>
    <row r="31" spans="1:17" s="9" customFormat="1" ht="12.75">
      <c r="A31" s="177"/>
      <c r="B31" s="177"/>
      <c r="C31" s="27">
        <v>10</v>
      </c>
      <c r="D31" s="29">
        <v>9</v>
      </c>
      <c r="E31" s="29">
        <v>8</v>
      </c>
      <c r="F31" s="162">
        <v>7</v>
      </c>
      <c r="G31" s="163"/>
      <c r="H31" s="68">
        <v>6</v>
      </c>
      <c r="I31" s="121">
        <v>5</v>
      </c>
      <c r="J31" s="159"/>
      <c r="K31" s="121">
        <v>4</v>
      </c>
      <c r="L31" s="120"/>
      <c r="M31" s="160"/>
      <c r="N31" s="160"/>
      <c r="O31" s="161"/>
      <c r="P31" s="26"/>
      <c r="Q31" s="26"/>
    </row>
    <row r="32" spans="1:17" s="11" customFormat="1" ht="21.75" customHeight="1">
      <c r="A32" s="143" t="s">
        <v>23</v>
      </c>
      <c r="B32" s="144"/>
      <c r="C32" s="23" t="s">
        <v>79</v>
      </c>
      <c r="D32" s="23"/>
      <c r="E32" s="23"/>
      <c r="F32" s="152"/>
      <c r="G32" s="153"/>
      <c r="H32" s="71"/>
      <c r="I32" s="122"/>
      <c r="J32" s="140"/>
      <c r="K32" s="122" t="s">
        <v>79</v>
      </c>
      <c r="L32" s="123"/>
      <c r="M32" s="43" t="s">
        <v>24</v>
      </c>
      <c r="N32" s="141">
        <f>Q32*2</f>
        <v>0</v>
      </c>
      <c r="O32" s="142"/>
      <c r="P32" s="44"/>
      <c r="Q32" s="42" t="str">
        <f>IF($C32="x",$C$31,IF($D32="x",$D$31,IF($E32="x",$E$31,IF($F32="x",$F$31,IF($H32="x",$H$31,IF($I32="x",$I$31,IF($K32="x",$K$31,"0")))))))</f>
        <v>0</v>
      </c>
    </row>
    <row r="33" spans="1:17" s="11" customFormat="1" ht="21.75" customHeight="1">
      <c r="A33" s="143" t="s">
        <v>25</v>
      </c>
      <c r="B33" s="144"/>
      <c r="C33" s="23" t="s">
        <v>79</v>
      </c>
      <c r="D33" s="23"/>
      <c r="E33" s="23"/>
      <c r="F33" s="152"/>
      <c r="G33" s="153"/>
      <c r="H33" s="71"/>
      <c r="I33" s="122" t="s">
        <v>79</v>
      </c>
      <c r="J33" s="140"/>
      <c r="K33" s="122" t="s">
        <v>79</v>
      </c>
      <c r="L33" s="123"/>
      <c r="M33" s="43" t="s">
        <v>26</v>
      </c>
      <c r="N33" s="141">
        <f>Q33*2</f>
        <v>0</v>
      </c>
      <c r="O33" s="142"/>
      <c r="P33" s="44"/>
      <c r="Q33" s="42" t="str">
        <f>IF($C33="x",$C$31,IF($D33="x",$D$31,IF($E33="x",$E$31,IF($F33="x",$F$31,IF($H33="x",$H$31,IF($I33="x",$I$31,IF($K33="x",$K$31,"0")))))))</f>
        <v>0</v>
      </c>
    </row>
    <row r="34" spans="1:17" s="11" customFormat="1" ht="21.75" customHeight="1">
      <c r="A34" s="143" t="s">
        <v>27</v>
      </c>
      <c r="B34" s="144"/>
      <c r="C34" s="23" t="s">
        <v>79</v>
      </c>
      <c r="D34" s="23"/>
      <c r="E34" s="23"/>
      <c r="F34" s="152"/>
      <c r="G34" s="153"/>
      <c r="H34" s="71" t="s">
        <v>79</v>
      </c>
      <c r="I34" s="122"/>
      <c r="J34" s="140"/>
      <c r="K34" s="122" t="s">
        <v>79</v>
      </c>
      <c r="L34" s="123"/>
      <c r="M34" s="43" t="s">
        <v>28</v>
      </c>
      <c r="N34" s="141">
        <f>Q34*1.5</f>
        <v>0</v>
      </c>
      <c r="O34" s="142"/>
      <c r="P34" s="44"/>
      <c r="Q34" s="42" t="str">
        <f>IF($C34="x",$C$31,IF($D34="x",$D$31,IF($E34="x",$E$31,IF($F34="x",$F$31,IF($H34="x",$H$31,IF($I34="x",$I$31,IF($K34="x",$K$31,"0")))))))</f>
        <v>0</v>
      </c>
    </row>
    <row r="35" spans="1:17" s="11" customFormat="1" ht="21.75" customHeight="1">
      <c r="A35" s="143" t="s">
        <v>29</v>
      </c>
      <c r="B35" s="144"/>
      <c r="C35" s="23" t="s">
        <v>79</v>
      </c>
      <c r="D35" s="23"/>
      <c r="E35" s="23"/>
      <c r="F35" s="152" t="s">
        <v>79</v>
      </c>
      <c r="G35" s="153"/>
      <c r="H35" s="71"/>
      <c r="I35" s="122"/>
      <c r="J35" s="140"/>
      <c r="K35" s="122" t="s">
        <v>79</v>
      </c>
      <c r="L35" s="123"/>
      <c r="M35" s="43" t="s">
        <v>30</v>
      </c>
      <c r="N35" s="141">
        <f>Q35*1</f>
        <v>0</v>
      </c>
      <c r="O35" s="142"/>
      <c r="P35" s="105" t="s">
        <v>98</v>
      </c>
      <c r="Q35" s="42" t="str">
        <f aca="true" t="shared" si="0" ref="Q35:Q40">IF($C35="x",$C$31,IF($D35="x",$D$31,IF($E35="x",$E$31,IF($F35="x",$F$31,IF($H35="x",$H$31,IF($I35="x",$I$31,IF($K35="x",$K$31,"0")))))))</f>
        <v>0</v>
      </c>
    </row>
    <row r="36" spans="1:17" s="11" customFormat="1" ht="24.75" customHeight="1">
      <c r="A36" s="143" t="s">
        <v>91</v>
      </c>
      <c r="B36" s="144"/>
      <c r="C36" s="23" t="s">
        <v>79</v>
      </c>
      <c r="D36" s="23"/>
      <c r="E36" s="23" t="s">
        <v>79</v>
      </c>
      <c r="F36" s="152"/>
      <c r="G36" s="153"/>
      <c r="H36" s="71"/>
      <c r="I36" s="122"/>
      <c r="J36" s="140"/>
      <c r="K36" s="122" t="s">
        <v>79</v>
      </c>
      <c r="L36" s="123"/>
      <c r="M36" s="43" t="s">
        <v>30</v>
      </c>
      <c r="N36" s="141" t="str">
        <f>IF(Q36*1=0," ",Q36*1)</f>
        <v> </v>
      </c>
      <c r="O36" s="142"/>
      <c r="P36" s="44"/>
      <c r="Q36" s="42" t="str">
        <f>IF($C36="x",$C$31,IF($D36="x",$D$31,IF($E36="x",$E$31,IF($F36="x",$F$31,IF($H36="x",$H$31,IF($I36="x",$I$31,IF($K36="x",$K$31,"0")))))))</f>
        <v>0</v>
      </c>
    </row>
    <row r="37" spans="1:17" s="11" customFormat="1" ht="24.75" customHeight="1">
      <c r="A37" s="143" t="s">
        <v>31</v>
      </c>
      <c r="B37" s="143"/>
      <c r="C37" s="23" t="s">
        <v>79</v>
      </c>
      <c r="D37" s="23" t="s">
        <v>79</v>
      </c>
      <c r="E37" s="23"/>
      <c r="F37" s="152"/>
      <c r="G37" s="153"/>
      <c r="H37" s="71"/>
      <c r="I37" s="122"/>
      <c r="J37" s="140"/>
      <c r="K37" s="122" t="s">
        <v>79</v>
      </c>
      <c r="L37" s="123"/>
      <c r="M37" s="43" t="s">
        <v>30</v>
      </c>
      <c r="N37" s="141">
        <f>Q37*1</f>
        <v>0</v>
      </c>
      <c r="O37" s="142"/>
      <c r="P37" s="44"/>
      <c r="Q37" s="42" t="str">
        <f t="shared" si="0"/>
        <v>0</v>
      </c>
    </row>
    <row r="38" spans="1:17" s="11" customFormat="1" ht="21.75" customHeight="1">
      <c r="A38" s="143" t="s">
        <v>32</v>
      </c>
      <c r="B38" s="144"/>
      <c r="C38" s="23" t="s">
        <v>79</v>
      </c>
      <c r="D38" s="23"/>
      <c r="E38" s="23"/>
      <c r="F38" s="152"/>
      <c r="G38" s="153"/>
      <c r="H38" s="71"/>
      <c r="I38" s="122"/>
      <c r="J38" s="140"/>
      <c r="K38" s="122" t="s">
        <v>79</v>
      </c>
      <c r="L38" s="123"/>
      <c r="M38" s="43" t="s">
        <v>33</v>
      </c>
      <c r="N38" s="141">
        <f>Q38*0.5</f>
        <v>0</v>
      </c>
      <c r="O38" s="142"/>
      <c r="P38" s="44"/>
      <c r="Q38" s="42" t="str">
        <f t="shared" si="0"/>
        <v>0</v>
      </c>
    </row>
    <row r="39" spans="1:17" s="11" customFormat="1" ht="21.75" customHeight="1">
      <c r="A39" s="143" t="s">
        <v>34</v>
      </c>
      <c r="B39" s="144"/>
      <c r="C39" s="23" t="s">
        <v>79</v>
      </c>
      <c r="D39" s="23" t="s">
        <v>79</v>
      </c>
      <c r="E39" s="23"/>
      <c r="F39" s="152"/>
      <c r="G39" s="153"/>
      <c r="H39" s="71"/>
      <c r="I39" s="122"/>
      <c r="J39" s="140"/>
      <c r="K39" s="122" t="s">
        <v>79</v>
      </c>
      <c r="L39" s="123"/>
      <c r="M39" s="43" t="s">
        <v>33</v>
      </c>
      <c r="N39" s="141">
        <f>Q39*0.5</f>
        <v>0</v>
      </c>
      <c r="O39" s="142"/>
      <c r="P39" s="44"/>
      <c r="Q39" s="42" t="str">
        <f t="shared" si="0"/>
        <v>0</v>
      </c>
    </row>
    <row r="40" spans="1:17" s="11" customFormat="1" ht="21.75" customHeight="1">
      <c r="A40" s="143" t="s">
        <v>35</v>
      </c>
      <c r="B40" s="144"/>
      <c r="C40" s="23" t="s">
        <v>79</v>
      </c>
      <c r="D40" s="23" t="s">
        <v>79</v>
      </c>
      <c r="E40" s="23" t="s">
        <v>79</v>
      </c>
      <c r="F40" s="152"/>
      <c r="G40" s="153"/>
      <c r="H40" s="71"/>
      <c r="I40" s="122"/>
      <c r="J40" s="140"/>
      <c r="K40" s="122" t="s">
        <v>79</v>
      </c>
      <c r="L40" s="123"/>
      <c r="M40" s="43" t="s">
        <v>33</v>
      </c>
      <c r="N40" s="141">
        <f>Q40*0.5</f>
        <v>0</v>
      </c>
      <c r="O40" s="142"/>
      <c r="P40" s="44"/>
      <c r="Q40" s="42" t="str">
        <f t="shared" si="0"/>
        <v>0</v>
      </c>
    </row>
    <row r="41" spans="1:17" s="11" customFormat="1" ht="24.75" customHeight="1">
      <c r="A41" s="143" t="s">
        <v>36</v>
      </c>
      <c r="B41" s="144"/>
      <c r="C41" s="12"/>
      <c r="D41" s="12"/>
      <c r="E41" s="12"/>
      <c r="F41" s="145" t="s">
        <v>79</v>
      </c>
      <c r="G41" s="146"/>
      <c r="H41" s="12"/>
      <c r="I41" s="147" t="s">
        <v>37</v>
      </c>
      <c r="J41" s="148"/>
      <c r="K41" s="148"/>
      <c r="L41" s="149"/>
      <c r="M41" s="43"/>
      <c r="N41" s="150">
        <f>IF(Q36="0",SUM(N32:O40)/0.9,SUM(N32:O40))</f>
        <v>0</v>
      </c>
      <c r="O41" s="151"/>
      <c r="P41" s="44"/>
      <c r="Q41" s="44"/>
    </row>
    <row r="42" spans="1:28" ht="13.5">
      <c r="A42" s="13" t="s">
        <v>38</v>
      </c>
      <c r="B42" s="13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7" ht="14.25">
      <c r="A43" s="13" t="s">
        <v>39</v>
      </c>
      <c r="B43" s="13"/>
      <c r="D43" s="84" t="s">
        <v>90</v>
      </c>
      <c r="E43" s="84"/>
      <c r="F43" s="84"/>
      <c r="G43" s="84"/>
      <c r="H43" s="84"/>
      <c r="I43" s="84"/>
      <c r="J43" s="84"/>
      <c r="K43" s="13"/>
      <c r="L43" s="13"/>
      <c r="M43" s="13"/>
      <c r="N43" s="13"/>
      <c r="O43" s="13"/>
      <c r="S43" s="6"/>
      <c r="T43" s="6"/>
      <c r="U43" s="6"/>
      <c r="V43" s="6"/>
      <c r="W43" s="6"/>
      <c r="X43" s="6"/>
      <c r="Y43" s="6"/>
      <c r="Z43" s="6"/>
      <c r="AA43" s="6"/>
    </row>
    <row r="44" spans="1:2" s="6" customFormat="1" ht="9.75" customHeight="1">
      <c r="A44" s="40"/>
      <c r="B44" s="40"/>
    </row>
    <row r="45" spans="1:15" s="6" customFormat="1" ht="13.5">
      <c r="A45" s="136"/>
      <c r="B45" s="125"/>
      <c r="C45" s="125"/>
      <c r="D45" s="125"/>
      <c r="E45" s="125"/>
      <c r="F45" s="7"/>
      <c r="H45" s="124"/>
      <c r="I45" s="124"/>
      <c r="J45" s="124"/>
      <c r="K45" s="124"/>
      <c r="L45" s="124"/>
      <c r="M45" s="124"/>
      <c r="N45" s="124"/>
      <c r="O45" s="124"/>
    </row>
    <row r="46" spans="1:25" s="6" customFormat="1" ht="13.5">
      <c r="A46" s="137" t="s">
        <v>80</v>
      </c>
      <c r="B46" s="138"/>
      <c r="C46" s="138"/>
      <c r="D46" s="138"/>
      <c r="E46" s="138"/>
      <c r="F46" s="138"/>
      <c r="H46" s="139" t="s">
        <v>40</v>
      </c>
      <c r="I46" s="139"/>
      <c r="J46" s="139"/>
      <c r="K46" s="139"/>
      <c r="L46" s="139"/>
      <c r="M46" s="139"/>
      <c r="N46" s="139"/>
      <c r="O46" s="139"/>
      <c r="S46" s="156" t="s">
        <v>93</v>
      </c>
      <c r="T46" s="156"/>
      <c r="U46" s="156"/>
      <c r="V46" s="156"/>
      <c r="W46" s="156"/>
      <c r="X46" s="156"/>
      <c r="Y46" s="30"/>
    </row>
    <row r="47" spans="1:25" s="6" customFormat="1" ht="12" customHeight="1">
      <c r="A47" s="72" t="s">
        <v>82</v>
      </c>
      <c r="B47" s="66"/>
      <c r="C47" s="73"/>
      <c r="D47" s="74" t="s">
        <v>79</v>
      </c>
      <c r="E47" s="74"/>
      <c r="F47" s="77"/>
      <c r="G47" s="7"/>
      <c r="H47" s="7" t="s">
        <v>78</v>
      </c>
      <c r="I47" s="7"/>
      <c r="J47" s="75"/>
      <c r="K47" s="74" t="s">
        <v>79</v>
      </c>
      <c r="L47" s="76"/>
      <c r="M47" s="76"/>
      <c r="N47" s="76"/>
      <c r="O47" s="76"/>
      <c r="P47" s="77"/>
      <c r="S47" s="156" t="s">
        <v>99</v>
      </c>
      <c r="T47" s="156"/>
      <c r="U47" s="156"/>
      <c r="V47" s="156"/>
      <c r="W47" s="156"/>
      <c r="X47" s="156"/>
      <c r="Y47" s="30"/>
    </row>
    <row r="48" spans="1:25" s="6" customFormat="1" ht="12" customHeight="1">
      <c r="A48" s="66"/>
      <c r="B48" s="66"/>
      <c r="C48" s="66"/>
      <c r="D48" s="66"/>
      <c r="E48" s="66"/>
      <c r="F48" s="7"/>
      <c r="G48" s="7"/>
      <c r="H48" s="66"/>
      <c r="I48" s="7"/>
      <c r="J48" s="7"/>
      <c r="K48" s="7"/>
      <c r="L48" s="7"/>
      <c r="M48" s="7"/>
      <c r="N48" s="7"/>
      <c r="O48" s="7"/>
      <c r="P48" s="7"/>
      <c r="S48" s="64"/>
      <c r="T48" s="64"/>
      <c r="U48" s="64"/>
      <c r="V48" s="64"/>
      <c r="W48" s="64"/>
      <c r="X48" s="64"/>
      <c r="Y48" s="30"/>
    </row>
    <row r="49" spans="1:6" s="6" customFormat="1" ht="13.5">
      <c r="A49" s="124" t="s">
        <v>41</v>
      </c>
      <c r="B49" s="124"/>
      <c r="C49" s="124"/>
      <c r="D49" s="124"/>
      <c r="E49" s="124"/>
      <c r="F49" s="7"/>
    </row>
    <row r="50" spans="1:5" s="6" customFormat="1" ht="13.5">
      <c r="A50" s="139" t="s">
        <v>42</v>
      </c>
      <c r="B50" s="139"/>
      <c r="C50" s="139"/>
      <c r="D50" s="139"/>
      <c r="E50" s="139"/>
    </row>
    <row r="51" spans="1:7" s="6" customFormat="1" ht="13.5">
      <c r="A51" s="72" t="s">
        <v>82</v>
      </c>
      <c r="B51" s="66"/>
      <c r="C51" s="73"/>
      <c r="D51" s="74" t="s">
        <v>79</v>
      </c>
      <c r="E51" s="74"/>
      <c r="F51" s="77"/>
      <c r="G51" s="7"/>
    </row>
    <row r="52" spans="1:7" s="6" customFormat="1" ht="13.5">
      <c r="A52" s="72"/>
      <c r="B52" s="66"/>
      <c r="C52" s="66"/>
      <c r="D52" s="66"/>
      <c r="E52" s="74"/>
      <c r="F52" s="7"/>
      <c r="G52" s="7"/>
    </row>
    <row r="53" spans="1:29" s="6" customFormat="1" ht="12.75" customHeight="1">
      <c r="A53" s="58" t="s">
        <v>83</v>
      </c>
      <c r="B53" s="58"/>
      <c r="C53" s="78"/>
      <c r="D53" s="115" t="s">
        <v>103</v>
      </c>
      <c r="E53" s="85" t="s">
        <v>79</v>
      </c>
      <c r="F53" s="58"/>
      <c r="G53" s="115" t="s">
        <v>104</v>
      </c>
      <c r="H53" s="85" t="s">
        <v>79</v>
      </c>
      <c r="I53" s="58"/>
      <c r="J53" s="61" t="s">
        <v>70</v>
      </c>
      <c r="L53" s="174" t="s">
        <v>79</v>
      </c>
      <c r="M53" s="174"/>
      <c r="N53" s="174"/>
      <c r="O53" s="174"/>
      <c r="P53" s="59"/>
      <c r="Q53" s="59"/>
      <c r="R53" s="59"/>
      <c r="S53" s="59"/>
      <c r="T53" s="60"/>
      <c r="U53" s="60"/>
      <c r="V53" s="60"/>
      <c r="W53" s="26"/>
      <c r="X53" s="26"/>
      <c r="Y53" s="26"/>
      <c r="Z53" s="26"/>
      <c r="AA53" s="26"/>
      <c r="AB53" s="9"/>
      <c r="AC53" s="9"/>
    </row>
    <row r="54" spans="1:15" s="6" customFormat="1" ht="9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s="6" customFormat="1" ht="13.5">
      <c r="A55" s="62" t="s">
        <v>71</v>
      </c>
      <c r="B55" s="63"/>
      <c r="C55" s="63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s="6" customFormat="1" ht="19.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1:15" s="6" customFormat="1" ht="19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s="6" customFormat="1" ht="19.5" customHeight="1">
      <c r="A58" s="78" t="s">
        <v>92</v>
      </c>
      <c r="B58" s="58"/>
      <c r="C58" s="7"/>
      <c r="D58" s="7"/>
      <c r="E58" s="7"/>
      <c r="F58" s="7"/>
      <c r="G58" s="7"/>
      <c r="H58" s="7"/>
      <c r="I58" s="7"/>
      <c r="J58" s="7"/>
      <c r="K58" s="7"/>
      <c r="L58" s="7"/>
      <c r="M58" s="7" t="s">
        <v>44</v>
      </c>
      <c r="N58" s="7"/>
      <c r="O58" s="7"/>
    </row>
    <row r="59" s="6" customFormat="1" ht="13.5"/>
    <row r="60" s="6" customFormat="1" ht="13.5">
      <c r="H60" s="65" t="str">
        <f>(I10)</f>
        <v> </v>
      </c>
    </row>
    <row r="61" spans="1:15" s="6" customFormat="1" ht="13.5">
      <c r="A61" s="6" t="s">
        <v>0</v>
      </c>
      <c r="B61" s="133" t="str">
        <f>I8</f>
        <v>###</v>
      </c>
      <c r="C61" s="133"/>
      <c r="D61" s="133"/>
      <c r="E61" s="7"/>
      <c r="F61" s="7"/>
      <c r="H61" s="6" t="s">
        <v>4</v>
      </c>
      <c r="L61" s="134" t="str">
        <f>J16</f>
        <v>###</v>
      </c>
      <c r="M61" s="134"/>
      <c r="N61" s="134"/>
      <c r="O61" s="134"/>
    </row>
    <row r="62" s="6" customFormat="1" ht="13.5"/>
    <row r="63" spans="1:18" s="6" customFormat="1" ht="31.5" customHeight="1">
      <c r="A63" s="135" t="s">
        <v>89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="6" customFormat="1" ht="14.25" thickBot="1"/>
    <row r="65" spans="1:13" s="6" customFormat="1" ht="15" thickBot="1" thickTop="1">
      <c r="A65" s="79" t="s">
        <v>88</v>
      </c>
      <c r="B65" s="34"/>
      <c r="M65" s="67" t="s">
        <v>79</v>
      </c>
    </row>
    <row r="66" spans="1:13" s="6" customFormat="1" ht="15" thickBot="1" thickTop="1">
      <c r="A66" s="79" t="s">
        <v>81</v>
      </c>
      <c r="B66" s="34"/>
      <c r="M66" s="67" t="s">
        <v>79</v>
      </c>
    </row>
    <row r="67" s="6" customFormat="1" ht="14.25" thickTop="1"/>
    <row r="68" s="6" customFormat="1" ht="13.5">
      <c r="A68" s="6" t="s">
        <v>46</v>
      </c>
    </row>
    <row r="69" s="6" customFormat="1" ht="13.5">
      <c r="A69" s="6" t="s">
        <v>47</v>
      </c>
    </row>
    <row r="70" s="6" customFormat="1" ht="14.25" thickBot="1"/>
    <row r="71" spans="1:13" s="6" customFormat="1" ht="15" thickBot="1" thickTop="1">
      <c r="A71" s="6" t="s">
        <v>62</v>
      </c>
      <c r="H71" s="128"/>
      <c r="I71" s="128"/>
      <c r="J71" s="128"/>
      <c r="K71" s="31"/>
      <c r="M71" s="67" t="s">
        <v>79</v>
      </c>
    </row>
    <row r="72" s="6" customFormat="1" ht="15" thickBot="1" thickTop="1"/>
    <row r="73" spans="1:13" s="6" customFormat="1" ht="15" thickBot="1" thickTop="1">
      <c r="A73" s="6" t="s">
        <v>48</v>
      </c>
      <c r="G73" s="128"/>
      <c r="H73" s="131"/>
      <c r="I73" s="131"/>
      <c r="J73" s="131"/>
      <c r="K73" s="31"/>
      <c r="M73" s="67" t="s">
        <v>79</v>
      </c>
    </row>
    <row r="74" s="6" customFormat="1" ht="19.5" customHeight="1" thickTop="1"/>
    <row r="75" s="6" customFormat="1" ht="19.5" customHeight="1"/>
    <row r="76" spans="8:15" s="6" customFormat="1" ht="13.5">
      <c r="H76" s="129"/>
      <c r="I76" s="129"/>
      <c r="J76" s="129"/>
      <c r="K76" s="129"/>
      <c r="L76" s="129"/>
      <c r="M76" s="129"/>
      <c r="N76" s="129"/>
      <c r="O76" s="129"/>
    </row>
    <row r="77" spans="8:15" s="6" customFormat="1" ht="13.5">
      <c r="H77" s="132"/>
      <c r="I77" s="132"/>
      <c r="J77" s="132"/>
      <c r="K77" s="132"/>
      <c r="L77" s="132"/>
      <c r="M77" s="132"/>
      <c r="N77" s="132"/>
      <c r="O77" s="132"/>
    </row>
    <row r="78" spans="10:16" s="6" customFormat="1" ht="13.5">
      <c r="J78" s="6" t="s">
        <v>79</v>
      </c>
      <c r="L78" s="7"/>
      <c r="M78" s="7"/>
      <c r="N78" s="7"/>
      <c r="O78" s="7"/>
      <c r="P78" s="7"/>
    </row>
    <row r="79" spans="1:15" s="6" customFormat="1" ht="19.5" customHeight="1">
      <c r="A79" s="6" t="s">
        <v>49</v>
      </c>
      <c r="D79" s="7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</row>
    <row r="80" spans="1:15" s="6" customFormat="1" ht="19.5" customHeight="1">
      <c r="A80" s="127">
        <v>1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15" s="6" customFormat="1" ht="19.5" customHeight="1">
      <c r="A81" s="126">
        <v>2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s="6" customFormat="1" ht="19.5" customHeight="1">
      <c r="A82" s="126">
        <v>3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s="6" customFormat="1" ht="19.5" customHeight="1">
      <c r="A83" s="126">
        <v>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s="6" customFormat="1" ht="19.5" customHeight="1">
      <c r="A84" s="126">
        <v>5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s="6" customFormat="1" ht="19.5" customHeight="1">
      <c r="A85" s="126">
        <v>6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5" s="6" customFormat="1" ht="19.5" customHeight="1">
      <c r="A86" s="126">
        <v>7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1:15" s="6" customFormat="1" ht="19.5" customHeight="1">
      <c r="A87" s="126">
        <v>8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s="6" customFormat="1" ht="19.5" customHeight="1">
      <c r="A88" s="126">
        <v>9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s="6" customFormat="1" ht="19.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</row>
    <row r="90" spans="1:15" s="6" customFormat="1" ht="19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</row>
    <row r="91" spans="1:15" s="6" customFormat="1" ht="19.5" customHeight="1">
      <c r="A91" s="6" t="s">
        <v>50</v>
      </c>
      <c r="G91" s="116"/>
      <c r="H91" s="116"/>
      <c r="I91" s="116"/>
      <c r="J91" s="116"/>
      <c r="K91" s="116"/>
      <c r="L91" s="116"/>
      <c r="M91" s="116"/>
      <c r="N91" s="116"/>
      <c r="O91" s="116"/>
    </row>
    <row r="92" spans="1:15" s="6" customFormat="1" ht="19.5" customHeight="1">
      <c r="A92" s="124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</row>
    <row r="93" spans="1:15" s="6" customFormat="1" ht="19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s="6" customFormat="1" ht="19.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 s="6" customFormat="1" ht="19.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 s="6" customFormat="1" ht="19.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s="6" customFormat="1" ht="19.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>
      <c r="A103" s="15"/>
    </row>
    <row r="104" spans="1:13" s="6" customFormat="1" ht="19.5" customHeight="1">
      <c r="A104" s="58" t="s">
        <v>105</v>
      </c>
      <c r="C104" s="58"/>
      <c r="M104" s="6" t="s">
        <v>51</v>
      </c>
    </row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3.5"/>
    <row r="111" s="6" customFormat="1" ht="13.5"/>
    <row r="112" s="6" customFormat="1" ht="13.5"/>
    <row r="113" s="6" customFormat="1" ht="13.5"/>
    <row r="114" s="6" customFormat="1" ht="13.5"/>
  </sheetData>
  <sheetProtection selectLockedCells="1"/>
  <mergeCells count="112">
    <mergeCell ref="B14:E14"/>
    <mergeCell ref="G20:J20"/>
    <mergeCell ref="K20:O20"/>
    <mergeCell ref="L53:O53"/>
    <mergeCell ref="I14:O14"/>
    <mergeCell ref="K34:L34"/>
    <mergeCell ref="A33:B33"/>
    <mergeCell ref="B16:E16"/>
    <mergeCell ref="J16:O16"/>
    <mergeCell ref="A30:B31"/>
    <mergeCell ref="A6:O6"/>
    <mergeCell ref="I8:O8"/>
    <mergeCell ref="B10:E10"/>
    <mergeCell ref="I10:O10"/>
    <mergeCell ref="B12:E12"/>
    <mergeCell ref="I12:O12"/>
    <mergeCell ref="F30:G30"/>
    <mergeCell ref="I30:J30"/>
    <mergeCell ref="M30:O31"/>
    <mergeCell ref="F31:G31"/>
    <mergeCell ref="I31:J31"/>
    <mergeCell ref="K22:O22"/>
    <mergeCell ref="B18:E18"/>
    <mergeCell ref="J18:O18"/>
    <mergeCell ref="S46:X46"/>
    <mergeCell ref="S47:X47"/>
    <mergeCell ref="A32:B32"/>
    <mergeCell ref="F32:G32"/>
    <mergeCell ref="I32:J32"/>
    <mergeCell ref="N32:O32"/>
    <mergeCell ref="A34:B34"/>
    <mergeCell ref="F34:G34"/>
    <mergeCell ref="I34:J34"/>
    <mergeCell ref="N34:O34"/>
    <mergeCell ref="D20:E20"/>
    <mergeCell ref="C22:E22"/>
    <mergeCell ref="I36:J36"/>
    <mergeCell ref="N36:O36"/>
    <mergeCell ref="K36:L36"/>
    <mergeCell ref="F33:G33"/>
    <mergeCell ref="I33:J33"/>
    <mergeCell ref="N33:O33"/>
    <mergeCell ref="A35:B35"/>
    <mergeCell ref="F35:G35"/>
    <mergeCell ref="I35:J35"/>
    <mergeCell ref="N35:O35"/>
    <mergeCell ref="K35:L35"/>
    <mergeCell ref="A37:B37"/>
    <mergeCell ref="F37:G37"/>
    <mergeCell ref="I37:J37"/>
    <mergeCell ref="N37:O37"/>
    <mergeCell ref="K37:L37"/>
    <mergeCell ref="A36:B36"/>
    <mergeCell ref="F36:G36"/>
    <mergeCell ref="A39:B39"/>
    <mergeCell ref="F39:G39"/>
    <mergeCell ref="I39:J39"/>
    <mergeCell ref="N39:O39"/>
    <mergeCell ref="K39:L39"/>
    <mergeCell ref="A38:B38"/>
    <mergeCell ref="F38:G38"/>
    <mergeCell ref="I38:J38"/>
    <mergeCell ref="A50:E50"/>
    <mergeCell ref="N38:O38"/>
    <mergeCell ref="K38:L38"/>
    <mergeCell ref="A41:B41"/>
    <mergeCell ref="F41:G41"/>
    <mergeCell ref="I41:L41"/>
    <mergeCell ref="N41:O41"/>
    <mergeCell ref="A40:B40"/>
    <mergeCell ref="F40:G40"/>
    <mergeCell ref="K40:L40"/>
    <mergeCell ref="A45:E45"/>
    <mergeCell ref="H45:O45"/>
    <mergeCell ref="A49:E49"/>
    <mergeCell ref="A46:F46"/>
    <mergeCell ref="H46:O46"/>
    <mergeCell ref="I40:J40"/>
    <mergeCell ref="N40:O40"/>
    <mergeCell ref="H71:J71"/>
    <mergeCell ref="H76:O76"/>
    <mergeCell ref="E79:O79"/>
    <mergeCell ref="G73:J73"/>
    <mergeCell ref="H77:O77"/>
    <mergeCell ref="A56:O56"/>
    <mergeCell ref="A57:O57"/>
    <mergeCell ref="B61:D61"/>
    <mergeCell ref="L61:O61"/>
    <mergeCell ref="A63:R63"/>
    <mergeCell ref="A80:O80"/>
    <mergeCell ref="A81:O81"/>
    <mergeCell ref="A82:O82"/>
    <mergeCell ref="A83:O83"/>
    <mergeCell ref="A84:O84"/>
    <mergeCell ref="A85:O85"/>
    <mergeCell ref="A95:O95"/>
    <mergeCell ref="A88:O88"/>
    <mergeCell ref="A89:O89"/>
    <mergeCell ref="A90:O90"/>
    <mergeCell ref="G91:O91"/>
    <mergeCell ref="A86:O86"/>
    <mergeCell ref="A87:O87"/>
    <mergeCell ref="A96:O96"/>
    <mergeCell ref="A97:O97"/>
    <mergeCell ref="J27:M27"/>
    <mergeCell ref="K30:L30"/>
    <mergeCell ref="K31:L31"/>
    <mergeCell ref="K32:L32"/>
    <mergeCell ref="K33:L33"/>
    <mergeCell ref="A92:O92"/>
    <mergeCell ref="A93:O93"/>
    <mergeCell ref="A94:O94"/>
  </mergeCells>
  <printOptions horizontalCentered="1"/>
  <pageMargins left="0.75" right="0.25" top="0.5" bottom="0.25" header="0.5" footer="0.5"/>
  <pageSetup fitToHeight="0" fitToWidth="1"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140625" style="1" customWidth="1"/>
    <col min="2" max="2" width="4.421875" style="1" customWidth="1"/>
    <col min="3" max="3" width="4.28125" style="1" customWidth="1"/>
    <col min="4" max="4" width="3.421875" style="1" customWidth="1"/>
    <col min="5" max="5" width="8.8515625" style="1" customWidth="1"/>
    <col min="6" max="6" width="9.140625" style="1" customWidth="1"/>
    <col min="7" max="7" width="9.57421875" style="1" customWidth="1"/>
    <col min="8" max="8" width="2.8515625" style="1" customWidth="1"/>
    <col min="9" max="9" width="5.28125" style="1" customWidth="1"/>
    <col min="10" max="10" width="11.28125" style="1" customWidth="1"/>
    <col min="11" max="11" width="3.57421875" style="1" customWidth="1"/>
    <col min="12" max="12" width="6.57421875" style="1" customWidth="1"/>
    <col min="13" max="13" width="4.8515625" style="1" customWidth="1"/>
    <col min="14" max="14" width="5.8515625" style="1" customWidth="1"/>
    <col min="15" max="15" width="6.00390625" style="1" customWidth="1"/>
    <col min="16" max="17" width="4.140625" style="1" customWidth="1"/>
    <col min="18" max="18" width="3.8515625" style="1" hidden="1" customWidth="1"/>
    <col min="19" max="19" width="1.7109375" style="1" hidden="1" customWidth="1"/>
    <col min="20" max="20" width="0.71875" style="1" customWidth="1"/>
    <col min="21" max="21" width="2.00390625" style="1" customWidth="1"/>
    <col min="22" max="28" width="9.140625" style="16" customWidth="1"/>
    <col min="29" max="16384" width="9.140625" style="1" customWidth="1"/>
  </cols>
  <sheetData>
    <row r="1" ht="13.5" customHeight="1" thickBot="1"/>
    <row r="2" spans="14:17" ht="14.25" customHeight="1" thickBot="1">
      <c r="N2" s="2" t="s">
        <v>9</v>
      </c>
      <c r="O2" s="3"/>
      <c r="P2" s="3"/>
      <c r="Q2" s="24"/>
    </row>
    <row r="3" spans="14:16" ht="15" thickBot="1">
      <c r="N3" s="2"/>
      <c r="O3" s="3"/>
      <c r="P3" s="3"/>
    </row>
    <row r="4" spans="14:17" ht="14.25" customHeight="1" thickBot="1">
      <c r="N4" s="2" t="s">
        <v>10</v>
      </c>
      <c r="O4" s="3"/>
      <c r="P4" s="3"/>
      <c r="Q4" s="24"/>
    </row>
    <row r="5" spans="15:16" ht="13.5" thickBot="1">
      <c r="O5" s="5"/>
      <c r="P5" s="5"/>
    </row>
    <row r="6" spans="1:28" s="33" customFormat="1" ht="18" thickBot="1">
      <c r="A6" s="196" t="s">
        <v>86</v>
      </c>
      <c r="B6" s="197"/>
      <c r="C6" s="197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32"/>
      <c r="V6" s="55"/>
      <c r="W6" s="52" t="s">
        <v>69</v>
      </c>
      <c r="X6" s="52"/>
      <c r="Y6" s="52"/>
      <c r="Z6" s="52"/>
      <c r="AA6" s="52"/>
      <c r="AB6" s="52"/>
    </row>
    <row r="7" spans="15:28" ht="9.75" customHeight="1">
      <c r="O7" s="5"/>
      <c r="P7" s="5"/>
      <c r="W7" s="52"/>
      <c r="X7" s="52"/>
      <c r="Y7" s="52"/>
      <c r="Z7" s="52"/>
      <c r="AA7" s="52"/>
      <c r="AB7" s="52"/>
    </row>
    <row r="8" spans="1:28" s="6" customFormat="1" ht="19.5" customHeight="1">
      <c r="A8" s="6" t="s">
        <v>11</v>
      </c>
      <c r="J8" s="30" t="s">
        <v>0</v>
      </c>
      <c r="K8" s="133" t="s">
        <v>97</v>
      </c>
      <c r="L8" s="168"/>
      <c r="M8" s="168"/>
      <c r="N8" s="168"/>
      <c r="O8" s="168"/>
      <c r="P8" s="168"/>
      <c r="Q8" s="168"/>
      <c r="V8" s="51"/>
      <c r="W8" s="54" t="s">
        <v>68</v>
      </c>
      <c r="X8" s="54"/>
      <c r="Y8" s="54"/>
      <c r="Z8" s="54"/>
      <c r="AA8" s="54"/>
      <c r="AB8" s="54"/>
    </row>
    <row r="9" spans="10:28" s="6" customFormat="1" ht="9.75" customHeight="1">
      <c r="J9" s="17"/>
      <c r="K9" s="17"/>
      <c r="L9" s="18"/>
      <c r="M9" s="18"/>
      <c r="N9" s="7"/>
      <c r="O9" s="7"/>
      <c r="P9" s="7"/>
      <c r="Q9" s="7"/>
      <c r="V9" s="51"/>
      <c r="W9" s="54"/>
      <c r="X9" s="54"/>
      <c r="Y9" s="54"/>
      <c r="Z9" s="54"/>
      <c r="AA9" s="54"/>
      <c r="AB9" s="54"/>
    </row>
    <row r="10" spans="1:28" s="6" customFormat="1" ht="15" customHeight="1">
      <c r="A10" s="6" t="s">
        <v>5</v>
      </c>
      <c r="B10" s="213"/>
      <c r="C10" s="213"/>
      <c r="D10" s="213"/>
      <c r="E10" s="213"/>
      <c r="F10" s="213"/>
      <c r="G10" s="213"/>
      <c r="H10" s="7"/>
      <c r="I10" s="6" t="s">
        <v>52</v>
      </c>
      <c r="J10" s="7"/>
      <c r="K10" s="164" t="s">
        <v>79</v>
      </c>
      <c r="L10" s="164"/>
      <c r="M10" s="164"/>
      <c r="N10" s="164"/>
      <c r="O10" s="164"/>
      <c r="P10" s="164"/>
      <c r="Q10" s="164"/>
      <c r="V10" s="51"/>
      <c r="W10" s="54" t="s">
        <v>67</v>
      </c>
      <c r="X10" s="54"/>
      <c r="Y10" s="54"/>
      <c r="Z10" s="54"/>
      <c r="AA10" s="54"/>
      <c r="AB10" s="54"/>
    </row>
    <row r="11" spans="4:28" s="6" customFormat="1" ht="9.75" customHeight="1">
      <c r="D11" s="7"/>
      <c r="E11" s="7"/>
      <c r="F11" s="7"/>
      <c r="G11" s="7"/>
      <c r="H11" s="7"/>
      <c r="J11" s="7"/>
      <c r="K11" s="7"/>
      <c r="L11" s="19"/>
      <c r="M11" s="19"/>
      <c r="N11" s="19"/>
      <c r="O11" s="19"/>
      <c r="P11" s="19"/>
      <c r="Q11" s="19"/>
      <c r="V11" s="51"/>
      <c r="W11" s="51"/>
      <c r="X11" s="51"/>
      <c r="Y11" s="51"/>
      <c r="Z11" s="51"/>
      <c r="AA11" s="51"/>
      <c r="AB11" s="51"/>
    </row>
    <row r="12" spans="1:28" s="6" customFormat="1" ht="15" customHeight="1">
      <c r="A12" s="6" t="s">
        <v>12</v>
      </c>
      <c r="B12" s="124" t="s">
        <v>79</v>
      </c>
      <c r="C12" s="125"/>
      <c r="D12" s="125"/>
      <c r="E12" s="125"/>
      <c r="F12" s="125"/>
      <c r="G12" s="125"/>
      <c r="H12" s="7"/>
      <c r="I12" s="6" t="s">
        <v>13</v>
      </c>
      <c r="J12" s="7"/>
      <c r="K12" s="164" t="s">
        <v>79</v>
      </c>
      <c r="L12" s="164"/>
      <c r="M12" s="164"/>
      <c r="N12" s="164"/>
      <c r="O12" s="164"/>
      <c r="P12" s="164"/>
      <c r="Q12" s="164"/>
      <c r="V12" s="51"/>
      <c r="W12" s="51"/>
      <c r="X12" s="51"/>
      <c r="Y12" s="51"/>
      <c r="Z12" s="51"/>
      <c r="AA12" s="51"/>
      <c r="AB12" s="51"/>
    </row>
    <row r="13" spans="2:28" s="6" customFormat="1" ht="6.75" customHeight="1">
      <c r="B13" s="21"/>
      <c r="C13" s="109"/>
      <c r="D13" s="109"/>
      <c r="E13" s="109"/>
      <c r="F13" s="109"/>
      <c r="G13" s="109"/>
      <c r="H13" s="7"/>
      <c r="J13" s="7"/>
      <c r="K13" s="106"/>
      <c r="L13" s="106"/>
      <c r="M13" s="106"/>
      <c r="N13" s="106"/>
      <c r="O13" s="106"/>
      <c r="P13" s="106"/>
      <c r="Q13" s="106"/>
      <c r="V13" s="51"/>
      <c r="W13" s="51"/>
      <c r="X13" s="51"/>
      <c r="Y13" s="51"/>
      <c r="Z13" s="51"/>
      <c r="AA13" s="51"/>
      <c r="AB13" s="51"/>
    </row>
    <row r="14" spans="1:28" s="6" customFormat="1" ht="15" customHeight="1">
      <c r="A14" s="6" t="s">
        <v>100</v>
      </c>
      <c r="B14" s="172" t="s">
        <v>97</v>
      </c>
      <c r="C14" s="172"/>
      <c r="D14" s="172"/>
      <c r="E14" s="172"/>
      <c r="F14" s="172"/>
      <c r="G14" s="172"/>
      <c r="H14" s="7"/>
      <c r="J14" s="7"/>
      <c r="K14" s="164" t="s">
        <v>79</v>
      </c>
      <c r="L14" s="164"/>
      <c r="M14" s="164"/>
      <c r="N14" s="164"/>
      <c r="O14" s="164"/>
      <c r="P14" s="164"/>
      <c r="Q14" s="164"/>
      <c r="V14" s="51"/>
      <c r="W14" s="51"/>
      <c r="X14" s="51"/>
      <c r="Y14" s="51"/>
      <c r="Z14" s="51"/>
      <c r="AA14" s="51"/>
      <c r="AB14" s="51"/>
    </row>
    <row r="15" spans="2:28" s="6" customFormat="1" ht="6" customHeight="1">
      <c r="B15" s="114"/>
      <c r="C15" s="114"/>
      <c r="D15" s="114"/>
      <c r="E15" s="114"/>
      <c r="F15" s="114"/>
      <c r="G15" s="114"/>
      <c r="H15" s="7"/>
      <c r="I15" s="7"/>
      <c r="J15" s="7"/>
      <c r="K15" s="106"/>
      <c r="L15" s="106"/>
      <c r="M15" s="106"/>
      <c r="N15" s="106"/>
      <c r="O15" s="106"/>
      <c r="P15" s="106"/>
      <c r="Q15" s="106"/>
      <c r="V15" s="51"/>
      <c r="W15" s="51"/>
      <c r="X15" s="51"/>
      <c r="Y15" s="51"/>
      <c r="Z15" s="51"/>
      <c r="AA15" s="51"/>
      <c r="AB15" s="51"/>
    </row>
    <row r="16" spans="1:28" s="6" customFormat="1" ht="18" customHeight="1">
      <c r="A16" s="6" t="s">
        <v>14</v>
      </c>
      <c r="B16" s="184" t="s">
        <v>79</v>
      </c>
      <c r="C16" s="184"/>
      <c r="D16" s="185"/>
      <c r="E16" s="132" t="s">
        <v>4</v>
      </c>
      <c r="F16" s="132"/>
      <c r="G16" s="110" t="s">
        <v>97</v>
      </c>
      <c r="H16" s="7"/>
      <c r="I16" s="30" t="s">
        <v>65</v>
      </c>
      <c r="J16" s="8"/>
      <c r="L16" s="214" t="s">
        <v>102</v>
      </c>
      <c r="M16" s="214"/>
      <c r="N16" s="214"/>
      <c r="O16" s="214"/>
      <c r="P16" s="214"/>
      <c r="Q16" s="214"/>
      <c r="V16" s="51"/>
      <c r="W16" s="51"/>
      <c r="X16" s="51"/>
      <c r="Y16" s="51"/>
      <c r="Z16" s="51"/>
      <c r="AA16" s="51"/>
      <c r="AB16" s="51"/>
    </row>
    <row r="17" spans="4:28" s="6" customFormat="1" ht="9.75" customHeight="1">
      <c r="D17" s="7"/>
      <c r="E17" s="7"/>
      <c r="F17" s="7"/>
      <c r="G17" s="7"/>
      <c r="H17" s="7"/>
      <c r="L17" s="7"/>
      <c r="M17" s="7"/>
      <c r="N17" s="7"/>
      <c r="O17" s="19"/>
      <c r="P17" s="19"/>
      <c r="Q17" s="19"/>
      <c r="V17" s="51"/>
      <c r="W17" s="51"/>
      <c r="X17" s="51"/>
      <c r="Y17" s="51"/>
      <c r="Z17" s="51"/>
      <c r="AA17" s="51"/>
      <c r="AB17" s="51"/>
    </row>
    <row r="18" spans="1:28" s="6" customFormat="1" ht="15" customHeight="1">
      <c r="A18" s="6" t="s">
        <v>53</v>
      </c>
      <c r="B18" s="213" t="s">
        <v>79</v>
      </c>
      <c r="C18" s="213"/>
      <c r="D18" s="213"/>
      <c r="E18" s="213"/>
      <c r="F18" s="213"/>
      <c r="G18" s="213"/>
      <c r="H18" s="7"/>
      <c r="I18" s="186" t="s">
        <v>16</v>
      </c>
      <c r="J18" s="187"/>
      <c r="K18" s="187"/>
      <c r="L18" s="187"/>
      <c r="M18" s="187"/>
      <c r="N18" s="133" t="s">
        <v>102</v>
      </c>
      <c r="O18" s="183"/>
      <c r="P18" s="183"/>
      <c r="Q18" s="183"/>
      <c r="R18" s="49"/>
      <c r="S18" s="49"/>
      <c r="T18" s="49"/>
      <c r="V18" s="51"/>
      <c r="W18" s="51"/>
      <c r="X18" s="51"/>
      <c r="Y18" s="51"/>
      <c r="Z18" s="51"/>
      <c r="AA18" s="51"/>
      <c r="AB18" s="51"/>
    </row>
    <row r="19" spans="4:28" s="6" customFormat="1" ht="9.75" customHeight="1">
      <c r="D19" s="7"/>
      <c r="E19" s="19"/>
      <c r="F19" s="19"/>
      <c r="G19" s="7"/>
      <c r="H19" s="7"/>
      <c r="N19" s="7"/>
      <c r="O19" s="20"/>
      <c r="P19" s="20"/>
      <c r="Q19" s="21"/>
      <c r="S19" s="7"/>
      <c r="V19" s="51"/>
      <c r="W19" s="51"/>
      <c r="X19" s="51"/>
      <c r="Y19" s="51"/>
      <c r="Z19" s="51"/>
      <c r="AA19" s="51"/>
      <c r="AB19" s="51"/>
    </row>
    <row r="20" spans="1:28" s="6" customFormat="1" ht="15" customHeight="1">
      <c r="A20" s="6" t="s">
        <v>54</v>
      </c>
      <c r="B20" s="178" t="s">
        <v>79</v>
      </c>
      <c r="C20" s="178"/>
      <c r="D20" s="178"/>
      <c r="E20" s="178"/>
      <c r="F20" s="178"/>
      <c r="G20" s="178"/>
      <c r="H20" s="7"/>
      <c r="I20" s="6" t="s">
        <v>18</v>
      </c>
      <c r="L20" s="112" t="s">
        <v>79</v>
      </c>
      <c r="M20" s="112" t="s">
        <v>79</v>
      </c>
      <c r="N20" s="134" t="s">
        <v>97</v>
      </c>
      <c r="O20" s="134"/>
      <c r="P20" s="134"/>
      <c r="Q20" s="134"/>
      <c r="V20" s="51"/>
      <c r="W20" s="51"/>
      <c r="X20" s="51"/>
      <c r="Y20" s="51"/>
      <c r="Z20" s="51"/>
      <c r="AA20" s="51"/>
      <c r="AB20" s="51"/>
    </row>
    <row r="21" spans="5:28" s="6" customFormat="1" ht="9.75" customHeight="1">
      <c r="E21" s="7"/>
      <c r="F21" s="7"/>
      <c r="G21" s="7"/>
      <c r="H21" s="7"/>
      <c r="L21" s="7"/>
      <c r="M21" s="7"/>
      <c r="N21" s="21"/>
      <c r="O21" s="21"/>
      <c r="P21" s="21"/>
      <c r="Q21" s="21"/>
      <c r="T21" s="47"/>
      <c r="U21" s="47"/>
      <c r="V21" s="57"/>
      <c r="W21" s="57"/>
      <c r="X21" s="51"/>
      <c r="Y21" s="51"/>
      <c r="Z21" s="51"/>
      <c r="AA21" s="51"/>
      <c r="AB21" s="51"/>
    </row>
    <row r="22" spans="1:28" s="6" customFormat="1" ht="15" customHeight="1">
      <c r="A22" s="6" t="s">
        <v>55</v>
      </c>
      <c r="E22" s="106" t="s">
        <v>79</v>
      </c>
      <c r="F22" s="108" t="s">
        <v>79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V22" s="51"/>
      <c r="W22" s="51"/>
      <c r="X22" s="51"/>
      <c r="Y22" s="51"/>
      <c r="Z22" s="51"/>
      <c r="AA22" s="51"/>
      <c r="AB22" s="51"/>
    </row>
    <row r="23" spans="6:28" s="6" customFormat="1" ht="9.75" customHeight="1">
      <c r="F23" s="7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V23" s="51"/>
      <c r="W23" s="51"/>
      <c r="X23" s="51"/>
      <c r="Y23" s="51"/>
      <c r="Z23" s="51"/>
      <c r="AA23" s="51"/>
      <c r="AB23" s="51"/>
    </row>
    <row r="24" spans="1:28" s="6" customFormat="1" ht="15" customHeight="1">
      <c r="A24" s="6" t="s">
        <v>56</v>
      </c>
      <c r="D24" s="7"/>
      <c r="E24" s="7"/>
      <c r="F24" s="111" t="s">
        <v>79</v>
      </c>
      <c r="G24" s="111" t="s">
        <v>79</v>
      </c>
      <c r="H24" s="111"/>
      <c r="I24" s="107"/>
      <c r="J24" s="111"/>
      <c r="K24" s="111"/>
      <c r="L24" s="111" t="s">
        <v>79</v>
      </c>
      <c r="M24" s="111"/>
      <c r="N24" s="111"/>
      <c r="O24" s="111"/>
      <c r="P24" s="111"/>
      <c r="Q24" s="111"/>
      <c r="V24" s="51"/>
      <c r="W24" s="51"/>
      <c r="X24" s="51"/>
      <c r="Y24" s="51"/>
      <c r="Z24" s="51"/>
      <c r="AA24" s="51"/>
      <c r="AB24" s="51"/>
    </row>
    <row r="25" spans="22:28" s="6" customFormat="1" ht="9.75" customHeight="1">
      <c r="V25" s="51"/>
      <c r="W25" s="51"/>
      <c r="X25" s="51"/>
      <c r="Y25" s="51"/>
      <c r="Z25" s="51"/>
      <c r="AA25" s="51"/>
      <c r="AB25" s="51"/>
    </row>
    <row r="26" spans="1:28" s="6" customFormat="1" ht="15" customHeight="1">
      <c r="A26" s="6" t="s">
        <v>19</v>
      </c>
      <c r="V26" s="51"/>
      <c r="W26" s="51"/>
      <c r="X26" s="51"/>
      <c r="Y26" s="51"/>
      <c r="Z26" s="51"/>
      <c r="AA26" s="51"/>
      <c r="AB26" s="51"/>
    </row>
    <row r="27" spans="22:28" s="6" customFormat="1" ht="9.75" customHeight="1">
      <c r="V27" s="51"/>
      <c r="W27" s="51"/>
      <c r="X27" s="51"/>
      <c r="Y27" s="51"/>
      <c r="Z27" s="51"/>
      <c r="AA27" s="51"/>
      <c r="AB27" s="51"/>
    </row>
    <row r="28" spans="1:28" s="9" customFormat="1" ht="12.75" customHeight="1">
      <c r="A28" s="193"/>
      <c r="B28" s="193"/>
      <c r="C28" s="193"/>
      <c r="D28" s="177"/>
      <c r="E28" s="35" t="s">
        <v>20</v>
      </c>
      <c r="F28" s="36" t="s">
        <v>21</v>
      </c>
      <c r="G28" s="36" t="s">
        <v>22</v>
      </c>
      <c r="H28" s="191"/>
      <c r="I28" s="192"/>
      <c r="J28" s="81" t="s">
        <v>2</v>
      </c>
      <c r="K28" s="189"/>
      <c r="L28" s="194"/>
      <c r="M28" s="189" t="s">
        <v>3</v>
      </c>
      <c r="N28" s="190"/>
      <c r="O28" s="188" t="s">
        <v>1</v>
      </c>
      <c r="P28" s="188"/>
      <c r="Q28" s="144"/>
      <c r="R28" s="26"/>
      <c r="S28" s="26"/>
      <c r="T28" s="26"/>
      <c r="V28" s="26"/>
      <c r="W28" s="26"/>
      <c r="X28" s="26"/>
      <c r="Y28" s="26"/>
      <c r="Z28" s="26"/>
      <c r="AA28" s="26"/>
      <c r="AB28" s="26"/>
    </row>
    <row r="29" spans="1:28" s="9" customFormat="1" ht="12.75">
      <c r="A29" s="177"/>
      <c r="B29" s="177"/>
      <c r="C29" s="177"/>
      <c r="D29" s="177"/>
      <c r="E29" s="37">
        <v>10</v>
      </c>
      <c r="F29" s="38">
        <v>9</v>
      </c>
      <c r="G29" s="38">
        <v>8</v>
      </c>
      <c r="H29" s="181">
        <v>7</v>
      </c>
      <c r="I29" s="182"/>
      <c r="J29" s="82">
        <v>6</v>
      </c>
      <c r="K29" s="179">
        <v>5</v>
      </c>
      <c r="L29" s="195"/>
      <c r="M29" s="179">
        <v>4</v>
      </c>
      <c r="N29" s="180"/>
      <c r="O29" s="188"/>
      <c r="P29" s="188"/>
      <c r="Q29" s="144"/>
      <c r="R29" s="26"/>
      <c r="S29" s="26"/>
      <c r="T29" s="26"/>
      <c r="V29" s="26"/>
      <c r="W29" s="26"/>
      <c r="X29" s="26"/>
      <c r="Y29" s="26"/>
      <c r="Z29" s="26"/>
      <c r="AA29" s="26"/>
      <c r="AB29" s="26"/>
    </row>
    <row r="30" spans="1:28" s="22" customFormat="1" ht="21.75" customHeight="1">
      <c r="A30" s="143" t="s">
        <v>23</v>
      </c>
      <c r="B30" s="143"/>
      <c r="C30" s="143"/>
      <c r="D30" s="143"/>
      <c r="E30" s="23" t="s">
        <v>79</v>
      </c>
      <c r="F30" s="23"/>
      <c r="G30" s="23"/>
      <c r="H30" s="152"/>
      <c r="I30" s="153"/>
      <c r="J30" s="71"/>
      <c r="K30" s="122"/>
      <c r="L30" s="140"/>
      <c r="M30" s="122" t="s">
        <v>79</v>
      </c>
      <c r="N30" s="123"/>
      <c r="O30" s="39" t="s">
        <v>24</v>
      </c>
      <c r="P30" s="141">
        <f>S30*2</f>
        <v>0</v>
      </c>
      <c r="Q30" s="142"/>
      <c r="R30" s="41"/>
      <c r="S30" s="42" t="str">
        <f aca="true" t="shared" si="0" ref="S30:S38">IF($E30="x",$E$29,IF($F30="x",$F$29,IF($G30="x",$G$29,IF($H30="x",$H$29,IF($J30="x",$J$29,IF($K30="x",$K$29,IF($M30="x",$M$29,"0")))))))</f>
        <v>0</v>
      </c>
      <c r="T30" s="41"/>
      <c r="V30" s="41"/>
      <c r="W30" s="41"/>
      <c r="X30" s="41"/>
      <c r="Y30" s="41"/>
      <c r="Z30" s="41"/>
      <c r="AA30" s="41"/>
      <c r="AB30" s="41"/>
    </row>
    <row r="31" spans="1:28" s="22" customFormat="1" ht="21.75" customHeight="1">
      <c r="A31" s="143" t="s">
        <v>25</v>
      </c>
      <c r="B31" s="143"/>
      <c r="C31" s="143"/>
      <c r="D31" s="143"/>
      <c r="E31" s="23" t="s">
        <v>79</v>
      </c>
      <c r="F31" s="23"/>
      <c r="G31" s="23"/>
      <c r="H31" s="152"/>
      <c r="I31" s="153"/>
      <c r="J31" s="71"/>
      <c r="K31" s="122" t="s">
        <v>79</v>
      </c>
      <c r="L31" s="140"/>
      <c r="M31" s="122"/>
      <c r="N31" s="123"/>
      <c r="O31" s="39" t="s">
        <v>26</v>
      </c>
      <c r="P31" s="141">
        <f>S31*2</f>
        <v>0</v>
      </c>
      <c r="Q31" s="142"/>
      <c r="R31" s="41"/>
      <c r="S31" s="42" t="str">
        <f t="shared" si="0"/>
        <v>0</v>
      </c>
      <c r="T31" s="41"/>
      <c r="V31" s="41"/>
      <c r="W31" s="41"/>
      <c r="X31" s="41"/>
      <c r="Y31" s="41"/>
      <c r="Z31" s="41"/>
      <c r="AA31" s="41"/>
      <c r="AB31" s="41"/>
    </row>
    <row r="32" spans="1:28" s="22" customFormat="1" ht="21.75" customHeight="1">
      <c r="A32" s="143" t="s">
        <v>27</v>
      </c>
      <c r="B32" s="143"/>
      <c r="C32" s="143"/>
      <c r="D32" s="143"/>
      <c r="E32" s="23" t="s">
        <v>79</v>
      </c>
      <c r="F32" s="23"/>
      <c r="G32" s="23"/>
      <c r="H32" s="152"/>
      <c r="I32" s="153"/>
      <c r="J32" s="71" t="s">
        <v>79</v>
      </c>
      <c r="K32" s="122"/>
      <c r="L32" s="140"/>
      <c r="M32" s="122"/>
      <c r="N32" s="123"/>
      <c r="O32" s="39" t="s">
        <v>28</v>
      </c>
      <c r="P32" s="141">
        <f>S32*1.5</f>
        <v>0</v>
      </c>
      <c r="Q32" s="142"/>
      <c r="R32" s="41"/>
      <c r="S32" s="42" t="str">
        <f t="shared" si="0"/>
        <v>0</v>
      </c>
      <c r="T32" s="41"/>
      <c r="V32" s="41"/>
      <c r="W32" s="41"/>
      <c r="X32" s="41"/>
      <c r="Y32" s="41"/>
      <c r="Z32" s="41"/>
      <c r="AA32" s="41"/>
      <c r="AB32" s="41"/>
    </row>
    <row r="33" spans="1:28" s="22" customFormat="1" ht="21.75" customHeight="1">
      <c r="A33" s="143" t="s">
        <v>29</v>
      </c>
      <c r="B33" s="143"/>
      <c r="C33" s="143"/>
      <c r="D33" s="143"/>
      <c r="E33" s="23" t="s">
        <v>79</v>
      </c>
      <c r="F33" s="23"/>
      <c r="G33" s="23"/>
      <c r="H33" s="152" t="s">
        <v>79</v>
      </c>
      <c r="I33" s="153"/>
      <c r="J33" s="71"/>
      <c r="K33" s="122"/>
      <c r="L33" s="140"/>
      <c r="M33" s="122"/>
      <c r="N33" s="123"/>
      <c r="O33" s="39" t="s">
        <v>28</v>
      </c>
      <c r="P33" s="141">
        <f>S33*1.5</f>
        <v>0</v>
      </c>
      <c r="Q33" s="142"/>
      <c r="R33" s="41"/>
      <c r="S33" s="42" t="str">
        <f t="shared" si="0"/>
        <v>0</v>
      </c>
      <c r="T33" s="41"/>
      <c r="V33" s="41"/>
      <c r="W33" s="41"/>
      <c r="X33" s="41"/>
      <c r="Y33" s="41"/>
      <c r="Z33" s="41"/>
      <c r="AA33" s="41"/>
      <c r="AB33" s="41"/>
    </row>
    <row r="34" spans="1:28" s="22" customFormat="1" ht="24.75" customHeight="1">
      <c r="A34" s="200" t="s">
        <v>57</v>
      </c>
      <c r="B34" s="200"/>
      <c r="C34" s="200"/>
      <c r="D34" s="200"/>
      <c r="E34" s="23" t="s">
        <v>79</v>
      </c>
      <c r="F34" s="23"/>
      <c r="G34" s="23" t="s">
        <v>79</v>
      </c>
      <c r="H34" s="152"/>
      <c r="I34" s="153"/>
      <c r="J34" s="71"/>
      <c r="K34" s="122"/>
      <c r="L34" s="140"/>
      <c r="M34" s="122"/>
      <c r="N34" s="123"/>
      <c r="O34" s="39" t="s">
        <v>30</v>
      </c>
      <c r="P34" s="141">
        <f>S34*1</f>
        <v>0</v>
      </c>
      <c r="Q34" s="142"/>
      <c r="R34" s="41"/>
      <c r="S34" s="42" t="str">
        <f t="shared" si="0"/>
        <v>0</v>
      </c>
      <c r="T34" s="41"/>
      <c r="V34" s="41"/>
      <c r="W34" s="41"/>
      <c r="X34" s="41"/>
      <c r="Y34" s="41"/>
      <c r="Z34" s="41"/>
      <c r="AA34" s="41"/>
      <c r="AB34" s="41"/>
    </row>
    <row r="35" spans="1:28" s="22" customFormat="1" ht="21.75" customHeight="1">
      <c r="A35" s="143" t="s">
        <v>58</v>
      </c>
      <c r="B35" s="143"/>
      <c r="C35" s="143"/>
      <c r="D35" s="143"/>
      <c r="E35" s="23" t="s">
        <v>79</v>
      </c>
      <c r="F35" s="23" t="s">
        <v>79</v>
      </c>
      <c r="G35" s="23"/>
      <c r="H35" s="152"/>
      <c r="I35" s="153"/>
      <c r="J35" s="71"/>
      <c r="K35" s="122"/>
      <c r="L35" s="140"/>
      <c r="M35" s="122"/>
      <c r="N35" s="123"/>
      <c r="O35" s="39" t="s">
        <v>30</v>
      </c>
      <c r="P35" s="141">
        <f>S35*1</f>
        <v>0</v>
      </c>
      <c r="Q35" s="142"/>
      <c r="R35" s="41"/>
      <c r="S35" s="42" t="str">
        <f t="shared" si="0"/>
        <v>0</v>
      </c>
      <c r="T35" s="41"/>
      <c r="V35" s="41"/>
      <c r="W35" s="41"/>
      <c r="X35" s="41"/>
      <c r="Y35" s="41"/>
      <c r="Z35" s="41"/>
      <c r="AA35" s="41"/>
      <c r="AB35" s="41"/>
    </row>
    <row r="36" spans="1:28" s="22" customFormat="1" ht="21.75" customHeight="1">
      <c r="A36" s="143" t="s">
        <v>59</v>
      </c>
      <c r="B36" s="143"/>
      <c r="C36" s="143"/>
      <c r="D36" s="143"/>
      <c r="E36" s="23" t="s">
        <v>79</v>
      </c>
      <c r="F36" s="23"/>
      <c r="G36" s="23"/>
      <c r="H36" s="152"/>
      <c r="I36" s="153"/>
      <c r="J36" s="71"/>
      <c r="K36" s="122"/>
      <c r="L36" s="140"/>
      <c r="M36" s="122"/>
      <c r="N36" s="123"/>
      <c r="O36" s="39" t="s">
        <v>33</v>
      </c>
      <c r="P36" s="141">
        <f>S36*0.5</f>
        <v>0</v>
      </c>
      <c r="Q36" s="142"/>
      <c r="R36" s="41"/>
      <c r="S36" s="42" t="str">
        <f t="shared" si="0"/>
        <v>0</v>
      </c>
      <c r="T36" s="41"/>
      <c r="V36" s="41"/>
      <c r="W36" s="41"/>
      <c r="X36" s="41"/>
      <c r="Y36" s="41"/>
      <c r="Z36" s="41"/>
      <c r="AA36" s="41"/>
      <c r="AB36" s="41"/>
    </row>
    <row r="37" spans="1:28" s="22" customFormat="1" ht="21.75" customHeight="1">
      <c r="A37" s="143" t="s">
        <v>60</v>
      </c>
      <c r="B37" s="143"/>
      <c r="C37" s="143"/>
      <c r="D37" s="143"/>
      <c r="E37" s="23" t="s">
        <v>79</v>
      </c>
      <c r="F37" s="23"/>
      <c r="G37" s="23"/>
      <c r="H37" s="152"/>
      <c r="I37" s="153"/>
      <c r="J37" s="71"/>
      <c r="K37" s="122"/>
      <c r="L37" s="140"/>
      <c r="M37" s="122"/>
      <c r="N37" s="123"/>
      <c r="O37" s="39" t="s">
        <v>33</v>
      </c>
      <c r="P37" s="141">
        <f>S37*0.5</f>
        <v>0</v>
      </c>
      <c r="Q37" s="142"/>
      <c r="R37" s="41"/>
      <c r="S37" s="42" t="str">
        <f t="shared" si="0"/>
        <v>0</v>
      </c>
      <c r="T37" s="41"/>
      <c r="V37" s="41"/>
      <c r="W37" s="41"/>
      <c r="X37" s="41"/>
      <c r="Y37" s="41"/>
      <c r="Z37" s="41"/>
      <c r="AA37" s="41"/>
      <c r="AB37" s="41"/>
    </row>
    <row r="38" spans="1:28" s="22" customFormat="1" ht="24.75" customHeight="1">
      <c r="A38" s="143" t="s">
        <v>36</v>
      </c>
      <c r="B38" s="143"/>
      <c r="C38" s="143"/>
      <c r="D38" s="143"/>
      <c r="E38" s="10"/>
      <c r="F38" s="10"/>
      <c r="G38" s="10"/>
      <c r="H38" s="201"/>
      <c r="I38" s="202"/>
      <c r="J38" s="10"/>
      <c r="K38" s="203" t="s">
        <v>37</v>
      </c>
      <c r="L38" s="148"/>
      <c r="M38" s="148"/>
      <c r="N38" s="149"/>
      <c r="O38" s="39"/>
      <c r="P38" s="204">
        <f>SUM(P30:P37)</f>
        <v>0</v>
      </c>
      <c r="Q38" s="205"/>
      <c r="R38" s="41"/>
      <c r="S38" s="42" t="str">
        <f t="shared" si="0"/>
        <v>0</v>
      </c>
      <c r="T38" s="41"/>
      <c r="V38" s="41"/>
      <c r="W38" s="41"/>
      <c r="X38" s="41"/>
      <c r="Y38" s="41"/>
      <c r="Z38" s="41"/>
      <c r="AA38" s="41"/>
      <c r="AB38" s="41"/>
    </row>
    <row r="39" spans="1:28" s="9" customFormat="1" ht="12.75">
      <c r="A39" s="13" t="s">
        <v>38</v>
      </c>
      <c r="B39" s="13"/>
      <c r="C39" s="13"/>
      <c r="D39" s="13"/>
      <c r="V39" s="26"/>
      <c r="W39" s="26"/>
      <c r="X39" s="26"/>
      <c r="Y39" s="26"/>
      <c r="Z39" s="26"/>
      <c r="AA39" s="26"/>
      <c r="AB39" s="26"/>
    </row>
    <row r="40" spans="1:28" s="9" customFormat="1" ht="12.75">
      <c r="A40" s="13" t="s">
        <v>39</v>
      </c>
      <c r="B40" s="13"/>
      <c r="C40" s="13"/>
      <c r="D40" s="13"/>
      <c r="V40" s="26"/>
      <c r="W40" s="26"/>
      <c r="X40" s="26"/>
      <c r="Y40" s="26"/>
      <c r="Z40" s="26"/>
      <c r="AA40" s="26"/>
      <c r="AB40" s="26"/>
    </row>
    <row r="41" spans="1:28" s="9" customFormat="1" ht="9.75" customHeight="1">
      <c r="A41" s="13"/>
      <c r="B41" s="13"/>
      <c r="C41" s="13"/>
      <c r="D41" s="13"/>
      <c r="V41" s="26"/>
      <c r="W41" s="26"/>
      <c r="X41" s="26"/>
      <c r="Y41" s="26"/>
      <c r="Z41" s="26"/>
      <c r="AA41" s="26"/>
      <c r="AB41" s="26"/>
    </row>
    <row r="42" spans="1:28" s="6" customFormat="1" ht="15" customHeight="1">
      <c r="A42" s="124"/>
      <c r="B42" s="124"/>
      <c r="C42" s="124"/>
      <c r="D42" s="124"/>
      <c r="E42" s="124"/>
      <c r="F42" s="124"/>
      <c r="G42" s="124"/>
      <c r="H42" s="7"/>
      <c r="J42" s="124"/>
      <c r="K42" s="124"/>
      <c r="L42" s="124"/>
      <c r="M42" s="124"/>
      <c r="N42" s="124"/>
      <c r="O42" s="124"/>
      <c r="P42" s="124"/>
      <c r="Q42" s="124"/>
      <c r="V42" s="51"/>
      <c r="W42" s="51"/>
      <c r="X42" s="51"/>
      <c r="Y42" s="51"/>
      <c r="Z42" s="51"/>
      <c r="AA42" s="51"/>
      <c r="AB42" s="51"/>
    </row>
    <row r="43" spans="1:28" s="6" customFormat="1" ht="15" customHeight="1" thickBot="1">
      <c r="A43" s="139" t="s">
        <v>95</v>
      </c>
      <c r="B43" s="139"/>
      <c r="C43" s="139"/>
      <c r="D43" s="139"/>
      <c r="E43" s="139"/>
      <c r="F43" s="139"/>
      <c r="G43" s="139"/>
      <c r="J43" s="139" t="s">
        <v>40</v>
      </c>
      <c r="K43" s="139"/>
      <c r="L43" s="139"/>
      <c r="M43" s="139"/>
      <c r="N43" s="139"/>
      <c r="O43" s="139"/>
      <c r="P43" s="139"/>
      <c r="Q43" s="139"/>
      <c r="V43" s="53"/>
      <c r="W43" s="56" t="s">
        <v>66</v>
      </c>
      <c r="X43" s="56"/>
      <c r="Y43" s="56"/>
      <c r="Z43" s="56"/>
      <c r="AA43" s="56"/>
      <c r="AB43" s="56"/>
    </row>
    <row r="44" spans="1:28" s="6" customFormat="1" ht="12.75" customHeight="1" thickBot="1">
      <c r="A44" s="90" t="s">
        <v>82</v>
      </c>
      <c r="B44" s="88"/>
      <c r="C44" s="88"/>
      <c r="D44" s="88" t="s">
        <v>79</v>
      </c>
      <c r="E44" s="88"/>
      <c r="F44" s="87"/>
      <c r="G44" s="87"/>
      <c r="H44" s="89"/>
      <c r="J44" s="86" t="s">
        <v>78</v>
      </c>
      <c r="K44" s="87"/>
      <c r="L44" s="87"/>
      <c r="M44" s="88" t="s">
        <v>79</v>
      </c>
      <c r="N44" s="87"/>
      <c r="O44" s="87"/>
      <c r="P44" s="87"/>
      <c r="Q44" s="87"/>
      <c r="R44" s="104"/>
      <c r="S44" s="87"/>
      <c r="T44" s="89"/>
      <c r="V44" s="53"/>
      <c r="W44" s="56" t="s">
        <v>99</v>
      </c>
      <c r="X44" s="56"/>
      <c r="Y44" s="56"/>
      <c r="Z44" s="56"/>
      <c r="AA44" s="56"/>
      <c r="AB44" s="56"/>
    </row>
    <row r="45" spans="1:28" s="6" customFormat="1" ht="15" customHeight="1">
      <c r="A45" s="124" t="s">
        <v>41</v>
      </c>
      <c r="B45" s="124"/>
      <c r="C45" s="124"/>
      <c r="D45" s="124"/>
      <c r="E45" s="124"/>
      <c r="F45" s="124"/>
      <c r="G45" s="124"/>
      <c r="H45" s="7"/>
      <c r="J45" s="208"/>
      <c r="K45" s="208"/>
      <c r="L45" s="208"/>
      <c r="M45" s="208"/>
      <c r="N45" s="208"/>
      <c r="O45" s="208"/>
      <c r="P45" s="208"/>
      <c r="Q45" s="208"/>
      <c r="V45" s="51"/>
      <c r="W45" s="51"/>
      <c r="X45" s="51"/>
      <c r="Y45" s="51"/>
      <c r="Z45" s="51"/>
      <c r="AA45" s="51"/>
      <c r="AB45" s="51"/>
    </row>
    <row r="46" spans="1:28" s="6" customFormat="1" ht="15" customHeight="1" thickBot="1">
      <c r="A46" s="139" t="s">
        <v>64</v>
      </c>
      <c r="B46" s="209"/>
      <c r="C46" s="209"/>
      <c r="D46" s="209"/>
      <c r="E46" s="209"/>
      <c r="F46" s="209"/>
      <c r="G46" s="209"/>
      <c r="J46" s="186" t="s">
        <v>63</v>
      </c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V46" s="51"/>
      <c r="W46" s="51"/>
      <c r="X46" s="51"/>
      <c r="Y46" s="51"/>
      <c r="Z46" s="51"/>
      <c r="AA46" s="51"/>
      <c r="AB46" s="51"/>
    </row>
    <row r="47" spans="1:28" s="6" customFormat="1" ht="15" customHeight="1">
      <c r="A47" s="91" t="s">
        <v>82</v>
      </c>
      <c r="B47" s="92"/>
      <c r="C47" s="92"/>
      <c r="D47" s="92"/>
      <c r="E47" s="92"/>
      <c r="F47" s="98"/>
      <c r="G47" s="93"/>
      <c r="H47" s="94"/>
      <c r="J47" s="91" t="s">
        <v>82</v>
      </c>
      <c r="K47" s="92"/>
      <c r="L47" s="92"/>
      <c r="M47" s="92"/>
      <c r="N47" s="92"/>
      <c r="O47" s="98"/>
      <c r="P47" s="99"/>
      <c r="Q47" s="99"/>
      <c r="R47" s="99"/>
      <c r="S47" s="99"/>
      <c r="T47" s="100"/>
      <c r="V47" s="51"/>
      <c r="W47" s="51"/>
      <c r="X47" s="51"/>
      <c r="Y47" s="51"/>
      <c r="Z47" s="51"/>
      <c r="AA47" s="51"/>
      <c r="AB47" s="51"/>
    </row>
    <row r="48" spans="1:28" s="6" customFormat="1" ht="15" customHeight="1" thickBot="1">
      <c r="A48" s="95"/>
      <c r="B48" s="96"/>
      <c r="C48" s="96"/>
      <c r="D48" s="96"/>
      <c r="E48" s="96"/>
      <c r="F48" s="96"/>
      <c r="G48" s="96"/>
      <c r="H48" s="97"/>
      <c r="J48" s="95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V48" s="51"/>
      <c r="W48" s="51"/>
      <c r="X48" s="51"/>
      <c r="Y48" s="51"/>
      <c r="Z48" s="51"/>
      <c r="AA48" s="51"/>
      <c r="AB48" s="51"/>
    </row>
    <row r="49" spans="22:28" s="6" customFormat="1" ht="9.75" customHeight="1" thickBot="1">
      <c r="V49" s="51"/>
      <c r="W49" s="51"/>
      <c r="X49" s="51"/>
      <c r="Y49" s="51"/>
      <c r="Z49" s="51"/>
      <c r="AA49" s="51"/>
      <c r="AB49" s="51"/>
    </row>
    <row r="50" spans="1:28" s="9" customFormat="1" ht="13.5" customHeight="1" thickBot="1">
      <c r="A50" s="186" t="s">
        <v>74</v>
      </c>
      <c r="B50" s="186"/>
      <c r="C50" s="186"/>
      <c r="D50" s="187"/>
      <c r="E50" s="187"/>
      <c r="F50" s="187"/>
      <c r="G50" s="187"/>
      <c r="H50" s="4"/>
      <c r="I50" s="6"/>
      <c r="J50" s="31" t="s">
        <v>72</v>
      </c>
      <c r="K50" s="14"/>
      <c r="M50" s="50" t="s">
        <v>73</v>
      </c>
      <c r="N50" s="59"/>
      <c r="O50" s="174" t="s">
        <v>79</v>
      </c>
      <c r="P50" s="174"/>
      <c r="Q50" s="174"/>
      <c r="V50" s="26"/>
      <c r="W50" s="26"/>
      <c r="X50" s="26"/>
      <c r="Y50" s="26"/>
      <c r="Z50" s="26"/>
      <c r="AA50" s="26"/>
      <c r="AB50" s="26"/>
    </row>
    <row r="51" spans="22:28" s="6" customFormat="1" ht="9.75" customHeight="1">
      <c r="V51" s="51"/>
      <c r="W51" s="51"/>
      <c r="X51" s="51"/>
      <c r="Y51" s="51"/>
      <c r="Z51" s="51"/>
      <c r="AA51" s="51"/>
      <c r="AB51" s="51"/>
    </row>
    <row r="52" spans="1:28" s="6" customFormat="1" ht="15" customHeight="1">
      <c r="A52" s="48" t="s">
        <v>75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V52" s="51"/>
      <c r="W52" s="51"/>
      <c r="X52" s="51"/>
      <c r="Y52" s="51"/>
      <c r="Z52" s="51"/>
      <c r="AA52" s="51"/>
      <c r="AB52" s="51"/>
    </row>
    <row r="53" spans="1:28" s="6" customFormat="1" ht="19.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V53" s="51"/>
      <c r="W53" s="51"/>
      <c r="X53" s="51"/>
      <c r="Y53" s="51"/>
      <c r="Z53" s="51"/>
      <c r="AA53" s="51"/>
      <c r="AB53" s="51"/>
    </row>
    <row r="54" spans="1:28" s="6" customFormat="1" ht="19.5" customHeight="1">
      <c r="A54" s="7" t="s">
        <v>43</v>
      </c>
      <c r="B54" s="7"/>
      <c r="C54" s="7"/>
      <c r="D54" s="48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V54" s="51"/>
      <c r="W54" s="51"/>
      <c r="X54" s="51"/>
      <c r="Y54" s="51"/>
      <c r="Z54" s="51"/>
      <c r="AA54" s="51"/>
      <c r="AB54" s="51"/>
    </row>
    <row r="55" spans="1:28" s="6" customFormat="1" ht="19.5" customHeight="1">
      <c r="A55" s="124"/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V55" s="51"/>
      <c r="W55" s="51"/>
      <c r="X55" s="51"/>
      <c r="Y55" s="51"/>
      <c r="Z55" s="51"/>
      <c r="AA55" s="51"/>
      <c r="AB55" s="51"/>
    </row>
    <row r="56" spans="1:28" s="6" customFormat="1" ht="19.5" customHeight="1" thickBo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V56" s="51"/>
      <c r="W56" s="51"/>
      <c r="X56" s="51"/>
      <c r="Y56" s="51"/>
      <c r="Z56" s="51"/>
      <c r="AA56" s="51"/>
      <c r="AB56" s="51"/>
    </row>
    <row r="57" spans="1:28" s="6" customFormat="1" ht="19.5" customHeight="1">
      <c r="A57" s="6" t="s">
        <v>94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 t="s">
        <v>44</v>
      </c>
      <c r="P57" s="7"/>
      <c r="Q57" s="7"/>
      <c r="V57" s="51"/>
      <c r="W57" s="51"/>
      <c r="X57" s="51"/>
      <c r="Y57" s="51"/>
      <c r="Z57" s="51"/>
      <c r="AA57" s="51"/>
      <c r="AB57" s="51"/>
    </row>
    <row r="58" spans="22:28" s="6" customFormat="1" ht="13.5">
      <c r="V58" s="51"/>
      <c r="W58" s="51"/>
      <c r="X58" s="51"/>
      <c r="Y58" s="51"/>
      <c r="Z58" s="51"/>
      <c r="AA58" s="51"/>
      <c r="AB58" s="51"/>
    </row>
    <row r="59" spans="1:28" s="6" customFormat="1" ht="13.5">
      <c r="A59" s="6" t="s">
        <v>0</v>
      </c>
      <c r="B59" s="210" t="str">
        <f>K8</f>
        <v>###</v>
      </c>
      <c r="C59" s="211"/>
      <c r="D59" s="211"/>
      <c r="E59" s="211"/>
      <c r="F59" s="8"/>
      <c r="G59" s="7"/>
      <c r="H59" s="7"/>
      <c r="J59" s="212" t="s">
        <v>4</v>
      </c>
      <c r="K59" s="212"/>
      <c r="L59" s="212"/>
      <c r="M59" s="212"/>
      <c r="N59" s="207" t="str">
        <f>G16</f>
        <v>###</v>
      </c>
      <c r="O59" s="207"/>
      <c r="P59" s="207"/>
      <c r="Q59" s="207"/>
      <c r="V59" s="51"/>
      <c r="W59" s="51"/>
      <c r="X59" s="51"/>
      <c r="Y59" s="51"/>
      <c r="Z59" s="51"/>
      <c r="AA59" s="51"/>
      <c r="AB59" s="51"/>
    </row>
    <row r="60" spans="22:28" s="6" customFormat="1" ht="19.5" customHeight="1">
      <c r="V60" s="51"/>
      <c r="W60" s="51"/>
      <c r="X60" s="51"/>
      <c r="Y60" s="51"/>
      <c r="Z60" s="51"/>
      <c r="AA60" s="51"/>
      <c r="AB60" s="51"/>
    </row>
    <row r="61" spans="1:28" s="6" customFormat="1" ht="25.5" customHeight="1">
      <c r="A61" s="135" t="s">
        <v>89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V61" s="51"/>
      <c r="W61" s="51"/>
      <c r="X61" s="51"/>
      <c r="Y61" s="51"/>
      <c r="Z61" s="51"/>
      <c r="AA61" s="51"/>
      <c r="AB61" s="51"/>
    </row>
    <row r="62" spans="22:28" s="6" customFormat="1" ht="14.25" thickBot="1">
      <c r="V62" s="51"/>
      <c r="W62" s="51"/>
      <c r="X62" s="51"/>
      <c r="Y62" s="51"/>
      <c r="Z62" s="51"/>
      <c r="AA62" s="51"/>
      <c r="AB62" s="51"/>
    </row>
    <row r="63" spans="1:28" s="6" customFormat="1" ht="15" thickBot="1" thickTop="1">
      <c r="A63" s="34" t="s">
        <v>96</v>
      </c>
      <c r="B63" s="34"/>
      <c r="C63" s="34"/>
      <c r="D63" s="34"/>
      <c r="O63" s="67" t="s">
        <v>79</v>
      </c>
      <c r="V63" s="51"/>
      <c r="W63" s="51"/>
      <c r="X63" s="51"/>
      <c r="Y63" s="51"/>
      <c r="Z63" s="51"/>
      <c r="AA63" s="51"/>
      <c r="AB63" s="51"/>
    </row>
    <row r="64" spans="1:28" s="6" customFormat="1" ht="15" thickBot="1" thickTop="1">
      <c r="A64" s="34" t="s">
        <v>45</v>
      </c>
      <c r="B64" s="34"/>
      <c r="C64" s="34"/>
      <c r="D64" s="34"/>
      <c r="O64" s="67" t="s">
        <v>79</v>
      </c>
      <c r="V64" s="51"/>
      <c r="W64" s="51"/>
      <c r="X64" s="51"/>
      <c r="Y64" s="51"/>
      <c r="Z64" s="51"/>
      <c r="AA64" s="51"/>
      <c r="AB64" s="51"/>
    </row>
    <row r="65" spans="22:28" s="6" customFormat="1" ht="14.25" thickTop="1">
      <c r="V65" s="51"/>
      <c r="W65" s="51"/>
      <c r="X65" s="51"/>
      <c r="Y65" s="51"/>
      <c r="Z65" s="51"/>
      <c r="AA65" s="51"/>
      <c r="AB65" s="51"/>
    </row>
    <row r="66" spans="1:28" s="6" customFormat="1" ht="13.5">
      <c r="A66" s="6" t="s">
        <v>46</v>
      </c>
      <c r="V66" s="51"/>
      <c r="W66" s="51"/>
      <c r="X66" s="51"/>
      <c r="Y66" s="51"/>
      <c r="Z66" s="51"/>
      <c r="AA66" s="51"/>
      <c r="AB66" s="51"/>
    </row>
    <row r="67" spans="1:28" s="6" customFormat="1" ht="13.5">
      <c r="A67" s="6" t="s">
        <v>47</v>
      </c>
      <c r="V67" s="51"/>
      <c r="W67" s="51"/>
      <c r="X67" s="51"/>
      <c r="Y67" s="51"/>
      <c r="Z67" s="51"/>
      <c r="AA67" s="51"/>
      <c r="AB67" s="51"/>
    </row>
    <row r="68" spans="22:28" s="6" customFormat="1" ht="14.25" thickBot="1">
      <c r="V68" s="51"/>
      <c r="W68" s="51"/>
      <c r="X68" s="51"/>
      <c r="Y68" s="51"/>
      <c r="Z68" s="51"/>
      <c r="AA68" s="51"/>
      <c r="AB68" s="51"/>
    </row>
    <row r="69" spans="1:28" s="6" customFormat="1" ht="15" thickBot="1" thickTop="1">
      <c r="A69" s="6" t="s">
        <v>62</v>
      </c>
      <c r="J69" s="128"/>
      <c r="K69" s="128"/>
      <c r="L69" s="128"/>
      <c r="M69" s="31"/>
      <c r="O69" s="67" t="s">
        <v>79</v>
      </c>
      <c r="V69" s="51"/>
      <c r="W69" s="51"/>
      <c r="X69" s="51"/>
      <c r="Y69" s="51"/>
      <c r="Z69" s="51"/>
      <c r="AA69" s="51"/>
      <c r="AB69" s="51"/>
    </row>
    <row r="70" spans="22:28" s="6" customFormat="1" ht="15" thickBot="1" thickTop="1">
      <c r="V70" s="51"/>
      <c r="W70" s="51"/>
      <c r="X70" s="51"/>
      <c r="Y70" s="51"/>
      <c r="Z70" s="51"/>
      <c r="AA70" s="51"/>
      <c r="AB70" s="51"/>
    </row>
    <row r="71" spans="1:28" s="6" customFormat="1" ht="15" thickBot="1" thickTop="1">
      <c r="A71" s="6" t="s">
        <v>48</v>
      </c>
      <c r="I71" s="7"/>
      <c r="J71" s="128"/>
      <c r="K71" s="128"/>
      <c r="L71" s="128"/>
      <c r="M71" s="31"/>
      <c r="O71" s="67" t="s">
        <v>79</v>
      </c>
      <c r="V71" s="51"/>
      <c r="W71" s="51"/>
      <c r="X71" s="51"/>
      <c r="Y71" s="51"/>
      <c r="Z71" s="51"/>
      <c r="AA71" s="51"/>
      <c r="AB71" s="51"/>
    </row>
    <row r="72" spans="22:28" s="6" customFormat="1" ht="14.25" thickTop="1">
      <c r="V72" s="51"/>
      <c r="W72" s="51"/>
      <c r="X72" s="51"/>
      <c r="Y72" s="51"/>
      <c r="Z72" s="51"/>
      <c r="AA72" s="51"/>
      <c r="AB72" s="51"/>
    </row>
    <row r="73" spans="10:28" s="6" customFormat="1" ht="13.5">
      <c r="J73" s="132"/>
      <c r="K73" s="132"/>
      <c r="L73" s="132"/>
      <c r="M73" s="132"/>
      <c r="N73" s="132"/>
      <c r="O73" s="132"/>
      <c r="P73" s="132"/>
      <c r="Q73" s="132"/>
      <c r="V73" s="51"/>
      <c r="W73" s="51"/>
      <c r="X73" s="51"/>
      <c r="Y73" s="51"/>
      <c r="Z73" s="51"/>
      <c r="AA73" s="51"/>
      <c r="AB73" s="51"/>
    </row>
    <row r="74" spans="10:28" s="6" customFormat="1" ht="14.25" thickBot="1">
      <c r="J74" s="7"/>
      <c r="K74" s="31"/>
      <c r="L74" s="31"/>
      <c r="M74" s="31"/>
      <c r="N74" s="31"/>
      <c r="O74" s="31"/>
      <c r="P74" s="31"/>
      <c r="Q74" s="7"/>
      <c r="V74" s="51"/>
      <c r="W74" s="51"/>
      <c r="X74" s="51"/>
      <c r="Y74" s="51"/>
      <c r="Z74" s="51"/>
      <c r="AA74" s="51"/>
      <c r="AB74" s="51"/>
    </row>
    <row r="75" spans="10:28" s="6" customFormat="1" ht="14.25" thickBot="1">
      <c r="J75" s="72"/>
      <c r="K75" s="7"/>
      <c r="L75" s="7"/>
      <c r="M75" s="66" t="s">
        <v>79</v>
      </c>
      <c r="N75" s="7"/>
      <c r="O75" s="7"/>
      <c r="P75" s="7"/>
      <c r="Q75" s="7"/>
      <c r="R75" s="103"/>
      <c r="V75" s="51"/>
      <c r="W75" s="51"/>
      <c r="X75" s="51"/>
      <c r="Y75" s="51"/>
      <c r="Z75" s="51"/>
      <c r="AA75" s="51"/>
      <c r="AB75" s="51"/>
    </row>
    <row r="76" spans="1:28" s="6" customFormat="1" ht="19.5" customHeight="1">
      <c r="A76" s="6" t="s">
        <v>61</v>
      </c>
      <c r="F76" s="7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V76" s="51"/>
      <c r="W76" s="51"/>
      <c r="X76" s="51"/>
      <c r="Y76" s="51"/>
      <c r="Z76" s="51"/>
      <c r="AA76" s="51"/>
      <c r="AB76" s="51"/>
    </row>
    <row r="77" spans="1:28" s="6" customFormat="1" ht="19.5" customHeight="1">
      <c r="A77" s="124">
        <v>1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V77" s="51"/>
      <c r="W77" s="51"/>
      <c r="X77" s="51"/>
      <c r="Y77" s="51"/>
      <c r="Z77" s="51"/>
      <c r="AA77" s="51"/>
      <c r="AB77" s="51"/>
    </row>
    <row r="78" spans="1:28" s="6" customFormat="1" ht="19.5" customHeight="1">
      <c r="A78" s="116">
        <v>2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V78" s="51"/>
      <c r="W78" s="51"/>
      <c r="X78" s="51"/>
      <c r="Y78" s="51"/>
      <c r="Z78" s="51"/>
      <c r="AA78" s="51"/>
      <c r="AB78" s="51"/>
    </row>
    <row r="79" spans="1:28" s="6" customFormat="1" ht="19.5" customHeight="1">
      <c r="A79" s="116">
        <v>3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V79" s="51"/>
      <c r="W79" s="51"/>
      <c r="X79" s="51"/>
      <c r="Y79" s="51"/>
      <c r="Z79" s="51"/>
      <c r="AA79" s="51"/>
      <c r="AB79" s="51"/>
    </row>
    <row r="80" spans="1:28" s="6" customFormat="1" ht="19.5" customHeight="1">
      <c r="A80" s="116">
        <v>4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V80" s="51"/>
      <c r="W80" s="51"/>
      <c r="X80" s="51"/>
      <c r="Y80" s="51"/>
      <c r="Z80" s="51"/>
      <c r="AA80" s="51"/>
      <c r="AB80" s="51"/>
    </row>
    <row r="81" spans="1:28" s="6" customFormat="1" ht="19.5" customHeight="1">
      <c r="A81" s="116">
        <v>5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V81" s="51"/>
      <c r="W81" s="51"/>
      <c r="X81" s="51"/>
      <c r="Y81" s="51"/>
      <c r="Z81" s="51"/>
      <c r="AA81" s="51"/>
      <c r="AB81" s="51"/>
    </row>
    <row r="82" spans="1:28" s="6" customFormat="1" ht="19.5" customHeight="1">
      <c r="A82" s="116">
        <v>6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V82" s="51"/>
      <c r="W82" s="51"/>
      <c r="X82" s="51"/>
      <c r="Y82" s="51"/>
      <c r="Z82" s="51"/>
      <c r="AA82" s="51"/>
      <c r="AB82" s="51"/>
    </row>
    <row r="83" spans="1:28" s="6" customFormat="1" ht="19.5" customHeight="1">
      <c r="A83" s="116">
        <v>7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V83" s="51"/>
      <c r="W83" s="51"/>
      <c r="X83" s="51"/>
      <c r="Y83" s="51"/>
      <c r="Z83" s="51"/>
      <c r="AA83" s="51"/>
      <c r="AB83" s="51"/>
    </row>
    <row r="84" spans="1:28" s="6" customFormat="1" ht="19.5" customHeight="1">
      <c r="A84" s="116">
        <v>8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V84" s="51"/>
      <c r="W84" s="51"/>
      <c r="X84" s="51"/>
      <c r="Y84" s="51"/>
      <c r="Z84" s="51"/>
      <c r="AA84" s="51"/>
      <c r="AB84" s="51"/>
    </row>
    <row r="85" spans="1:28" s="6" customFormat="1" ht="19.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V85" s="51"/>
      <c r="W85" s="51"/>
      <c r="X85" s="51"/>
      <c r="Y85" s="51"/>
      <c r="Z85" s="51"/>
      <c r="AA85" s="51"/>
      <c r="AB85" s="51"/>
    </row>
    <row r="86" spans="1:28" s="6" customFormat="1" ht="19.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V86" s="51"/>
      <c r="W86" s="51"/>
      <c r="X86" s="51"/>
      <c r="Y86" s="51"/>
      <c r="Z86" s="51"/>
      <c r="AA86" s="51"/>
      <c r="AB86" s="51"/>
    </row>
    <row r="87" spans="1:28" s="6" customFormat="1" ht="19.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V87" s="51"/>
      <c r="W87" s="51"/>
      <c r="X87" s="51"/>
      <c r="Y87" s="51"/>
      <c r="Z87" s="51"/>
      <c r="AA87" s="51"/>
      <c r="AB87" s="51"/>
    </row>
    <row r="88" spans="1:28" s="6" customFormat="1" ht="19.5" customHeight="1">
      <c r="A88" s="6" t="s">
        <v>50</v>
      </c>
      <c r="I88" s="116"/>
      <c r="J88" s="116"/>
      <c r="K88" s="116"/>
      <c r="L88" s="116"/>
      <c r="M88" s="116"/>
      <c r="N88" s="116"/>
      <c r="O88" s="116"/>
      <c r="P88" s="116"/>
      <c r="Q88" s="116"/>
      <c r="V88" s="51"/>
      <c r="W88" s="51"/>
      <c r="X88" s="51"/>
      <c r="Y88" s="51"/>
      <c r="Z88" s="51"/>
      <c r="AA88" s="51"/>
      <c r="AB88" s="51"/>
    </row>
    <row r="89" spans="1:28" s="6" customFormat="1" ht="19.5" customHeight="1">
      <c r="A89" s="124"/>
      <c r="B89" s="124"/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V89" s="51"/>
      <c r="W89" s="51"/>
      <c r="X89" s="51"/>
      <c r="Y89" s="51"/>
      <c r="Z89" s="51"/>
      <c r="AA89" s="51"/>
      <c r="AB89" s="51"/>
    </row>
    <row r="90" spans="1:28" s="6" customFormat="1" ht="19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V90" s="51"/>
      <c r="W90" s="51"/>
      <c r="X90" s="51"/>
      <c r="Y90" s="51"/>
      <c r="Z90" s="51"/>
      <c r="AA90" s="51"/>
      <c r="AB90" s="51"/>
    </row>
    <row r="91" spans="1:28" s="6" customFormat="1" ht="19.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V91" s="51"/>
      <c r="W91" s="51"/>
      <c r="X91" s="51"/>
      <c r="Y91" s="51"/>
      <c r="Z91" s="51"/>
      <c r="AA91" s="51"/>
      <c r="AB91" s="51"/>
    </row>
    <row r="92" spans="1:28" s="6" customFormat="1" ht="19.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V92" s="51"/>
      <c r="W92" s="51"/>
      <c r="X92" s="51"/>
      <c r="Y92" s="51"/>
      <c r="Z92" s="51"/>
      <c r="AA92" s="51"/>
      <c r="AB92" s="51"/>
    </row>
    <row r="93" spans="1:28" s="6" customFormat="1" ht="19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V93" s="51"/>
      <c r="W93" s="51"/>
      <c r="X93" s="51"/>
      <c r="Y93" s="51"/>
      <c r="Z93" s="51"/>
      <c r="AA93" s="51"/>
      <c r="AB93" s="51"/>
    </row>
    <row r="94" spans="1:28" s="6" customFormat="1" ht="19.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V94" s="51"/>
      <c r="W94" s="51"/>
      <c r="X94" s="51"/>
      <c r="Y94" s="51"/>
      <c r="Z94" s="51"/>
      <c r="AA94" s="51"/>
      <c r="AB94" s="51"/>
    </row>
    <row r="95" spans="22:28" s="6" customFormat="1" ht="19.5" customHeight="1">
      <c r="V95" s="51"/>
      <c r="W95" s="51"/>
      <c r="X95" s="51"/>
      <c r="Y95" s="51"/>
      <c r="Z95" s="51"/>
      <c r="AA95" s="51"/>
      <c r="AB95" s="51"/>
    </row>
    <row r="96" spans="22:28" s="6" customFormat="1" ht="19.5" customHeight="1">
      <c r="V96" s="51"/>
      <c r="W96" s="51"/>
      <c r="X96" s="51"/>
      <c r="Y96" s="51"/>
      <c r="Z96" s="51"/>
      <c r="AA96" s="51"/>
      <c r="AB96" s="51"/>
    </row>
    <row r="97" spans="22:28" s="6" customFormat="1" ht="19.5" customHeight="1">
      <c r="V97" s="51"/>
      <c r="W97" s="51"/>
      <c r="X97" s="51"/>
      <c r="Y97" s="51"/>
      <c r="Z97" s="51"/>
      <c r="AA97" s="51"/>
      <c r="AB97" s="51"/>
    </row>
    <row r="98" spans="22:28" s="6" customFormat="1" ht="19.5" customHeight="1">
      <c r="V98" s="51"/>
      <c r="W98" s="51"/>
      <c r="X98" s="51"/>
      <c r="Y98" s="51"/>
      <c r="Z98" s="51"/>
      <c r="AA98" s="51"/>
      <c r="AB98" s="51"/>
    </row>
    <row r="99" spans="22:28" s="6" customFormat="1" ht="19.5" customHeight="1">
      <c r="V99" s="51"/>
      <c r="W99" s="51"/>
      <c r="X99" s="51"/>
      <c r="Y99" s="51"/>
      <c r="Z99" s="51"/>
      <c r="AA99" s="51"/>
      <c r="AB99" s="51"/>
    </row>
    <row r="100" spans="22:28" s="6" customFormat="1" ht="19.5" customHeight="1">
      <c r="V100" s="51"/>
      <c r="W100" s="51"/>
      <c r="X100" s="51"/>
      <c r="Y100" s="51"/>
      <c r="Z100" s="51"/>
      <c r="AA100" s="51"/>
      <c r="AB100" s="51"/>
    </row>
    <row r="101" spans="1:28" s="6" customFormat="1" ht="19.5" customHeight="1">
      <c r="A101" s="15"/>
      <c r="B101" s="15"/>
      <c r="C101" s="15"/>
      <c r="V101" s="51"/>
      <c r="W101" s="51"/>
      <c r="X101" s="51"/>
      <c r="Y101" s="51"/>
      <c r="Z101" s="51"/>
      <c r="AA101" s="51"/>
      <c r="AB101" s="51"/>
    </row>
    <row r="102" spans="22:28" s="6" customFormat="1" ht="19.5" customHeight="1">
      <c r="V102" s="51"/>
      <c r="W102" s="51"/>
      <c r="X102" s="51"/>
      <c r="Y102" s="51"/>
      <c r="Z102" s="51"/>
      <c r="AA102" s="51"/>
      <c r="AB102" s="51"/>
    </row>
    <row r="103" spans="22:28" s="6" customFormat="1" ht="19.5" customHeight="1">
      <c r="V103" s="51"/>
      <c r="W103" s="51"/>
      <c r="X103" s="51"/>
      <c r="Y103" s="51"/>
      <c r="Z103" s="51"/>
      <c r="AA103" s="51"/>
      <c r="AB103" s="51"/>
    </row>
    <row r="104" spans="1:28" s="6" customFormat="1" ht="19.5" customHeight="1">
      <c r="A104" s="58" t="s">
        <v>105</v>
      </c>
      <c r="O104" s="6" t="s">
        <v>51</v>
      </c>
      <c r="V104" s="51"/>
      <c r="W104" s="51"/>
      <c r="X104" s="51"/>
      <c r="Y104" s="51"/>
      <c r="Z104" s="51"/>
      <c r="AA104" s="51"/>
      <c r="AB104" s="51"/>
    </row>
    <row r="105" spans="22:28" s="6" customFormat="1" ht="19.5" customHeight="1">
      <c r="V105" s="51"/>
      <c r="W105" s="51"/>
      <c r="X105" s="51"/>
      <c r="Y105" s="51"/>
      <c r="Z105" s="51"/>
      <c r="AA105" s="51"/>
      <c r="AB105" s="51"/>
    </row>
    <row r="106" spans="22:28" s="6" customFormat="1" ht="19.5" customHeight="1">
      <c r="V106" s="51"/>
      <c r="W106" s="51"/>
      <c r="X106" s="51"/>
      <c r="Y106" s="51"/>
      <c r="Z106" s="51"/>
      <c r="AA106" s="51"/>
      <c r="AB106" s="51"/>
    </row>
    <row r="107" spans="22:28" s="6" customFormat="1" ht="19.5" customHeight="1">
      <c r="V107" s="51"/>
      <c r="W107" s="51"/>
      <c r="X107" s="51"/>
      <c r="Y107" s="51"/>
      <c r="Z107" s="51"/>
      <c r="AA107" s="51"/>
      <c r="AB107" s="51"/>
    </row>
  </sheetData>
  <sheetProtection selectLockedCells="1"/>
  <mergeCells count="108">
    <mergeCell ref="A89:Q89"/>
    <mergeCell ref="A94:Q94"/>
    <mergeCell ref="A90:Q90"/>
    <mergeCell ref="A91:Q91"/>
    <mergeCell ref="A92:Q92"/>
    <mergeCell ref="A93:Q93"/>
    <mergeCell ref="A83:Q83"/>
    <mergeCell ref="A84:Q84"/>
    <mergeCell ref="A85:Q85"/>
    <mergeCell ref="A86:Q86"/>
    <mergeCell ref="A87:Q87"/>
    <mergeCell ref="I88:Q88"/>
    <mergeCell ref="A77:Q77"/>
    <mergeCell ref="A78:Q78"/>
    <mergeCell ref="A79:Q79"/>
    <mergeCell ref="A80:Q80"/>
    <mergeCell ref="A81:Q81"/>
    <mergeCell ref="A82:Q82"/>
    <mergeCell ref="J69:L69"/>
    <mergeCell ref="B59:E59"/>
    <mergeCell ref="J59:M59"/>
    <mergeCell ref="J71:L71"/>
    <mergeCell ref="J73:Q73"/>
    <mergeCell ref="G76:Q76"/>
    <mergeCell ref="A61:R61"/>
    <mergeCell ref="A53:Q53"/>
    <mergeCell ref="E54:Q54"/>
    <mergeCell ref="A55:Q55"/>
    <mergeCell ref="A56:Q56"/>
    <mergeCell ref="N59:Q59"/>
    <mergeCell ref="A45:G45"/>
    <mergeCell ref="A50:G50"/>
    <mergeCell ref="J45:Q45"/>
    <mergeCell ref="A46:G46"/>
    <mergeCell ref="J46:T46"/>
    <mergeCell ref="A43:G43"/>
    <mergeCell ref="J43:Q43"/>
    <mergeCell ref="O50:Q50"/>
    <mergeCell ref="A38:D38"/>
    <mergeCell ref="H38:I38"/>
    <mergeCell ref="K38:N38"/>
    <mergeCell ref="P38:Q38"/>
    <mergeCell ref="A42:G42"/>
    <mergeCell ref="J42:Q42"/>
    <mergeCell ref="A36:D36"/>
    <mergeCell ref="H36:I36"/>
    <mergeCell ref="K36:L36"/>
    <mergeCell ref="P36:Q36"/>
    <mergeCell ref="M36:N36"/>
    <mergeCell ref="A37:D37"/>
    <mergeCell ref="H37:I37"/>
    <mergeCell ref="K37:L37"/>
    <mergeCell ref="P37:Q37"/>
    <mergeCell ref="M37:N37"/>
    <mergeCell ref="A35:D35"/>
    <mergeCell ref="H35:I35"/>
    <mergeCell ref="K35:L35"/>
    <mergeCell ref="P35:Q35"/>
    <mergeCell ref="M35:N35"/>
    <mergeCell ref="K32:L32"/>
    <mergeCell ref="A33:D33"/>
    <mergeCell ref="H33:I33"/>
    <mergeCell ref="K33:L33"/>
    <mergeCell ref="P33:Q33"/>
    <mergeCell ref="A34:D34"/>
    <mergeCell ref="H34:I34"/>
    <mergeCell ref="K34:L34"/>
    <mergeCell ref="P34:Q34"/>
    <mergeCell ref="M34:N34"/>
    <mergeCell ref="P30:Q30"/>
    <mergeCell ref="A30:D30"/>
    <mergeCell ref="H30:I30"/>
    <mergeCell ref="K31:L31"/>
    <mergeCell ref="A31:D31"/>
    <mergeCell ref="A6:Q6"/>
    <mergeCell ref="K8:Q8"/>
    <mergeCell ref="K10:Q10"/>
    <mergeCell ref="B12:G12"/>
    <mergeCell ref="E16:F16"/>
    <mergeCell ref="K14:Q14"/>
    <mergeCell ref="K12:Q12"/>
    <mergeCell ref="B14:G14"/>
    <mergeCell ref="B10:G10"/>
    <mergeCell ref="L16:Q16"/>
    <mergeCell ref="N18:Q18"/>
    <mergeCell ref="B16:D16"/>
    <mergeCell ref="I18:M18"/>
    <mergeCell ref="O28:Q29"/>
    <mergeCell ref="M28:N28"/>
    <mergeCell ref="H28:I28"/>
    <mergeCell ref="A28:D29"/>
    <mergeCell ref="K28:L28"/>
    <mergeCell ref="K29:L29"/>
    <mergeCell ref="B18:G18"/>
    <mergeCell ref="B20:G20"/>
    <mergeCell ref="N20:Q20"/>
    <mergeCell ref="M33:N33"/>
    <mergeCell ref="M29:N29"/>
    <mergeCell ref="H29:I29"/>
    <mergeCell ref="A32:D32"/>
    <mergeCell ref="H32:I32"/>
    <mergeCell ref="M31:N31"/>
    <mergeCell ref="H31:I31"/>
    <mergeCell ref="K30:L30"/>
    <mergeCell ref="M30:N30"/>
    <mergeCell ref="P32:Q32"/>
    <mergeCell ref="M32:N32"/>
    <mergeCell ref="P31:Q31"/>
  </mergeCells>
  <printOptions horizontalCentered="1"/>
  <pageMargins left="0.75" right="0.25" top="0.5" bottom="0.25" header="0.5" footer="0.5"/>
  <pageSetup horizontalDpi="600" verticalDpi="600" orientation="portrait" scale="86" r:id="rId2"/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Route 2</dc:creator>
  <cp:keywords/>
  <dc:description/>
  <cp:lastModifiedBy>Ward, Theressa V. (DOT)</cp:lastModifiedBy>
  <cp:lastPrinted>2022-11-02T18:50:02Z</cp:lastPrinted>
  <dcterms:created xsi:type="dcterms:W3CDTF">2005-02-07T17:59:41Z</dcterms:created>
  <dcterms:modified xsi:type="dcterms:W3CDTF">2022-11-02T19:07:30Z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f307406ade194d23b1fc35a64968d4f4</vt:lpwstr>
  </property>
</Properties>
</file>